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1.xml" ContentType="application/vnd.openxmlformats-officedocument.themeOverride+xml"/>
  <Override PartName="/xl/drawings/drawing27.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8.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9.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0.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2.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1.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3.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4.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5.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46.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47.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48.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49.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0.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1.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2.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3.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4.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meWork\Documents\Projection Rounds\2025\Q3\"/>
    </mc:Choice>
  </mc:AlternateContent>
  <bookViews>
    <workbookView xWindow="0" yWindow="0" windowWidth="17256" windowHeight="6852" tabRatio="803"/>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3.A.7" sheetId="95" r:id="rId8"/>
    <sheet name="Figure 3.A.8" sheetId="11" r:id="rId9"/>
    <sheet name="Figure 3.A.9" sheetId="89" r:id="rId10"/>
    <sheet name="Figure 3.A.10" sheetId="13" r:id="rId11"/>
    <sheet name="Figure 3.A.11" sheetId="14" r:id="rId12"/>
    <sheet name="Figure 3.A.12" sheetId="15" r:id="rId13"/>
    <sheet name="Figure 3.B.1" sheetId="19" r:id="rId14"/>
    <sheet name="Figure 3.B.2" sheetId="131" r:id="rId15"/>
    <sheet name="Figure 3.B.3" sheetId="24" r:id="rId16"/>
    <sheet name="Figure 3.B.4" sheetId="22" r:id="rId17"/>
    <sheet name="Figure 3.B.5" sheetId="117" r:id="rId18"/>
    <sheet name="Figure 3.B.6" sheetId="21" r:id="rId19"/>
    <sheet name="Figure 3.B.7" sheetId="130" r:id="rId20"/>
    <sheet name="Figure 3.B.8" sheetId="50" r:id="rId21"/>
    <sheet name="Figure 3.B.9" sheetId="54" r:id="rId22"/>
    <sheet name="Figure 3.B.10" sheetId="118" r:id="rId23"/>
    <sheet name="Figure 3.C.1" sheetId="25" r:id="rId24"/>
    <sheet name="Figure 3.C.2" sheetId="96" r:id="rId25"/>
    <sheet name="Figure 3.C.3" sheetId="27" r:id="rId26"/>
    <sheet name="Figure 3.C.4" sheetId="28" r:id="rId27"/>
    <sheet name="Figure 3.C.5" sheetId="29" r:id="rId28"/>
    <sheet name="Figure 3.C.6" sheetId="31" r:id="rId29"/>
    <sheet name="Figure 3.C.7" sheetId="32" r:id="rId30"/>
    <sheet name="Figure B.1.1" sheetId="140" r:id="rId31"/>
    <sheet name="Figure B.1.2" sheetId="141" r:id="rId32"/>
    <sheet name="Figure 3.D.1" sheetId="33" r:id="rId33"/>
    <sheet name="Figure 3.D.2" sheetId="36" r:id="rId34"/>
    <sheet name="Figure 3.D.3" sheetId="37" r:id="rId35"/>
    <sheet name="Figure 3.D.4" sheetId="41" r:id="rId36"/>
    <sheet name="Figure 3.D.5" sheetId="43" r:id="rId37"/>
    <sheet name="Figure 3.D.6" sheetId="48" r:id="rId38"/>
    <sheet name="Figure B.3.1" sheetId="135" r:id="rId39"/>
    <sheet name="Figure B.3.2" sheetId="136" r:id="rId40"/>
    <sheet name="Figure B.3.3" sheetId="137" r:id="rId41"/>
    <sheet name="Figure B.3.4" sheetId="138" r:id="rId42"/>
    <sheet name="Figure 3.F.1" sheetId="139" r:id="rId43"/>
    <sheet name="Figure 3.F.2" sheetId="120" r:id="rId44"/>
    <sheet name="Figure 3.F.3" sheetId="124" r:id="rId45"/>
    <sheet name="Figure 3.F.4" sheetId="63" r:id="rId46"/>
    <sheet name="Figure 3.F.5" sheetId="64" r:id="rId47"/>
    <sheet name="Figure 3.F.6" sheetId="66" r:id="rId48"/>
    <sheet name="DNU Figure 3.F.7" sheetId="67" state="hidden" r:id="rId49"/>
    <sheet name="Figure 3.F.7" sheetId="68" r:id="rId50"/>
    <sheet name="Figure 3.F.8" sheetId="69" r:id="rId51"/>
    <sheet name="Figure 3.F.9" sheetId="70" r:id="rId52"/>
    <sheet name="Figure 3.F.10" sheetId="71" r:id="rId53"/>
    <sheet name="Figure 3.F.11" sheetId="72" r:id="rId54"/>
  </sheets>
  <externalReferences>
    <externalReference r:id="rId55"/>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5" i="63" l="1"/>
  <c r="D35" i="63" s="1"/>
  <c r="A92" i="21" l="1"/>
  <c r="A3" i="141" l="1"/>
  <c r="A4" i="141" s="1"/>
  <c r="A5" i="141" s="1"/>
  <c r="A6" i="141" s="1"/>
  <c r="A7" i="141" s="1"/>
  <c r="A8" i="141" s="1"/>
  <c r="A9" i="141" s="1"/>
  <c r="A10" i="141" s="1"/>
  <c r="A11" i="141" s="1"/>
  <c r="A12" i="141" s="1"/>
  <c r="A13" i="141" s="1"/>
  <c r="A14" i="141" s="1"/>
  <c r="A15" i="141" s="1"/>
  <c r="A16" i="141" s="1"/>
  <c r="A17" i="141" s="1"/>
  <c r="A18" i="141" s="1"/>
  <c r="A19" i="141" s="1"/>
  <c r="A20" i="141" s="1"/>
  <c r="A21" i="141" s="1"/>
  <c r="A22" i="141" s="1"/>
  <c r="A23" i="141" s="1"/>
  <c r="A24" i="141" s="1"/>
  <c r="A25" i="141" s="1"/>
  <c r="A26" i="141" s="1"/>
  <c r="A27" i="141" s="1"/>
  <c r="A28" i="141" s="1"/>
  <c r="A29" i="141" s="1"/>
  <c r="A30" i="141" s="1"/>
  <c r="A31" i="141" s="1"/>
  <c r="A32" i="141" s="1"/>
  <c r="A33" i="141" s="1"/>
  <c r="A34" i="141" s="1"/>
  <c r="A35" i="141" s="1"/>
  <c r="A36" i="141" s="1"/>
  <c r="A37" i="141" s="1"/>
  <c r="A38" i="141" s="1"/>
  <c r="A39" i="141" s="1"/>
  <c r="A40" i="141" s="1"/>
  <c r="A41" i="141" s="1"/>
  <c r="A42" i="141" s="1"/>
  <c r="A43" i="141" s="1"/>
  <c r="A44" i="141" s="1"/>
  <c r="A45" i="141" s="1"/>
  <c r="A46" i="141" s="1"/>
  <c r="A47" i="141" s="1"/>
  <c r="A48" i="141" s="1"/>
  <c r="A49" i="141" s="1"/>
  <c r="A50" i="141" s="1"/>
  <c r="A51" i="141" s="1"/>
  <c r="A52" i="141" s="1"/>
  <c r="A53" i="141" s="1"/>
  <c r="A54" i="141" s="1"/>
  <c r="A55" i="141" s="1"/>
  <c r="A56" i="141" s="1"/>
  <c r="A57" i="141" s="1"/>
  <c r="A58" i="141" s="1"/>
  <c r="A59" i="141" s="1"/>
  <c r="A60" i="141" s="1"/>
  <c r="A61" i="141" s="1"/>
  <c r="A62" i="141" s="1"/>
  <c r="A63" i="141" s="1"/>
  <c r="A64" i="141" s="1"/>
  <c r="A65" i="141" s="1"/>
  <c r="A66" i="141" s="1"/>
  <c r="A67" i="141" s="1"/>
  <c r="A68" i="141" s="1"/>
  <c r="A69" i="141" s="1"/>
  <c r="A70" i="141" s="1"/>
  <c r="A71" i="141" s="1"/>
  <c r="A72" i="141" s="1"/>
  <c r="A73" i="141" s="1"/>
  <c r="A74" i="141" s="1"/>
  <c r="A75" i="141" s="1"/>
  <c r="A76" i="141" s="1"/>
  <c r="A77" i="141" s="1"/>
  <c r="A78" i="141" s="1"/>
  <c r="A79" i="141" s="1"/>
  <c r="A80" i="141" s="1"/>
  <c r="A4" i="140"/>
  <c r="A5" i="140" s="1"/>
  <c r="A6" i="140" s="1"/>
  <c r="A7" i="140" s="1"/>
  <c r="A8" i="140" s="1"/>
  <c r="A9" i="140" s="1"/>
  <c r="A10" i="140" s="1"/>
  <c r="A11" i="140" s="1"/>
  <c r="A12" i="140" s="1"/>
  <c r="A13" i="140" s="1"/>
  <c r="A14" i="140" s="1"/>
  <c r="A15" i="140" s="1"/>
  <c r="A16" i="140" s="1"/>
  <c r="A17" i="140" s="1"/>
  <c r="A18" i="140" s="1"/>
  <c r="A19" i="140" s="1"/>
  <c r="A20" i="140" s="1"/>
  <c r="A21" i="140" s="1"/>
  <c r="A22" i="140" s="1"/>
  <c r="A23" i="140" s="1"/>
  <c r="A24" i="140" s="1"/>
  <c r="A25" i="140" s="1"/>
  <c r="A26" i="140" s="1"/>
  <c r="A27" i="140" s="1"/>
  <c r="A28" i="140" s="1"/>
  <c r="A29" i="140" s="1"/>
  <c r="A30" i="140" s="1"/>
  <c r="A31" i="140" s="1"/>
  <c r="A32" i="140" s="1"/>
  <c r="A33" i="140" s="1"/>
  <c r="A34" i="140" s="1"/>
  <c r="A35" i="140" s="1"/>
  <c r="A36" i="140" s="1"/>
  <c r="A37" i="140" s="1"/>
  <c r="A38" i="140" s="1"/>
  <c r="A39" i="140" s="1"/>
  <c r="A40" i="140" s="1"/>
  <c r="A41" i="140" s="1"/>
  <c r="A42" i="140" s="1"/>
  <c r="A43" i="140" s="1"/>
  <c r="A44" i="140" s="1"/>
  <c r="A45" i="140" s="1"/>
  <c r="A46" i="140" s="1"/>
  <c r="A47" i="140" s="1"/>
  <c r="A48" i="140" s="1"/>
  <c r="A49" i="140" s="1"/>
  <c r="A50" i="140" s="1"/>
  <c r="A51" i="140" s="1"/>
  <c r="A52" i="140" s="1"/>
  <c r="A53" i="140" s="1"/>
  <c r="A54" i="140" s="1"/>
  <c r="A55" i="140" s="1"/>
  <c r="A56" i="140" s="1"/>
  <c r="A57" i="140" s="1"/>
  <c r="A58" i="140" s="1"/>
  <c r="A59" i="140" s="1"/>
  <c r="A60" i="140" s="1"/>
  <c r="A61" i="140" s="1"/>
  <c r="A62" i="140" s="1"/>
  <c r="A63" i="140" s="1"/>
  <c r="A64" i="140" s="1"/>
  <c r="A65" i="140" s="1"/>
  <c r="A66" i="140" s="1"/>
  <c r="A67" i="140" s="1"/>
  <c r="A68" i="140" s="1"/>
  <c r="A69" i="140" s="1"/>
  <c r="A70" i="140" s="1"/>
  <c r="A71" i="140" s="1"/>
  <c r="A72" i="140" s="1"/>
  <c r="A73" i="140" s="1"/>
  <c r="A74" i="140" s="1"/>
  <c r="A75" i="140" s="1"/>
  <c r="A76" i="140" s="1"/>
  <c r="A77" i="140" s="1"/>
  <c r="A78" i="140" s="1"/>
  <c r="A79" i="140" s="1"/>
  <c r="A80" i="140" s="1"/>
  <c r="A81" i="140" s="1"/>
  <c r="D80" i="27" l="1"/>
  <c r="A3" i="139" l="1"/>
  <c r="A4" i="139" s="1"/>
  <c r="A5" i="139" s="1"/>
  <c r="A6" i="139" s="1"/>
  <c r="A7" i="139" s="1"/>
  <c r="A8" i="139" s="1"/>
  <c r="A9" i="139" s="1"/>
  <c r="A10" i="139" s="1"/>
  <c r="A11" i="139" s="1"/>
  <c r="A12" i="139" s="1"/>
  <c r="A13" i="139" s="1"/>
  <c r="A938" i="43" l="1"/>
  <c r="A939" i="43" s="1"/>
  <c r="A940" i="43" s="1"/>
  <c r="A941" i="43" s="1"/>
  <c r="A942" i="43" s="1"/>
  <c r="A943" i="43" s="1"/>
  <c r="A944" i="43" s="1"/>
  <c r="A945" i="43" s="1"/>
  <c r="A105" i="29" l="1"/>
  <c r="A105" i="31" l="1"/>
  <c r="A4" i="41" l="1"/>
  <c r="A5" i="41" s="1"/>
  <c r="A6" i="41" s="1"/>
  <c r="A7" i="41" s="1"/>
  <c r="A8" i="41" s="1"/>
  <c r="A9" i="41" s="1"/>
  <c r="A10" i="41" s="1"/>
  <c r="A11" i="41" s="1"/>
  <c r="A12" i="41" s="1"/>
  <c r="A13" i="41" s="1"/>
  <c r="A14" i="41" s="1"/>
  <c r="A15" i="41" s="1"/>
  <c r="A16" i="41" s="1"/>
  <c r="A17" i="41" s="1"/>
  <c r="A18" i="41" s="1"/>
  <c r="A19" i="41" s="1"/>
  <c r="A20" i="41" s="1"/>
  <c r="A21" i="41" s="1"/>
  <c r="A22" i="41" s="1"/>
  <c r="A23" i="41" s="1"/>
  <c r="A24" i="41" s="1"/>
  <c r="A25" i="41" s="1"/>
  <c r="A26" i="41" s="1"/>
  <c r="A27" i="41" s="1"/>
  <c r="A28" i="41" s="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52" i="41" s="1"/>
  <c r="A53" i="41" s="1"/>
  <c r="A54" i="41" s="1"/>
  <c r="A55" i="41" s="1"/>
  <c r="A56" i="41" s="1"/>
  <c r="A57" i="41" s="1"/>
  <c r="A58" i="41" s="1"/>
  <c r="A59" i="41" s="1"/>
  <c r="A60" i="41" s="1"/>
  <c r="A61" i="41" s="1"/>
  <c r="A62" i="41" s="1"/>
  <c r="A63" i="41" s="1"/>
  <c r="A64" i="41" s="1"/>
  <c r="A65" i="41" s="1"/>
  <c r="A66" i="41" s="1"/>
  <c r="A67" i="41" s="1"/>
  <c r="A68" i="41" s="1"/>
  <c r="A3" i="41"/>
  <c r="AH3" i="136" l="1"/>
  <c r="AH4" i="136"/>
  <c r="AH5" i="136"/>
  <c r="AH6" i="136"/>
  <c r="AH7" i="136"/>
  <c r="AH8" i="136"/>
  <c r="AH9" i="136"/>
  <c r="AH10" i="136"/>
  <c r="AH11" i="136"/>
  <c r="AH12" i="136"/>
  <c r="AH13" i="136"/>
  <c r="AH2" i="136"/>
  <c r="D36" i="54" l="1"/>
  <c r="D35" i="54"/>
  <c r="D34" i="54"/>
  <c r="D33" i="54"/>
  <c r="D32" i="54"/>
  <c r="D31" i="54"/>
  <c r="D30" i="54"/>
  <c r="D29" i="54"/>
  <c r="D28" i="54"/>
  <c r="D27" i="54"/>
  <c r="D26" i="54"/>
  <c r="D25" i="54"/>
  <c r="D24" i="54"/>
  <c r="D23" i="54"/>
  <c r="D22" i="54"/>
  <c r="A103" i="31" l="1"/>
  <c r="A104" i="31" s="1"/>
  <c r="A104" i="29" l="1"/>
  <c r="A103" i="29"/>
  <c r="A4" i="131" l="1"/>
  <c r="A5" i="131"/>
  <c r="A6" i="131" s="1"/>
  <c r="A7" i="131" s="1"/>
  <c r="A8" i="131" s="1"/>
  <c r="A9" i="131" s="1"/>
  <c r="A10" i="131" s="1"/>
  <c r="A11" i="131" s="1"/>
  <c r="A12" i="131" s="1"/>
  <c r="A13" i="131" s="1"/>
  <c r="A3" i="131"/>
  <c r="A3" i="21" l="1"/>
  <c r="A4" i="21" s="1"/>
  <c r="A5" i="21" s="1"/>
  <c r="A6" i="21" s="1"/>
  <c r="A7" i="21" s="1"/>
  <c r="A8" i="21" s="1"/>
  <c r="A9" i="21" s="1"/>
  <c r="A10" i="21" s="1"/>
  <c r="A11" i="21" s="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3" i="21" s="1"/>
  <c r="A54" i="21" s="1"/>
  <c r="A55" i="21" s="1"/>
  <c r="A56" i="21" s="1"/>
  <c r="A57" i="21" s="1"/>
  <c r="A58" i="21" s="1"/>
  <c r="A59" i="21" s="1"/>
  <c r="A60" i="21" s="1"/>
  <c r="A61" i="21" s="1"/>
  <c r="A62" i="21" s="1"/>
  <c r="A63" i="21" s="1"/>
  <c r="A64" i="21" s="1"/>
  <c r="A65" i="21" s="1"/>
  <c r="A66" i="21" s="1"/>
  <c r="A67"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A91" i="21" s="1"/>
  <c r="A3" i="31" l="1"/>
  <c r="A4" i="31" s="1"/>
  <c r="A5" i="31" s="1"/>
  <c r="A6" i="31" s="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3" i="29"/>
  <c r="A4" i="29" s="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E14" i="1" l="1"/>
  <c r="E13" i="1"/>
  <c r="E12" i="1"/>
  <c r="E11" i="1"/>
  <c r="E10" i="1"/>
  <c r="E9" i="1"/>
  <c r="E8" i="1"/>
  <c r="E7" i="1"/>
  <c r="E6" i="1"/>
  <c r="E5" i="1"/>
  <c r="E4" i="1"/>
  <c r="E3" i="1"/>
  <c r="E2" i="1"/>
  <c r="B17" i="124"/>
  <c r="B14" i="124"/>
  <c r="B21" i="124"/>
  <c r="B6" i="124"/>
  <c r="B12" i="124"/>
  <c r="B29" i="124"/>
  <c r="B26" i="124"/>
  <c r="B31" i="124"/>
  <c r="B4" i="124"/>
  <c r="B25" i="124"/>
  <c r="B11" i="124"/>
  <c r="B13" i="124"/>
  <c r="B30" i="124"/>
  <c r="B27" i="124"/>
  <c r="B23" i="124"/>
  <c r="B22" i="124"/>
  <c r="B28" i="124"/>
  <c r="B19" i="124"/>
  <c r="B5" i="124"/>
  <c r="B7" i="124"/>
  <c r="B16" i="124"/>
  <c r="B9" i="124"/>
  <c r="B20" i="124"/>
  <c r="B32" i="124"/>
  <c r="B3" i="124"/>
  <c r="B15" i="124"/>
  <c r="B10" i="124"/>
  <c r="B8" i="124"/>
  <c r="B24" i="124"/>
  <c r="B2" i="124"/>
  <c r="B18" i="124"/>
</calcChain>
</file>

<file path=xl/sharedStrings.xml><?xml version="1.0" encoding="utf-8"?>
<sst xmlns="http://schemas.openxmlformats.org/spreadsheetml/2006/main" count="1537" uniqueCount="492">
  <si>
    <t>Case A</t>
  </si>
  <si>
    <t>Case B</t>
  </si>
  <si>
    <t>Market Reference (1Y Bond Rate)</t>
  </si>
  <si>
    <t>Market Reference (Expected Path)</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</si>
  <si>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</si>
  <si>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</si>
  <si>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</si>
  <si>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</si>
  <si>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</si>
  <si>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</si>
  <si>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</si>
  <si>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</si>
  <si>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</si>
  <si>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</si>
  <si>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</si>
  <si>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</si>
  <si>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</si>
  <si>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</si>
  <si>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</si>
  <si>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</si>
  <si>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</si>
  <si>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</si>
  <si>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</si>
  <si>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</si>
  <si>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</si>
  <si>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</si>
  <si>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</si>
  <si>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</si>
  <si>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</si>
  <si>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</si>
  <si>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</si>
  <si>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</si>
  <si>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</si>
  <si>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t>Percent, QoQ, Annualized</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</si>
  <si>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</si>
  <si>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</si>
  <si>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</si>
  <si>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</si>
  <si>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</si>
  <si>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</si>
  <si>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</si>
  <si>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r>
      <t xml:space="preserve">Figure 3.A.3: </t>
    </r>
    <r>
      <rPr>
        <sz val="9"/>
        <color rgb="FF828282"/>
        <rFont val="Mardoto"/>
      </rPr>
      <t>Market Expectations of FED Funds Rate Path</t>
    </r>
  </si>
  <si>
    <t>Basis Points</t>
  </si>
  <si>
    <t xml:space="preserve"> </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</si>
  <si>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</si>
  <si>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</si>
  <si>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</si>
  <si>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</si>
  <si>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</si>
  <si>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</si>
  <si>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</si>
  <si>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</si>
  <si>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</si>
  <si>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</si>
  <si>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</si>
  <si>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</si>
  <si>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</si>
  <si>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</si>
  <si>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</si>
  <si>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</si>
  <si>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</si>
  <si>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</si>
  <si>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</si>
  <si>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</si>
  <si>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</si>
  <si>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</si>
  <si>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</si>
  <si>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</si>
  <si>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</si>
  <si>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</si>
  <si>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</si>
  <si>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</si>
  <si>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</si>
  <si>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</si>
  <si>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</si>
  <si>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</si>
  <si>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</si>
  <si>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Aggregate Expenditures</t>
  </si>
  <si>
    <t>Aggregate Investments</t>
  </si>
  <si>
    <t>Net export</t>
  </si>
  <si>
    <t>Economic Growth</t>
  </si>
  <si>
    <r>
      <rPr>
        <sz val="9"/>
        <color rgb="FFD39C1F"/>
        <rFont val="Mardoto"/>
      </rPr>
      <t>Figure 3.A.8:</t>
    </r>
    <r>
      <rPr>
        <sz val="9"/>
        <color rgb="FF006699"/>
        <rFont val="Mardoto"/>
      </rPr>
      <t xml:space="preserve"> </t>
    </r>
    <r>
      <rPr>
        <sz val="9"/>
        <color theme="2" tint="-0.249977111117893"/>
        <rFont val="Mardoto"/>
      </rPr>
      <t>Unemployment Rate and Wage Growth</t>
    </r>
  </si>
  <si>
    <t>Copper Price</t>
  </si>
  <si>
    <r>
      <rPr>
        <sz val="9"/>
        <color rgb="FFD39C1F"/>
        <rFont val="Mardoto"/>
      </rPr>
      <t xml:space="preserve">Figure 3.A.10: </t>
    </r>
    <r>
      <rPr>
        <sz val="9"/>
        <color theme="2" tint="-0.249977111117893"/>
        <rFont val="Mardoto"/>
      </rPr>
      <t>Copper Prices</t>
    </r>
  </si>
  <si>
    <t>USD per Metric Ton</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</si>
  <si>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</si>
  <si>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</si>
  <si>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r>
      <t>Figure 3.A.12.</t>
    </r>
    <r>
      <rPr>
        <sz val="9"/>
        <color rgb="FF969696"/>
        <rFont val="Mardoto"/>
      </rPr>
      <t xml:space="preserve">  Food Price Index of the Food and Agriculture Organization (FAO)</t>
    </r>
  </si>
  <si>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</si>
  <si>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</si>
  <si>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</si>
  <si>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</si>
  <si>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</si>
  <si>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</si>
  <si>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</si>
  <si>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</si>
  <si>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Taxes</t>
  </si>
  <si>
    <t>Agriculture</t>
  </si>
  <si>
    <t>Industry</t>
  </si>
  <si>
    <t>Construction</t>
  </si>
  <si>
    <t>Services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</si>
  <si>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</si>
  <si>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</si>
  <si>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</si>
  <si>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</si>
  <si>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</si>
  <si>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</si>
  <si>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</si>
  <si>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</si>
  <si>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</si>
  <si>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</si>
  <si>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</si>
  <si>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</si>
  <si>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</si>
  <si>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</si>
  <si>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</si>
  <si>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</si>
  <si>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</si>
  <si>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</si>
  <si>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</si>
  <si>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</si>
  <si>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</si>
  <si>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</si>
  <si>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</si>
  <si>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</si>
  <si>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</si>
  <si>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</si>
  <si>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</si>
  <si>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Public consumption</t>
  </si>
  <si>
    <t>Fixed Assets</t>
  </si>
  <si>
    <t>Net Exports</t>
  </si>
  <si>
    <t>Gross Fixed Capital Formation</t>
  </si>
  <si>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</si>
  <si>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</si>
  <si>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</si>
  <si>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</si>
  <si>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</si>
  <si>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</si>
  <si>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</si>
  <si>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</si>
  <si>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Tourism, net</t>
  </si>
  <si>
    <t>IT, net</t>
  </si>
  <si>
    <t>Remittances, net</t>
  </si>
  <si>
    <t>Other, net</t>
  </si>
  <si>
    <t>Current account</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</si>
  <si>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</si>
  <si>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</si>
  <si>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</si>
  <si>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</si>
  <si>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</si>
  <si>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</si>
  <si>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</si>
  <si>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</si>
  <si>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</si>
  <si>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</si>
  <si>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</si>
  <si>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</si>
  <si>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</si>
  <si>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</si>
  <si>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</si>
  <si>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</si>
  <si>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</si>
  <si>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</si>
  <si>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</si>
  <si>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</si>
  <si>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</si>
  <si>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</si>
  <si>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</si>
  <si>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</si>
  <si>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</si>
  <si>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 w/o Food and Energy</t>
  </si>
  <si>
    <t>NTSPI</t>
  </si>
  <si>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</si>
  <si>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</si>
  <si>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</si>
  <si>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</si>
  <si>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</si>
  <si>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</si>
  <si>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</si>
  <si>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</si>
  <si>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</si>
  <si>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</si>
  <si>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</si>
  <si>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</si>
  <si>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</si>
  <si>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</si>
  <si>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</si>
  <si>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</si>
  <si>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</si>
  <si>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</si>
  <si>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</si>
  <si>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</si>
  <si>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</si>
  <si>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</si>
  <si>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</si>
  <si>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</si>
  <si>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</si>
  <si>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</si>
  <si>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</si>
  <si>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</si>
  <si>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</si>
  <si>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</si>
  <si>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t>Percent of Respondents</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</si>
  <si>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</si>
  <si>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</si>
  <si>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</si>
  <si>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</si>
  <si>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</si>
  <si>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</si>
  <si>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</si>
  <si>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</si>
  <si>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</si>
  <si>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</si>
  <si>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</si>
  <si>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</si>
  <si>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</si>
  <si>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</si>
  <si>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</si>
  <si>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</si>
  <si>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</si>
  <si>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</si>
  <si>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</si>
  <si>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</si>
  <si>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</si>
  <si>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 xml:space="preserve">Mortgage </t>
  </si>
  <si>
    <t>% Change, Y-o-Y</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</si>
  <si>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</si>
  <si>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</si>
  <si>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</si>
  <si>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</si>
  <si>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</si>
  <si>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</si>
  <si>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</si>
  <si>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</si>
  <si>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</si>
  <si>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</si>
  <si>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</si>
  <si>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</si>
  <si>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</si>
  <si>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</si>
  <si>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</si>
  <si>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</si>
  <si>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</si>
  <si>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</si>
  <si>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</si>
  <si>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</si>
  <si>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</si>
  <si>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</si>
  <si>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</si>
  <si>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</si>
  <si>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</si>
  <si>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</si>
  <si>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2027/4</t>
  </si>
  <si>
    <t>2024-12</t>
  </si>
  <si>
    <t>2025-01</t>
  </si>
  <si>
    <t>2025-02</t>
  </si>
  <si>
    <t xml:space="preserve"> Industrial goods inflation</t>
  </si>
  <si>
    <r>
      <t>Figure 3.B.6:</t>
    </r>
    <r>
      <rPr>
        <sz val="9"/>
        <color rgb="FF969696"/>
        <rFont val="Mardoto"/>
      </rPr>
      <t xml:space="preserve"> </t>
    </r>
    <r>
      <rPr>
        <sz val="9"/>
        <color rgb="FF828282"/>
        <rFont val="Mardoto"/>
      </rPr>
      <t>Inflow of Non-Commercial Transfers to Armenia by Source Country</t>
    </r>
  </si>
  <si>
    <t>Scenario 1</t>
  </si>
  <si>
    <t>2025 Budget Program</t>
  </si>
  <si>
    <t>Actual</t>
  </si>
  <si>
    <t>Thousand people</t>
  </si>
  <si>
    <t>%, share in nominal GDP</t>
  </si>
  <si>
    <r>
      <rPr>
        <sz val="9"/>
        <color rgb="FFD39C1F"/>
        <rFont val="Mardoto"/>
      </rPr>
      <t>Figure 3.A.6.</t>
    </r>
    <r>
      <rPr>
        <sz val="9"/>
        <color theme="2" tint="-0.249977111117893"/>
        <rFont val="Mardoto"/>
      </rPr>
      <t xml:space="preserve"> Underlying Inflation Measures, Euro Area</t>
    </r>
  </si>
  <si>
    <r>
      <t xml:space="preserve">Figure B.3.3. </t>
    </r>
    <r>
      <rPr>
        <sz val="9"/>
        <color rgb="FF828282"/>
        <rFont val="Mardoto"/>
      </rPr>
      <t>Real GDP Growth Rate</t>
    </r>
  </si>
  <si>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</si>
  <si>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</si>
  <si>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</si>
  <si>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</si>
  <si>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</si>
  <si>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</si>
  <si>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</si>
  <si>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</si>
  <si>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</si>
  <si>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</si>
  <si>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</si>
  <si>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3.F.6. </t>
    </r>
    <r>
      <rPr>
        <sz val="9"/>
        <color rgb="FFAAAAAA"/>
        <rFont val="Mardoto"/>
      </rPr>
      <t>Endogenous Interest Rate Path, %</t>
    </r>
  </si>
  <si>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</si>
  <si>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t>2028/1</t>
  </si>
  <si>
    <t>Fed Dot Plot</t>
  </si>
  <si>
    <t>Domestic demand</t>
  </si>
  <si>
    <t>Goods export</t>
  </si>
  <si>
    <t>Services export</t>
  </si>
  <si>
    <t>Economic growth</t>
  </si>
  <si>
    <t>2025-03</t>
  </si>
  <si>
    <t>2025-04</t>
  </si>
  <si>
    <t>2025-05</t>
  </si>
  <si>
    <t>Inflation, y-o-y</t>
  </si>
  <si>
    <t>Inflation expectations</t>
  </si>
  <si>
    <t>Brent crude oil price</t>
  </si>
  <si>
    <t>FAO Index</t>
  </si>
  <si>
    <r>
      <t xml:space="preserve">Figure 3.B.5. </t>
    </r>
    <r>
      <rPr>
        <sz val="9"/>
        <color theme="2" tint="-0.249977111117893"/>
        <rFont val="Mardoto"/>
      </rPr>
      <t>Chart 3.B.5. Investments and Construction in the Economy</t>
    </r>
  </si>
  <si>
    <t>Median</t>
  </si>
  <si>
    <r>
      <rPr>
        <sz val="10"/>
        <color theme="5"/>
        <rFont val="Mardoto"/>
      </rPr>
      <t>Figure 2.1.</t>
    </r>
    <r>
      <rPr>
        <sz val="10"/>
        <rFont val="Mardoto"/>
      </rPr>
      <t xml:space="preserve"> Alternative Paths for the Policy Rate</t>
    </r>
  </si>
  <si>
    <r>
      <rPr>
        <sz val="9"/>
        <color rgb="FFD39C1F"/>
        <rFont val="Mardoto"/>
      </rPr>
      <t>Figure 3.A.1:</t>
    </r>
    <r>
      <rPr>
        <sz val="9"/>
        <color theme="2" tint="-0.249977111117893"/>
        <rFont val="Mardoto"/>
      </rPr>
      <t xml:space="preserve"> </t>
    </r>
    <r>
      <rPr>
        <sz val="9"/>
        <color rgb="FF828282"/>
        <rFont val="Mardoto"/>
      </rPr>
      <t>Contributions to US Real GDP Growth</t>
    </r>
  </si>
  <si>
    <t xml:space="preserve">3M-o-3M Annualized Change, % </t>
  </si>
  <si>
    <r>
      <t xml:space="preserve">Figure 3.A.4. </t>
    </r>
    <r>
      <rPr>
        <sz val="9"/>
        <color rgb="FF828282"/>
        <rFont val="Mardoto"/>
      </rPr>
      <t>Real GDP Growth in the Euro Area by Expenditure Components</t>
    </r>
  </si>
  <si>
    <t>contribution to the growth over the previous quarter, percentage points</t>
  </si>
  <si>
    <t>Year-on-Year Change, %</t>
  </si>
  <si>
    <t>Contributions to Growth, Percentage Points</t>
  </si>
  <si>
    <r>
      <t xml:space="preserve">Figure 3.A.7: </t>
    </r>
    <r>
      <rPr>
        <sz val="9"/>
        <color rgb="FF828282"/>
        <rFont val="Mardoto"/>
      </rPr>
      <t>Real GDP Growth in Russia by Expenditure Components</t>
    </r>
  </si>
  <si>
    <t>Real Wage Growth</t>
  </si>
  <si>
    <t>Unemployment Rate</t>
  </si>
  <si>
    <t>%, YoY Growth (LHS), % (RHS)</t>
  </si>
  <si>
    <t>2025 May = 100</t>
  </si>
  <si>
    <t xml:space="preserve">Contribution, percentage points
</t>
  </si>
  <si>
    <t>%, YoY</t>
  </si>
  <si>
    <t xml:space="preserve">%, Y-o-Y </t>
  </si>
  <si>
    <t>%, Y-o-Y</t>
  </si>
  <si>
    <r>
      <rPr>
        <sz val="10"/>
        <color rgb="FFD39C1F"/>
        <rFont val="Mardoto Black"/>
      </rPr>
      <t xml:space="preserve">Figure 3.C.9: </t>
    </r>
    <r>
      <rPr>
        <sz val="10"/>
        <color rgb="FF006699"/>
        <rFont val="Mardoto"/>
      </rPr>
      <t xml:space="preserve"> </t>
    </r>
    <r>
      <rPr>
        <sz val="10"/>
        <color theme="2" tint="-0.249977111117893"/>
        <rFont val="Mardoto"/>
      </rPr>
      <t>Survey on Households’ Inflation Expectations, Armenia</t>
    </r>
  </si>
  <si>
    <t>USD/AMD</t>
  </si>
  <si>
    <t>EUR/AMD</t>
  </si>
  <si>
    <t>RUB/AMD</t>
  </si>
  <si>
    <t>Index, Growth over Previous Period if &gt;50</t>
  </si>
  <si>
    <t>Percentage Points, , YoY</t>
  </si>
  <si>
    <t>Y-o-Y Change, %</t>
  </si>
  <si>
    <t>%, Compared to the Same Period of the Previous Year</t>
  </si>
  <si>
    <t>AMD/USD</t>
  </si>
  <si>
    <t>Response 1</t>
  </si>
  <si>
    <t>Response 2</t>
  </si>
  <si>
    <t>Response 3</t>
  </si>
  <si>
    <t>Response 4</t>
  </si>
  <si>
    <t>Response 5</t>
  </si>
  <si>
    <t>Response 6</t>
  </si>
  <si>
    <t>Response 7</t>
  </si>
  <si>
    <t>Response 8</t>
  </si>
  <si>
    <t>Response 9</t>
  </si>
  <si>
    <t>Response 10</t>
  </si>
  <si>
    <t>Response 11</t>
  </si>
  <si>
    <t>Response 12</t>
  </si>
  <si>
    <t>Response 13</t>
  </si>
  <si>
    <t>Response 14</t>
  </si>
  <si>
    <t>Response 15</t>
  </si>
  <si>
    <t>Response 16</t>
  </si>
  <si>
    <t>Response 17</t>
  </si>
  <si>
    <t>Response 18</t>
  </si>
  <si>
    <t>Response 19</t>
  </si>
  <si>
    <t>Response 20</t>
  </si>
  <si>
    <t>Response 21</t>
  </si>
  <si>
    <t>Response 22</t>
  </si>
  <si>
    <t>Response 23</t>
  </si>
  <si>
    <t>Response 24</t>
  </si>
  <si>
    <t>Response 25</t>
  </si>
  <si>
    <t>Response 26</t>
  </si>
  <si>
    <t>Response 27</t>
  </si>
  <si>
    <t>Response 28</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</si>
  <si>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September 12, 2025 CBA Survey</t>
    </r>
  </si>
  <si>
    <t>2025/3*</t>
  </si>
  <si>
    <t>Core Inflation, y-o-y</t>
  </si>
  <si>
    <r>
      <rPr>
        <sz val="11"/>
        <color theme="5"/>
        <rFont val="Mardoto"/>
      </rPr>
      <t>Chart 3.A.9.</t>
    </r>
    <r>
      <rPr>
        <sz val="11"/>
        <color theme="1"/>
        <rFont val="Mardoto"/>
      </rPr>
      <t xml:space="preserve"> </t>
    </r>
    <r>
      <rPr>
        <sz val="11"/>
        <color theme="6"/>
        <rFont val="Mardoto"/>
      </rPr>
      <t>Inflation Indicators in Russia</t>
    </r>
  </si>
  <si>
    <t>2025-06</t>
  </si>
  <si>
    <t>2025-07</t>
  </si>
  <si>
    <t>Inflation Target</t>
  </si>
  <si>
    <t xml:space="preserve">Monthly, thousand persons
</t>
  </si>
  <si>
    <r>
      <rPr>
        <sz val="10"/>
        <color rgb="FFD39C1F"/>
        <rFont val="Mardoto"/>
      </rPr>
      <t>Figure 3.B.2:</t>
    </r>
    <r>
      <rPr>
        <sz val="10"/>
        <color theme="2" tint="-0.249977111117893"/>
        <rFont val="Mardoto"/>
      </rPr>
      <t xml:space="preserve">  Inbound Tourists</t>
    </r>
  </si>
  <si>
    <t>Employed</t>
  </si>
  <si>
    <t>Labor force (supply)</t>
  </si>
  <si>
    <t>Labour resources</t>
  </si>
  <si>
    <r>
      <t>Figure 3.C.2.</t>
    </r>
    <r>
      <rPr>
        <sz val="9"/>
        <color rgb="FF969696"/>
        <rFont val="Mardoto"/>
      </rPr>
      <t xml:space="preserve">  Change in  RA labor resources, 2025Q1/2024Q1</t>
    </r>
  </si>
  <si>
    <t>Number of Non-Commercial Money Transfers</t>
  </si>
  <si>
    <t>Value of Non-Commercial Money Transfers (thousand USD)</t>
  </si>
  <si>
    <t>Average Value per Transfer (thousand USD, right axis)</t>
  </si>
  <si>
    <r>
      <rPr>
        <sz val="10"/>
        <color rgb="FFD39C1F"/>
        <rFont val="Mardoto"/>
      </rPr>
      <t>Figure 3.C.6:</t>
    </r>
    <r>
      <rPr>
        <sz val="10"/>
        <color rgb="FF006699"/>
        <rFont val="Mardoto"/>
      </rPr>
      <t xml:space="preserve"> </t>
    </r>
    <r>
      <rPr>
        <sz val="10"/>
        <color theme="2" tint="-0.249977111117893"/>
        <rFont val="Mardoto"/>
      </rPr>
      <t>Underlying Inflation Measures</t>
    </r>
  </si>
  <si>
    <t>Billion USD</t>
  </si>
  <si>
    <t>Intermediate consumption goods</t>
  </si>
  <si>
    <r>
      <rPr>
        <sz val="10"/>
        <color rgb="FFD39C1F"/>
        <rFont val="Mardoto"/>
      </rPr>
      <t>Figure B.3.1</t>
    </r>
    <r>
      <rPr>
        <sz val="10"/>
        <color rgb="FF006699"/>
        <rFont val="Mardoto"/>
      </rPr>
      <t xml:space="preserve">: </t>
    </r>
    <r>
      <rPr>
        <sz val="10"/>
        <color theme="2" tint="-0.249977111117893"/>
        <rFont val="Mardoto"/>
      </rPr>
      <t>Inflation</t>
    </r>
  </si>
  <si>
    <t>2026-01</t>
  </si>
  <si>
    <t>2026-02</t>
  </si>
  <si>
    <t>2026-03</t>
  </si>
  <si>
    <t>2026-04</t>
  </si>
  <si>
    <t>2027-01</t>
  </si>
  <si>
    <t>2027-02</t>
  </si>
  <si>
    <t>2027-03</t>
  </si>
  <si>
    <t>2027-04</t>
  </si>
  <si>
    <t>2028-01</t>
  </si>
  <si>
    <t>2028-02</t>
  </si>
  <si>
    <t>Figure B.3.2. CBA Policy Rate</t>
  </si>
  <si>
    <t>Response 29</t>
  </si>
  <si>
    <t>Response 30</t>
  </si>
  <si>
    <t>Response 31</t>
  </si>
  <si>
    <t>Response 32</t>
  </si>
  <si>
    <t>Average</t>
  </si>
  <si>
    <t>Consumer Loans</t>
  </si>
  <si>
    <t>Business Loans</t>
  </si>
  <si>
    <t>Month</t>
  </si>
  <si>
    <t>Response 33</t>
  </si>
  <si>
    <r>
      <rPr>
        <sz val="10"/>
        <color rgb="FFD39C1F"/>
        <rFont val="Mardoto"/>
      </rPr>
      <t>Panel A.</t>
    </r>
    <r>
      <rPr>
        <sz val="10"/>
        <color theme="2" tint="-0.249977111117893"/>
        <rFont val="Mardoto"/>
      </rPr>
      <t xml:space="preserve"> Inbound Tourists</t>
    </r>
  </si>
  <si>
    <t>Financial services export</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</si>
  <si>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</si>
  <si>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</si>
  <si>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</si>
  <si>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</si>
  <si>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</si>
  <si>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</si>
  <si>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</si>
  <si>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</si>
  <si>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</si>
  <si>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</si>
  <si>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</si>
  <si>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</si>
  <si>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</si>
  <si>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</si>
  <si>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</si>
  <si>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</si>
  <si>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</si>
  <si>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</si>
  <si>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</si>
  <si>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</si>
  <si>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</si>
  <si>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</si>
  <si>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</si>
  <si>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</si>
  <si>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</si>
  <si>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</si>
  <si>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</si>
  <si>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</si>
  <si>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</si>
  <si>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 in GDP</t>
  </si>
  <si>
    <t>IT Exports</t>
  </si>
  <si>
    <t>Panel A: IT &amp; Financial Services exports as share of GDP</t>
  </si>
  <si>
    <t>Panel B: Manufacturing exports and real effective exchange rate</t>
  </si>
  <si>
    <t>Million Dollars (LHS); Index (RHS)</t>
  </si>
  <si>
    <t>Manufacturing Export (LHS)</t>
  </si>
  <si>
    <t>Real Ex. Rate (RHS)</t>
  </si>
  <si>
    <t>REER</t>
  </si>
  <si>
    <t>REER Trend</t>
  </si>
  <si>
    <t>REER Trend--Case B (Illustrative)</t>
  </si>
  <si>
    <t>Panel C: Real Exchange Rate</t>
  </si>
  <si>
    <t>2025-08</t>
  </si>
  <si>
    <t>2028/2</t>
  </si>
  <si>
    <t>2028/3</t>
  </si>
  <si>
    <t>2028/4</t>
  </si>
  <si>
    <t>2019/5</t>
  </si>
  <si>
    <t>2019/6</t>
  </si>
  <si>
    <t>2019/7</t>
  </si>
  <si>
    <t>2019/8</t>
  </si>
  <si>
    <t>2019/9</t>
  </si>
  <si>
    <t>2019/10</t>
  </si>
  <si>
    <t>2019/11</t>
  </si>
  <si>
    <t>2019/12</t>
  </si>
  <si>
    <t>2020/5</t>
  </si>
  <si>
    <t>2020/6</t>
  </si>
  <si>
    <t>2020/7</t>
  </si>
  <si>
    <t>2020/8</t>
  </si>
  <si>
    <t>2020/9</t>
  </si>
  <si>
    <t>2020/10</t>
  </si>
  <si>
    <t>2020/11</t>
  </si>
  <si>
    <t>2020/12</t>
  </si>
  <si>
    <t>2021/5</t>
  </si>
  <si>
    <t>2021/6</t>
  </si>
  <si>
    <t>2021/7</t>
  </si>
  <si>
    <t>2021/8</t>
  </si>
  <si>
    <t>2021/9</t>
  </si>
  <si>
    <t>2021/10</t>
  </si>
  <si>
    <t>2021/11</t>
  </si>
  <si>
    <t>2021/12</t>
  </si>
  <si>
    <t>2022/5</t>
  </si>
  <si>
    <t>2022/6</t>
  </si>
  <si>
    <t>2022/7</t>
  </si>
  <si>
    <t>2022/8</t>
  </si>
  <si>
    <t>2022/9</t>
  </si>
  <si>
    <t>2022/10</t>
  </si>
  <si>
    <t>2022/11</t>
  </si>
  <si>
    <t>2022/12</t>
  </si>
  <si>
    <t>2023/5</t>
  </si>
  <si>
    <t>2023/6</t>
  </si>
  <si>
    <t>2023/7</t>
  </si>
  <si>
    <t>2023/8</t>
  </si>
  <si>
    <t>2023/9</t>
  </si>
  <si>
    <t>2023/10</t>
  </si>
  <si>
    <t>2023/11</t>
  </si>
  <si>
    <t>2023/12</t>
  </si>
  <si>
    <t>2024/5</t>
  </si>
  <si>
    <t>2024/6</t>
  </si>
  <si>
    <t>2024/7</t>
  </si>
  <si>
    <t>2024/8</t>
  </si>
  <si>
    <t>2024/9</t>
  </si>
  <si>
    <t>2024/10</t>
  </si>
  <si>
    <t>2024/11</t>
  </si>
  <si>
    <t>2024/12</t>
  </si>
  <si>
    <t>2025/5</t>
  </si>
  <si>
    <t>2025/6</t>
  </si>
  <si>
    <t>2025/7</t>
  </si>
  <si>
    <t>Figure 3.F.2</t>
  </si>
  <si>
    <t>Imported Food</t>
  </si>
  <si>
    <t>Domestic Food</t>
  </si>
  <si>
    <t>Scenario 2A</t>
  </si>
  <si>
    <t>Scenario 2B</t>
  </si>
  <si>
    <t>FAO</t>
  </si>
  <si>
    <t>Imported food</t>
  </si>
  <si>
    <r>
      <rPr>
        <sz val="11"/>
        <color theme="5"/>
        <rFont val="Calibri"/>
        <family val="2"/>
        <scheme val="minor"/>
      </rPr>
      <t>Figure B.1.2</t>
    </r>
    <r>
      <rPr>
        <sz val="11"/>
        <color theme="1"/>
        <rFont val="Calibri"/>
        <family val="2"/>
        <scheme val="minor"/>
      </rPr>
      <t xml:space="preserve"> </t>
    </r>
    <r>
      <rPr>
        <sz val="11"/>
        <color theme="6" tint="-0.499984740745262"/>
        <rFont val="Calibri"/>
        <family val="2"/>
        <scheme val="minor"/>
      </rPr>
      <t>Domestic and Imported Food prices, Y-o-Y, %</t>
    </r>
  </si>
  <si>
    <r>
      <rPr>
        <sz val="11"/>
        <color theme="5"/>
        <rFont val="Calibri"/>
        <family val="2"/>
        <scheme val="minor"/>
      </rPr>
      <t>Figure B.1.1</t>
    </r>
    <r>
      <rPr>
        <sz val="11"/>
        <color theme="1"/>
        <rFont val="Calibri"/>
        <family val="2"/>
        <scheme val="minor"/>
      </rPr>
      <t xml:space="preserve"> </t>
    </r>
    <r>
      <rPr>
        <sz val="11"/>
        <color theme="6" tint="-0.499984740745262"/>
        <rFont val="Calibri"/>
        <family val="2"/>
        <scheme val="minor"/>
      </rPr>
      <t>FAO Food Price Index, Y-o-Y,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</si>
</sst>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0.00\ ;\-#,##0.00\ ;&quot; -&quot;#\ ;@\ "/>
    <numFmt numFmtId="184" formatCode="dd/mm/yyyy"/>
    <numFmt numFmtId="185" formatCode="d/mm/yyyy;@"/>
    <numFmt numFmtId="186" formatCode="[$-409]mmm\-yy;@"/>
    <numFmt numFmtId="187" formatCode="dd/mm/yy"/>
    <numFmt numFmtId="188" formatCode="dd/mm/yyyy;@"/>
  </numFmts>
  <fonts count="154">
    <font>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006699"/>
      <name val="Mardoto Light"/>
    </font>
    <font>
      <sz val="10"/>
      <color theme="1"/>
      <name val="Arial Armenian"/>
      <family val="2"/>
    </font>
    <font>
      <sz val="10"/>
      <name val="GHEA Grapalat"/>
      <family val="3"/>
    </font>
    <font>
      <sz val="11"/>
      <color theme="1"/>
      <name val="Calibri"/>
      <family val="2"/>
      <scheme val="minor"/>
    </font>
    <font>
      <sz val="11"/>
      <color theme="1"/>
      <name val="Arial"/>
      <family val="2"/>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sz val="10"/>
      <name val="Arial"/>
      <family val="2"/>
    </font>
    <font>
      <sz val="11"/>
      <color rgb="FF000000"/>
      <name val="Calibri"/>
      <family val="2"/>
    </font>
    <font>
      <sz val="10"/>
      <name val="Arial"/>
      <family val="2"/>
    </font>
    <font>
      <sz val="10"/>
      <color rgb="FF000000"/>
      <name val="Arial"/>
      <family val="2"/>
    </font>
    <font>
      <sz val="8"/>
      <name val="Calibri"/>
      <family val="2"/>
      <scheme val="minor"/>
    </font>
    <font>
      <sz val="10"/>
      <name val="Arial Cyr"/>
      <charset val="204"/>
    </font>
    <font>
      <sz val="9"/>
      <color rgb="FF000000"/>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0"/>
      <color rgb="FFD39C1F"/>
      <name val="Mardoto"/>
    </font>
    <font>
      <sz val="10"/>
      <color theme="2" tint="-0.249977111117893"/>
      <name val="Mardoto"/>
    </font>
    <font>
      <sz val="9"/>
      <color theme="2" tint="-0.249977111117893"/>
      <name val="Mardoto"/>
    </font>
    <font>
      <sz val="11"/>
      <color theme="2" tint="-0.249977111117893"/>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2"/>
      <color theme="1"/>
      <name val="Mardoto"/>
    </font>
    <font>
      <sz val="12"/>
      <color rgb="FF000000"/>
      <name val="Mardoto"/>
    </font>
    <font>
      <sz val="12"/>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b/>
      <i/>
      <sz val="12"/>
      <color indexed="8"/>
      <name val="Mardoto"/>
    </font>
    <font>
      <sz val="11"/>
      <color theme="5"/>
      <name val="Mardoto"/>
    </font>
    <font>
      <sz val="11"/>
      <color theme="6"/>
      <name val="Mardoto"/>
    </font>
    <font>
      <sz val="11"/>
      <color indexed="8"/>
      <name val="Calibri"/>
      <family val="2"/>
      <scheme val="minor"/>
    </font>
    <font>
      <sz val="12"/>
      <color indexed="8"/>
      <name val="Mardoto"/>
    </font>
    <font>
      <sz val="9"/>
      <name val="Times New Roman"/>
      <family val="1"/>
    </font>
    <font>
      <sz val="11"/>
      <color indexed="8"/>
      <name val="GHEA Grapalat"/>
      <family val="2"/>
    </font>
    <font>
      <sz val="10"/>
      <color theme="0" tint="-0.499984740745262"/>
      <name val="Mardoto"/>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4"/>
      <name val="Mardoto"/>
    </font>
    <font>
      <sz val="11"/>
      <color theme="0" tint="-0.499984740745262"/>
      <name val="Mardoto"/>
    </font>
    <font>
      <sz val="12"/>
      <name val="Calibri"/>
      <family val="2"/>
      <scheme val="minor"/>
    </font>
    <font>
      <sz val="11"/>
      <color theme="5"/>
      <name val="Calibri"/>
      <family val="2"/>
      <scheme val="minor"/>
    </font>
    <font>
      <sz val="11"/>
      <color theme="6" tint="-0.499984740745262"/>
      <name val="Calibri"/>
      <family val="2"/>
      <scheme val="minor"/>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E0E0E0"/>
      </left>
      <right style="thin">
        <color rgb="FFE0E0E0"/>
      </right>
      <top/>
      <bottom style="thin">
        <color rgb="FFAEAEAE"/>
      </bottom>
      <diagonal/>
    </border>
  </borders>
  <cellStyleXfs count="358">
    <xf numFmtId="0" fontId="0" fillId="0" borderId="0"/>
    <xf numFmtId="0" fontId="2" fillId="0" borderId="0"/>
    <xf numFmtId="0" fontId="5" fillId="0" borderId="0"/>
    <xf numFmtId="0" fontId="6" fillId="0" borderId="0"/>
    <xf numFmtId="0" fontId="7" fillId="0" borderId="0"/>
    <xf numFmtId="0" fontId="8" fillId="0" borderId="0"/>
    <xf numFmtId="0" fontId="5" fillId="0" borderId="0"/>
    <xf numFmtId="0" fontId="15" fillId="0" borderId="0"/>
    <xf numFmtId="0" fontId="13" fillId="0" borderId="0"/>
    <xf numFmtId="0" fontId="4" fillId="0" borderId="0"/>
    <xf numFmtId="0" fontId="21" fillId="0" borderId="0"/>
    <xf numFmtId="0" fontId="15" fillId="0" borderId="0"/>
    <xf numFmtId="0" fontId="24" fillId="0" borderId="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6"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9" fillId="15" borderId="0" applyNumberFormat="0" applyBorder="0" applyAlignment="0" applyProtection="0"/>
    <xf numFmtId="0" fontId="29" fillId="17" borderId="0" applyNumberFormat="0" applyBorder="0" applyAlignment="0" applyProtection="0"/>
    <xf numFmtId="0" fontId="28" fillId="17" borderId="0" applyNumberFormat="0" applyBorder="0" applyAlignment="0" applyProtection="0"/>
    <xf numFmtId="0" fontId="28" fillId="2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8" fillId="27" borderId="0" applyNumberFormat="0" applyBorder="0" applyAlignment="0" applyProtection="0"/>
    <xf numFmtId="6" fontId="25" fillId="0" borderId="0" applyFont="0" applyFill="0" applyBorder="0" applyAlignment="0" applyProtection="0"/>
    <xf numFmtId="0" fontId="30" fillId="26" borderId="0" applyNumberFormat="0" applyBorder="0" applyAlignment="0" applyProtection="0"/>
    <xf numFmtId="0" fontId="31" fillId="0" borderId="0" applyNumberFormat="0" applyFill="0" applyBorder="0" applyAlignment="0" applyProtection="0"/>
    <xf numFmtId="0" fontId="32" fillId="28" borderId="1" applyNumberFormat="0" applyAlignment="0" applyProtection="0"/>
    <xf numFmtId="0" fontId="33" fillId="20" borderId="2" applyNumberFormat="0" applyAlignment="0" applyProtection="0"/>
    <xf numFmtId="17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172" fontId="5" fillId="0" borderId="0" applyFont="0" applyFill="0" applyBorder="0" applyAlignment="0" applyProtection="0"/>
    <xf numFmtId="173" fontId="6" fillId="0" borderId="0" applyFont="0" applyFill="0" applyBorder="0" applyAlignment="0" applyProtection="0"/>
    <xf numFmtId="172" fontId="5" fillId="0" borderId="0" applyFont="0" applyFill="0" applyBorder="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6" fillId="0" borderId="0"/>
    <xf numFmtId="0" fontId="41" fillId="27" borderId="1" applyNumberFormat="0" applyAlignment="0" applyProtection="0"/>
    <xf numFmtId="0" fontId="42" fillId="0" borderId="6"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0" fontId="42" fillId="27" borderId="0" applyNumberFormat="0" applyBorder="0" applyAlignment="0" applyProtection="0"/>
    <xf numFmtId="37" fontId="43" fillId="0" borderId="0"/>
    <xf numFmtId="0" fontId="3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0" fontId="6" fillId="0" borderId="0"/>
    <xf numFmtId="0" fontId="26" fillId="0" borderId="0"/>
    <xf numFmtId="0" fontId="48" fillId="0" borderId="0"/>
    <xf numFmtId="0" fontId="26" fillId="0" borderId="0"/>
    <xf numFmtId="0" fontId="49" fillId="0" borderId="0"/>
    <xf numFmtId="0" fontId="26" fillId="0" borderId="0"/>
    <xf numFmtId="0" fontId="49" fillId="0" borderId="0"/>
    <xf numFmtId="0" fontId="26" fillId="0" borderId="0"/>
    <xf numFmtId="0" fontId="49" fillId="0" borderId="0"/>
    <xf numFmtId="0" fontId="49" fillId="0" borderId="0"/>
    <xf numFmtId="0" fontId="4" fillId="0" borderId="0"/>
    <xf numFmtId="0" fontId="5" fillId="26" borderId="7" applyNumberFormat="0" applyFont="0" applyAlignment="0" applyProtection="0"/>
    <xf numFmtId="0" fontId="5" fillId="26" borderId="7" applyNumberFormat="0" applyFont="0" applyAlignment="0" applyProtection="0"/>
    <xf numFmtId="0" fontId="44" fillId="28" borderId="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5" fillId="0" borderId="0" applyNumberFormat="0" applyFill="0" applyBorder="0" applyAlignment="0" applyProtection="0"/>
    <xf numFmtId="0" fontId="4" fillId="0" borderId="0"/>
    <xf numFmtId="0" fontId="4" fillId="0" borderId="0"/>
    <xf numFmtId="0" fontId="4" fillId="0" borderId="0"/>
    <xf numFmtId="6" fontId="25" fillId="0" borderId="0" applyFont="0" applyFill="0" applyBorder="0" applyAlignment="0" applyProtection="0"/>
    <xf numFmtId="0" fontId="46" fillId="0" borderId="0" applyNumberFormat="0" applyFill="0" applyBorder="0" applyAlignment="0" applyProtection="0"/>
    <xf numFmtId="0" fontId="50" fillId="0" borderId="0" applyNumberFormat="0" applyFill="0" applyBorder="0" applyAlignment="0" applyProtection="0"/>
    <xf numFmtId="0" fontId="35" fillId="0" borderId="9"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47" fillId="0" borderId="0" applyNumberFormat="0" applyFill="0" applyBorder="0" applyAlignment="0" applyProtection="0"/>
    <xf numFmtId="0" fontId="59" fillId="0" borderId="0"/>
    <xf numFmtId="174" fontId="60" fillId="0" borderId="0"/>
    <xf numFmtId="0" fontId="15" fillId="0" borderId="0"/>
    <xf numFmtId="0" fontId="61" fillId="0" borderId="0"/>
    <xf numFmtId="0" fontId="15" fillId="0" borderId="0"/>
    <xf numFmtId="0" fontId="15" fillId="0" borderId="0"/>
    <xf numFmtId="0" fontId="49" fillId="0" borderId="0"/>
    <xf numFmtId="0" fontId="5" fillId="0" borderId="0"/>
    <xf numFmtId="0" fontId="65" fillId="0" borderId="0"/>
    <xf numFmtId="0" fontId="4" fillId="0" borderId="0"/>
    <xf numFmtId="0" fontId="66" fillId="0" borderId="0"/>
    <xf numFmtId="0" fontId="68" fillId="0" borderId="0">
      <alignment shrinkToFit="1"/>
    </xf>
    <xf numFmtId="164" fontId="6" fillId="0" borderId="0" applyFont="0" applyFill="0" applyBorder="0" applyAlignment="0" applyProtection="0"/>
    <xf numFmtId="43" fontId="4" fillId="0" borderId="0" applyFont="0" applyFill="0" applyBorder="0" applyAlignment="0" applyProtection="0"/>
    <xf numFmtId="0" fontId="4" fillId="0" borderId="0">
      <alignment shrinkToFit="1"/>
    </xf>
    <xf numFmtId="0" fontId="4" fillId="0" borderId="0"/>
    <xf numFmtId="0" fontId="69" fillId="0" borderId="0"/>
    <xf numFmtId="0" fontId="68" fillId="0" borderId="0">
      <alignment shrinkToFit="1"/>
    </xf>
    <xf numFmtId="0" fontId="13" fillId="0" borderId="0"/>
    <xf numFmtId="0" fontId="68" fillId="0" borderId="0">
      <alignment shrinkToFit="1"/>
    </xf>
    <xf numFmtId="0" fontId="68" fillId="0" borderId="0">
      <alignment shrinkToFit="1"/>
    </xf>
    <xf numFmtId="0" fontId="71" fillId="0" borderId="0"/>
    <xf numFmtId="174" fontId="73" fillId="0" borderId="0"/>
    <xf numFmtId="174" fontId="73" fillId="0" borderId="0"/>
    <xf numFmtId="0" fontId="15" fillId="0" borderId="0"/>
    <xf numFmtId="0" fontId="6" fillId="0" borderId="0"/>
    <xf numFmtId="0" fontId="13" fillId="0" borderId="0"/>
    <xf numFmtId="43" fontId="60" fillId="0" borderId="0"/>
    <xf numFmtId="177" fontId="60" fillId="0" borderId="0"/>
    <xf numFmtId="177" fontId="60" fillId="0" borderId="0"/>
    <xf numFmtId="43" fontId="13" fillId="0" borderId="0" applyFont="0" applyFill="0" applyBorder="0" applyAlignment="0" applyProtection="0"/>
    <xf numFmtId="174" fontId="73" fillId="0" borderId="0"/>
    <xf numFmtId="43" fontId="15" fillId="0" borderId="0" applyFont="0" applyFill="0" applyBorder="0" applyAlignment="0" applyProtection="0"/>
    <xf numFmtId="174" fontId="73" fillId="0" borderId="0"/>
    <xf numFmtId="0" fontId="4" fillId="0" borderId="0"/>
    <xf numFmtId="0" fontId="16" fillId="0" borderId="0"/>
    <xf numFmtId="0" fontId="4" fillId="0" borderId="0"/>
    <xf numFmtId="0" fontId="4" fillId="0" borderId="0"/>
    <xf numFmtId="0" fontId="6" fillId="0" borderId="0"/>
    <xf numFmtId="43" fontId="74" fillId="0" borderId="0" applyFont="0" applyFill="0" applyBorder="0" applyAlignment="0" applyProtection="0"/>
    <xf numFmtId="43" fontId="4" fillId="0" borderId="0" applyFont="0" applyFill="0" applyBorder="0" applyAlignment="0" applyProtection="0"/>
    <xf numFmtId="0" fontId="6" fillId="0" borderId="0"/>
    <xf numFmtId="0" fontId="15" fillId="0" borderId="0"/>
    <xf numFmtId="0" fontId="4" fillId="0" borderId="0"/>
    <xf numFmtId="176" fontId="60" fillId="0" borderId="0"/>
    <xf numFmtId="174" fontId="73" fillId="0" borderId="0"/>
    <xf numFmtId="174" fontId="73" fillId="0" borderId="0"/>
    <xf numFmtId="174" fontId="73" fillId="0" borderId="0"/>
    <xf numFmtId="176" fontId="73" fillId="0" borderId="0"/>
    <xf numFmtId="176" fontId="60" fillId="0" borderId="0">
      <alignment vertical="center"/>
    </xf>
    <xf numFmtId="0" fontId="5" fillId="0" borderId="0"/>
    <xf numFmtId="174" fontId="60" fillId="0" borderId="0"/>
    <xf numFmtId="0" fontId="4" fillId="0" borderId="0"/>
    <xf numFmtId="176" fontId="73" fillId="0" borderId="0"/>
    <xf numFmtId="174" fontId="60" fillId="0" borderId="0"/>
    <xf numFmtId="176" fontId="60" fillId="0" borderId="0"/>
    <xf numFmtId="0" fontId="16" fillId="0" borderId="0"/>
    <xf numFmtId="174" fontId="73" fillId="0" borderId="0"/>
    <xf numFmtId="176" fontId="73" fillId="0" borderId="0"/>
    <xf numFmtId="0" fontId="74" fillId="0" borderId="0"/>
    <xf numFmtId="176" fontId="73" fillId="0" borderId="0"/>
    <xf numFmtId="174" fontId="73" fillId="0" borderId="0"/>
    <xf numFmtId="0" fontId="13" fillId="0" borderId="0"/>
    <xf numFmtId="174" fontId="73" fillId="0" borderId="0"/>
    <xf numFmtId="0" fontId="6" fillId="0" borderId="0"/>
    <xf numFmtId="174" fontId="73" fillId="0" borderId="0"/>
    <xf numFmtId="174" fontId="73" fillId="0" borderId="0"/>
    <xf numFmtId="178" fontId="73" fillId="0" borderId="0"/>
    <xf numFmtId="175" fontId="60" fillId="0" borderId="0"/>
    <xf numFmtId="177" fontId="73" fillId="0" borderId="0"/>
    <xf numFmtId="177" fontId="60" fillId="0" borderId="0"/>
    <xf numFmtId="178" fontId="73" fillId="0" borderId="0"/>
    <xf numFmtId="175" fontId="60" fillId="0" borderId="0"/>
    <xf numFmtId="177" fontId="73" fillId="0" borderId="0"/>
    <xf numFmtId="177" fontId="60" fillId="0" borderId="0"/>
    <xf numFmtId="179" fontId="60" fillId="0" borderId="0"/>
    <xf numFmtId="180" fontId="60" fillId="0" borderId="0"/>
    <xf numFmtId="175" fontId="73" fillId="0" borderId="0"/>
    <xf numFmtId="177" fontId="73" fillId="0" borderId="0"/>
    <xf numFmtId="177" fontId="60" fillId="0" borderId="0"/>
    <xf numFmtId="175" fontId="73" fillId="0" borderId="0"/>
    <xf numFmtId="0" fontId="74" fillId="0" borderId="0"/>
    <xf numFmtId="177" fontId="60" fillId="0" borderId="0"/>
    <xf numFmtId="175" fontId="60" fillId="0" borderId="0"/>
    <xf numFmtId="178" fontId="73" fillId="0" borderId="0"/>
    <xf numFmtId="174" fontId="60" fillId="0" borderId="0"/>
    <xf numFmtId="0" fontId="65" fillId="0" borderId="0"/>
    <xf numFmtId="0" fontId="65" fillId="0" borderId="0"/>
    <xf numFmtId="0" fontId="65" fillId="0" borderId="0"/>
    <xf numFmtId="0" fontId="82" fillId="0" borderId="0" applyNumberFormat="0" applyFill="0" applyBorder="0" applyAlignment="0" applyProtection="0"/>
    <xf numFmtId="0" fontId="59" fillId="0" borderId="0"/>
    <xf numFmtId="0" fontId="83" fillId="0" borderId="10" applyNumberFormat="0" applyFill="0" applyAlignment="0" applyProtection="0"/>
    <xf numFmtId="0" fontId="84" fillId="0" borderId="11" applyNumberFormat="0" applyFill="0" applyAlignment="0" applyProtection="0"/>
    <xf numFmtId="0" fontId="85" fillId="0" borderId="12" applyNumberFormat="0" applyFill="0" applyAlignment="0" applyProtection="0"/>
    <xf numFmtId="0" fontId="85" fillId="0" borderId="0" applyNumberFormat="0" applyFill="0" applyBorder="0" applyAlignment="0" applyProtection="0"/>
    <xf numFmtId="0" fontId="86"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9" fillId="36" borderId="13" applyNumberFormat="0" applyAlignment="0" applyProtection="0"/>
    <xf numFmtId="0" fontId="90" fillId="37" borderId="14" applyNumberFormat="0" applyAlignment="0" applyProtection="0"/>
    <xf numFmtId="0" fontId="91" fillId="37" borderId="13" applyNumberFormat="0" applyAlignment="0" applyProtection="0"/>
    <xf numFmtId="0" fontId="92" fillId="0" borderId="15" applyNumberFormat="0" applyFill="0" applyAlignment="0" applyProtection="0"/>
    <xf numFmtId="0" fontId="93" fillId="38" borderId="16" applyNumberFormat="0" applyAlignment="0" applyProtection="0"/>
    <xf numFmtId="0" fontId="94" fillId="0" borderId="0" applyNumberFormat="0" applyFill="0" applyBorder="0" applyAlignment="0" applyProtection="0"/>
    <xf numFmtId="0" fontId="59" fillId="39" borderId="17" applyNumberFormat="0" applyFont="0" applyAlignment="0" applyProtection="0"/>
    <xf numFmtId="0" fontId="95" fillId="0" borderId="0" applyNumberFormat="0" applyFill="0" applyBorder="0" applyAlignment="0" applyProtection="0"/>
    <xf numFmtId="0" fontId="96" fillId="0" borderId="18" applyNumberFormat="0" applyFill="0" applyAlignment="0" applyProtection="0"/>
    <xf numFmtId="0" fontId="97" fillId="40" borderId="0" applyNumberFormat="0" applyBorder="0" applyAlignment="0" applyProtection="0"/>
    <xf numFmtId="0" fontId="59" fillId="41" borderId="0" applyNumberFormat="0" applyBorder="0" applyAlignment="0" applyProtection="0"/>
    <xf numFmtId="0" fontId="59" fillId="42" borderId="0" applyNumberFormat="0" applyBorder="0" applyAlignment="0" applyProtection="0"/>
    <xf numFmtId="0" fontId="97" fillId="43" borderId="0" applyNumberFormat="0" applyBorder="0" applyAlignment="0" applyProtection="0"/>
    <xf numFmtId="0" fontId="97" fillId="44"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97" fillId="47" borderId="0" applyNumberFormat="0" applyBorder="0" applyAlignment="0" applyProtection="0"/>
    <xf numFmtId="0" fontId="97" fillId="48"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97" fillId="51" borderId="0" applyNumberFormat="0" applyBorder="0" applyAlignment="0" applyProtection="0"/>
    <xf numFmtId="0" fontId="97" fillId="52" borderId="0" applyNumberFormat="0" applyBorder="0" applyAlignment="0" applyProtection="0"/>
    <xf numFmtId="0" fontId="59" fillId="53" borderId="0" applyNumberFormat="0" applyBorder="0" applyAlignment="0" applyProtection="0"/>
    <xf numFmtId="0" fontId="59" fillId="54" borderId="0" applyNumberFormat="0" applyBorder="0" applyAlignment="0" applyProtection="0"/>
    <xf numFmtId="0" fontId="97" fillId="55" borderId="0" applyNumberFormat="0" applyBorder="0" applyAlignment="0" applyProtection="0"/>
    <xf numFmtId="0" fontId="97" fillId="56"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97" fillId="59" borderId="0" applyNumberFormat="0" applyBorder="0" applyAlignment="0" applyProtection="0"/>
    <xf numFmtId="0" fontId="97" fillId="6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97" fillId="63" borderId="0" applyNumberFormat="0" applyBorder="0" applyAlignment="0" applyProtection="0"/>
    <xf numFmtId="183" fontId="4" fillId="0" borderId="0" applyFill="0" applyBorder="0" applyAlignment="0" applyProtection="0"/>
    <xf numFmtId="0" fontId="4" fillId="0" borderId="0"/>
    <xf numFmtId="0" fontId="65" fillId="0" borderId="0"/>
    <xf numFmtId="0" fontId="4" fillId="0" borderId="0"/>
    <xf numFmtId="0" fontId="13" fillId="0" borderId="0"/>
    <xf numFmtId="0" fontId="65" fillId="0" borderId="0"/>
    <xf numFmtId="0" fontId="13" fillId="0" borderId="0"/>
    <xf numFmtId="0" fontId="2" fillId="0" borderId="0"/>
    <xf numFmtId="9" fontId="13" fillId="0" borderId="0" applyFont="0" applyFill="0" applyBorder="0" applyAlignment="0" applyProtection="0"/>
    <xf numFmtId="0" fontId="15" fillId="0" borderId="0"/>
    <xf numFmtId="0" fontId="2" fillId="0" borderId="0"/>
    <xf numFmtId="0" fontId="129"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132" fillId="0" borderId="0" applyFont="0" applyFill="0" applyBorder="0" applyAlignment="0" applyProtection="0"/>
    <xf numFmtId="43" fontId="13" fillId="0" borderId="0" applyFont="0" applyFill="0" applyBorder="0" applyAlignment="0" applyProtection="0"/>
    <xf numFmtId="44" fontId="132" fillId="0" borderId="0" applyFont="0" applyFill="0" applyBorder="0" applyAlignment="0" applyProtection="0"/>
    <xf numFmtId="0" fontId="15" fillId="0" borderId="0"/>
    <xf numFmtId="0" fontId="13" fillId="0" borderId="0"/>
    <xf numFmtId="0" fontId="4" fillId="0" borderId="0"/>
    <xf numFmtId="0" fontId="15" fillId="0" borderId="0"/>
    <xf numFmtId="0" fontId="13" fillId="0" borderId="0"/>
    <xf numFmtId="9" fontId="132" fillId="0" borderId="0" applyFont="0" applyFill="0" applyBorder="0" applyAlignment="0" applyProtection="0"/>
    <xf numFmtId="9" fontId="4" fillId="0" borderId="0" applyFont="0" applyFill="0" applyBorder="0" applyAlignment="0" applyProtection="0"/>
    <xf numFmtId="0" fontId="131" fillId="0" borderId="0"/>
    <xf numFmtId="0" fontId="134" fillId="0" borderId="10" applyNumberFormat="0" applyFill="0" applyAlignment="0" applyProtection="0"/>
    <xf numFmtId="0" fontId="135" fillId="0" borderId="11" applyNumberFormat="0" applyFill="0" applyAlignment="0" applyProtection="0"/>
    <xf numFmtId="0" fontId="136" fillId="0" borderId="12" applyNumberFormat="0" applyFill="0" applyAlignment="0" applyProtection="0"/>
    <xf numFmtId="0" fontId="136" fillId="0" borderId="0" applyNumberFormat="0" applyFill="0" applyBorder="0" applyAlignment="0" applyProtection="0"/>
    <xf numFmtId="0" fontId="137" fillId="33" borderId="0" applyNumberFormat="0" applyBorder="0" applyAlignment="0" applyProtection="0"/>
    <xf numFmtId="0" fontId="138" fillId="34" borderId="0" applyNumberFormat="0" applyBorder="0" applyAlignment="0" applyProtection="0"/>
    <xf numFmtId="0" fontId="140" fillId="36" borderId="13" applyNumberFormat="0" applyAlignment="0" applyProtection="0"/>
    <xf numFmtId="0" fontId="141" fillId="37" borderId="14" applyNumberFormat="0" applyAlignment="0" applyProtection="0"/>
    <xf numFmtId="0" fontId="142" fillId="37" borderId="13" applyNumberFormat="0" applyAlignment="0" applyProtection="0"/>
    <xf numFmtId="0" fontId="143" fillId="0" borderId="15" applyNumberFormat="0" applyFill="0" applyAlignment="0" applyProtection="0"/>
    <xf numFmtId="0" fontId="144" fillId="38" borderId="16" applyNumberFormat="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7" fillId="0" borderId="18" applyNumberFormat="0" applyFill="0" applyAlignment="0" applyProtection="0"/>
    <xf numFmtId="0" fontId="148"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48" fillId="44" borderId="0" applyNumberFormat="0" applyBorder="0" applyAlignment="0" applyProtection="0"/>
    <xf numFmtId="0" fontId="13" fillId="45" borderId="0" applyNumberFormat="0" applyBorder="0" applyAlignment="0" applyProtection="0"/>
    <xf numFmtId="0" fontId="13" fillId="46" borderId="0" applyNumberFormat="0" applyBorder="0" applyAlignment="0" applyProtection="0"/>
    <xf numFmtId="0" fontId="148" fillId="48"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8" fillId="52" borderId="0" applyNumberFormat="0" applyBorder="0" applyAlignment="0" applyProtection="0"/>
    <xf numFmtId="0" fontId="13" fillId="53" borderId="0" applyNumberFormat="0" applyBorder="0" applyAlignment="0" applyProtection="0"/>
    <xf numFmtId="0" fontId="13" fillId="54" borderId="0" applyNumberFormat="0" applyBorder="0" applyAlignment="0" applyProtection="0"/>
    <xf numFmtId="0" fontId="148"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48"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65" fillId="0" borderId="0"/>
    <xf numFmtId="0" fontId="65" fillId="0" borderId="0"/>
    <xf numFmtId="0" fontId="65" fillId="0" borderId="0"/>
    <xf numFmtId="0" fontId="65" fillId="0" borderId="0"/>
    <xf numFmtId="0" fontId="13" fillId="0" borderId="0"/>
    <xf numFmtId="0" fontId="148" fillId="43" borderId="0" applyNumberFormat="0" applyBorder="0" applyAlignment="0" applyProtection="0"/>
    <xf numFmtId="0" fontId="148" fillId="47" borderId="0" applyNumberFormat="0" applyBorder="0" applyAlignment="0" applyProtection="0"/>
    <xf numFmtId="0" fontId="148" fillId="51" borderId="0" applyNumberFormat="0" applyBorder="0" applyAlignment="0" applyProtection="0"/>
    <xf numFmtId="0" fontId="148" fillId="55" borderId="0" applyNumberFormat="0" applyBorder="0" applyAlignment="0" applyProtection="0"/>
    <xf numFmtId="0" fontId="148" fillId="59" borderId="0" applyNumberFormat="0" applyBorder="0" applyAlignment="0" applyProtection="0"/>
    <xf numFmtId="0" fontId="148" fillId="63" borderId="0" applyNumberFormat="0" applyBorder="0" applyAlignment="0" applyProtection="0"/>
    <xf numFmtId="0" fontId="139" fillId="35" borderId="0" applyNumberFormat="0" applyBorder="0" applyAlignment="0" applyProtection="0"/>
    <xf numFmtId="0" fontId="13" fillId="39" borderId="17" applyNumberFormat="0" applyFont="0" applyAlignment="0" applyProtection="0"/>
    <xf numFmtId="0" fontId="65" fillId="0" borderId="0"/>
    <xf numFmtId="22" fontId="4" fillId="0" borderId="0"/>
    <xf numFmtId="0" fontId="65" fillId="0" borderId="0"/>
    <xf numFmtId="0" fontId="65" fillId="0" borderId="0"/>
    <xf numFmtId="0" fontId="67" fillId="0" borderId="0" applyBorder="0"/>
  </cellStyleXfs>
  <cellXfs count="187">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1"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0" fillId="0" borderId="0" xfId="0" applyFont="1" applyAlignment="1">
      <alignment vertical="center"/>
    </xf>
    <xf numFmtId="0" fontId="9" fillId="0" borderId="0" xfId="0" applyFont="1" applyAlignment="1">
      <alignment vertical="center"/>
    </xf>
    <xf numFmtId="1" fontId="5" fillId="0" borderId="0" xfId="6" applyNumberFormat="1"/>
    <xf numFmtId="14" fontId="5" fillId="0" borderId="0" xfId="6" applyNumberFormat="1"/>
    <xf numFmtId="168" fontId="0" fillId="0" borderId="0" xfId="0" applyNumberFormat="1"/>
    <xf numFmtId="169" fontId="0" fillId="0" borderId="0" xfId="0" applyNumberFormat="1"/>
    <xf numFmtId="0" fontId="12" fillId="0" borderId="0" xfId="6" applyFont="1"/>
    <xf numFmtId="0" fontId="5" fillId="0" borderId="0" xfId="6"/>
    <xf numFmtId="165" fontId="14" fillId="0" borderId="0" xfId="0" applyNumberFormat="1" applyFont="1"/>
    <xf numFmtId="0" fontId="15" fillId="0" borderId="0" xfId="7"/>
    <xf numFmtId="0" fontId="17" fillId="0" borderId="0" xfId="7" applyFont="1"/>
    <xf numFmtId="1" fontId="11" fillId="0" borderId="0" xfId="7" applyNumberFormat="1" applyFont="1"/>
    <xf numFmtId="1" fontId="16" fillId="0" borderId="0" xfId="7" applyNumberFormat="1" applyFont="1"/>
    <xf numFmtId="1" fontId="15" fillId="0" borderId="0" xfId="7" applyNumberFormat="1"/>
    <xf numFmtId="165" fontId="15" fillId="0" borderId="0" xfId="7" applyNumberFormat="1"/>
    <xf numFmtId="170" fontId="18" fillId="4" borderId="0" xfId="8" applyNumberFormat="1" applyFont="1" applyFill="1" applyAlignment="1">
      <alignment horizontal="right" vertical="top"/>
    </xf>
    <xf numFmtId="0" fontId="16" fillId="0" borderId="0" xfId="7" applyFont="1"/>
    <xf numFmtId="0" fontId="4" fillId="0" borderId="0" xfId="9"/>
    <xf numFmtId="0" fontId="20" fillId="0" borderId="0" xfId="0" applyFont="1" applyAlignment="1">
      <alignment vertical="center"/>
    </xf>
    <xf numFmtId="49" fontId="0" fillId="0" borderId="0" xfId="0" applyNumberFormat="1"/>
    <xf numFmtId="0" fontId="6" fillId="0" borderId="0" xfId="3"/>
    <xf numFmtId="0" fontId="21" fillId="0" borderId="0" xfId="10"/>
    <xf numFmtId="165" fontId="22" fillId="0" borderId="0" xfId="11" applyNumberFormat="1" applyFont="1"/>
    <xf numFmtId="0" fontId="13" fillId="0" borderId="0" xfId="11" applyFont="1"/>
    <xf numFmtId="0" fontId="22" fillId="0" borderId="0" xfId="11" applyFont="1"/>
    <xf numFmtId="0" fontId="51" fillId="0" borderId="0" xfId="0" applyFont="1"/>
    <xf numFmtId="0" fontId="52" fillId="0" borderId="0" xfId="0" applyFont="1"/>
    <xf numFmtId="0" fontId="53" fillId="0" borderId="0" xfId="0" applyFont="1" applyAlignment="1">
      <alignment vertical="center"/>
    </xf>
    <xf numFmtId="0" fontId="55" fillId="0" borderId="0" xfId="0" applyFont="1" applyAlignment="1">
      <alignment vertical="center"/>
    </xf>
    <xf numFmtId="0" fontId="56" fillId="0" borderId="0" xfId="0" applyFont="1" applyAlignment="1">
      <alignment horizontal="left" vertical="center"/>
    </xf>
    <xf numFmtId="0" fontId="57" fillId="0" borderId="0" xfId="0" applyFont="1" applyAlignment="1">
      <alignment horizontal="left" vertical="center" readingOrder="1"/>
    </xf>
    <xf numFmtId="0" fontId="9" fillId="0" borderId="0" xfId="0" applyFont="1" applyAlignment="1">
      <alignment horizontal="left" vertical="center" readingOrder="1"/>
    </xf>
    <xf numFmtId="0" fontId="58" fillId="0" borderId="0" xfId="0" applyFont="1" applyAlignment="1">
      <alignment vertical="center"/>
    </xf>
    <xf numFmtId="17" fontId="0" fillId="0" borderId="0" xfId="0" applyNumberFormat="1"/>
    <xf numFmtId="0" fontId="53" fillId="0" borderId="0" xfId="0" applyFont="1"/>
    <xf numFmtId="0" fontId="62" fillId="0" borderId="0" xfId="0" applyFont="1" applyAlignment="1">
      <alignment vertical="center"/>
    </xf>
    <xf numFmtId="16" fontId="0" fillId="0" borderId="0" xfId="0" applyNumberFormat="1"/>
    <xf numFmtId="0" fontId="63" fillId="0" borderId="0" xfId="0" applyFont="1"/>
    <xf numFmtId="0" fontId="64" fillId="0" borderId="0" xfId="0" applyFont="1"/>
    <xf numFmtId="4" fontId="3" fillId="0" borderId="0" xfId="1" applyNumberFormat="1" applyFont="1" applyAlignment="1">
      <alignment horizontal="center" vertical="center"/>
    </xf>
    <xf numFmtId="0" fontId="67" fillId="0" borderId="0" xfId="0" applyFont="1"/>
    <xf numFmtId="1" fontId="71" fillId="0" borderId="0" xfId="170" applyNumberFormat="1"/>
    <xf numFmtId="0" fontId="72" fillId="0" borderId="0" xfId="0" applyFont="1"/>
    <xf numFmtId="0" fontId="75" fillId="0" borderId="0" xfId="0" applyFont="1"/>
    <xf numFmtId="0" fontId="23" fillId="0" borderId="0" xfId="0" applyFont="1"/>
    <xf numFmtId="0" fontId="76" fillId="0" borderId="0" xfId="0" applyFont="1"/>
    <xf numFmtId="0" fontId="12" fillId="0" borderId="0" xfId="0" applyFont="1"/>
    <xf numFmtId="0" fontId="77" fillId="0" borderId="0" xfId="0" applyFont="1"/>
    <xf numFmtId="0" fontId="78" fillId="0" borderId="0" xfId="0" applyFont="1"/>
    <xf numFmtId="14" fontId="23" fillId="0" borderId="0" xfId="0" applyNumberFormat="1" applyFont="1"/>
    <xf numFmtId="0" fontId="79" fillId="0" borderId="0" xfId="0" applyFont="1" applyAlignment="1">
      <alignment vertical="center"/>
    </xf>
    <xf numFmtId="0" fontId="9" fillId="0" borderId="0" xfId="0" applyFont="1" applyAlignment="1">
      <alignment vertical="center" wrapText="1"/>
    </xf>
    <xf numFmtId="181" fontId="0" fillId="0" borderId="0" xfId="0" applyNumberFormat="1"/>
    <xf numFmtId="0" fontId="99" fillId="0" borderId="0" xfId="0" applyFont="1" applyAlignment="1">
      <alignment horizontal="left" vertical="center" readingOrder="1"/>
    </xf>
    <xf numFmtId="0" fontId="100" fillId="0" borderId="0" xfId="0" applyFont="1" applyAlignment="1">
      <alignment horizontal="left" vertical="center" readingOrder="1"/>
    </xf>
    <xf numFmtId="0" fontId="101" fillId="0" borderId="0" xfId="0" applyFont="1" applyAlignment="1">
      <alignment horizontal="left" vertical="center" readingOrder="1"/>
    </xf>
    <xf numFmtId="0" fontId="103" fillId="0" borderId="0" xfId="0" applyFont="1" applyAlignment="1">
      <alignment vertical="center"/>
    </xf>
    <xf numFmtId="0" fontId="100" fillId="0" borderId="0" xfId="0" applyFont="1" applyAlignment="1">
      <alignment vertical="center"/>
    </xf>
    <xf numFmtId="0" fontId="99" fillId="0" borderId="0" xfId="0" applyFont="1" applyAlignment="1">
      <alignment vertical="center"/>
    </xf>
    <xf numFmtId="0" fontId="107" fillId="0" borderId="0" xfId="0" applyFont="1"/>
    <xf numFmtId="165" fontId="107" fillId="0" borderId="0" xfId="0" applyNumberFormat="1" applyFont="1"/>
    <xf numFmtId="2" fontId="56" fillId="0" borderId="0" xfId="0" applyNumberFormat="1" applyFont="1"/>
    <xf numFmtId="0" fontId="56" fillId="0" borderId="0" xfId="0" applyFont="1"/>
    <xf numFmtId="165" fontId="56" fillId="0" borderId="0" xfId="0" applyNumberFormat="1" applyFont="1"/>
    <xf numFmtId="0" fontId="98" fillId="0" borderId="0" xfId="0" applyFont="1" applyAlignment="1">
      <alignment vertical="center"/>
    </xf>
    <xf numFmtId="0" fontId="99" fillId="0" borderId="0" xfId="0" applyFont="1"/>
    <xf numFmtId="0" fontId="104" fillId="0" borderId="0" xfId="0" applyFont="1"/>
    <xf numFmtId="0" fontId="111" fillId="0" borderId="0" xfId="0" applyFont="1"/>
    <xf numFmtId="181" fontId="14" fillId="0" borderId="0" xfId="0" applyNumberFormat="1" applyFont="1"/>
    <xf numFmtId="181" fontId="107" fillId="0" borderId="0" xfId="0" applyNumberFormat="1" applyFont="1"/>
    <xf numFmtId="0" fontId="112" fillId="0" borderId="0" xfId="0" applyFont="1"/>
    <xf numFmtId="0" fontId="12" fillId="0" borderId="0" xfId="0" applyFont="1" applyAlignment="1">
      <alignment shrinkToFit="1"/>
    </xf>
    <xf numFmtId="0" fontId="114" fillId="0" borderId="0" xfId="0" applyFont="1"/>
    <xf numFmtId="0" fontId="115" fillId="0" borderId="0" xfId="0" applyFont="1"/>
    <xf numFmtId="165" fontId="115" fillId="0" borderId="0" xfId="0" applyNumberFormat="1" applyFont="1"/>
    <xf numFmtId="165" fontId="114" fillId="0" borderId="0" xfId="0" applyNumberFormat="1" applyFont="1"/>
    <xf numFmtId="165" fontId="12" fillId="0" borderId="0" xfId="0" applyNumberFormat="1" applyFont="1"/>
    <xf numFmtId="0" fontId="116" fillId="0" borderId="0" xfId="0" applyFont="1"/>
    <xf numFmtId="165" fontId="23" fillId="0" borderId="0" xfId="0" applyNumberFormat="1" applyFont="1"/>
    <xf numFmtId="1" fontId="23" fillId="0" borderId="0" xfId="0" applyNumberFormat="1" applyFont="1"/>
    <xf numFmtId="0" fontId="118" fillId="0" borderId="0" xfId="3" applyFont="1"/>
    <xf numFmtId="14" fontId="118" fillId="0" borderId="0" xfId="3" applyNumberFormat="1" applyFont="1"/>
    <xf numFmtId="0" fontId="118" fillId="0" borderId="0" xfId="0" applyFont="1"/>
    <xf numFmtId="165" fontId="118" fillId="0" borderId="0" xfId="0" applyNumberFormat="1" applyFont="1"/>
    <xf numFmtId="0" fontId="119" fillId="0" borderId="0" xfId="0" applyFont="1" applyAlignment="1">
      <alignment vertical="center"/>
    </xf>
    <xf numFmtId="0" fontId="101" fillId="0" borderId="0" xfId="0" applyFont="1" applyAlignment="1">
      <alignment vertical="center"/>
    </xf>
    <xf numFmtId="0" fontId="121" fillId="0" borderId="0" xfId="0" applyFont="1"/>
    <xf numFmtId="165" fontId="64" fillId="0" borderId="0" xfId="0" applyNumberFormat="1" applyFont="1"/>
    <xf numFmtId="165" fontId="56" fillId="0" borderId="0" xfId="281" applyNumberFormat="1" applyFont="1"/>
    <xf numFmtId="166" fontId="64" fillId="0" borderId="0" xfId="0" applyNumberFormat="1" applyFont="1"/>
    <xf numFmtId="0" fontId="122" fillId="0" borderId="0" xfId="0" applyFont="1"/>
    <xf numFmtId="165" fontId="107" fillId="0" borderId="0" xfId="282" applyNumberFormat="1" applyFont="1" applyAlignment="1">
      <alignment horizontal="center" vertical="center"/>
    </xf>
    <xf numFmtId="0" fontId="117" fillId="0" borderId="0" xfId="0" applyFont="1"/>
    <xf numFmtId="0" fontId="124" fillId="0" borderId="0" xfId="0" applyFont="1"/>
    <xf numFmtId="0" fontId="125" fillId="0" borderId="0" xfId="0" applyFont="1"/>
    <xf numFmtId="14" fontId="116" fillId="0" borderId="0" xfId="3" applyNumberFormat="1" applyFont="1"/>
    <xf numFmtId="165" fontId="116" fillId="0" borderId="0" xfId="0" applyNumberFormat="1" applyFont="1"/>
    <xf numFmtId="185" fontId="107" fillId="0" borderId="0" xfId="282" applyNumberFormat="1" applyFont="1"/>
    <xf numFmtId="0" fontId="114" fillId="0" borderId="0" xfId="157" applyFont="1"/>
    <xf numFmtId="0" fontId="23" fillId="0" borderId="0" xfId="0" applyFont="1" applyAlignment="1">
      <alignment horizontal="center" vertical="center"/>
    </xf>
    <xf numFmtId="165" fontId="116" fillId="0" borderId="0" xfId="6" applyNumberFormat="1" applyFont="1" applyAlignment="1">
      <alignment horizontal="center" vertical="center"/>
    </xf>
    <xf numFmtId="165" fontId="121" fillId="0" borderId="0" xfId="0" applyNumberFormat="1" applyFont="1"/>
    <xf numFmtId="165" fontId="22" fillId="0" borderId="0" xfId="11" applyNumberFormat="1" applyFont="1" applyFill="1"/>
    <xf numFmtId="2" fontId="0" fillId="0" borderId="0" xfId="288" applyNumberFormat="1" applyFont="1" applyBorder="1"/>
    <xf numFmtId="14" fontId="126" fillId="28" borderId="7" xfId="166" applyNumberFormat="1" applyFont="1" applyFill="1" applyBorder="1" applyAlignment="1">
      <alignment horizontal="right" shrinkToFit="1"/>
    </xf>
    <xf numFmtId="0" fontId="55" fillId="0" borderId="0" xfId="0" applyFont="1" applyAlignment="1">
      <alignment horizontal="left" vertical="center" readingOrder="1"/>
    </xf>
    <xf numFmtId="165" fontId="5" fillId="0" borderId="0" xfId="6" applyNumberFormat="1"/>
    <xf numFmtId="165" fontId="108" fillId="0" borderId="0" xfId="0" applyNumberFormat="1" applyFont="1"/>
    <xf numFmtId="165" fontId="114" fillId="0" borderId="0" xfId="0" applyNumberFormat="1" applyFont="1" applyAlignment="1">
      <alignment horizontal="right" vertical="center"/>
    </xf>
    <xf numFmtId="165" fontId="0" fillId="0" borderId="0" xfId="0" applyNumberFormat="1" applyAlignment="1">
      <alignment horizontal="center"/>
    </xf>
    <xf numFmtId="165" fontId="116" fillId="0" borderId="0" xfId="6" applyNumberFormat="1" applyFont="1" applyFill="1" applyAlignment="1">
      <alignment horizontal="center" vertical="center"/>
    </xf>
    <xf numFmtId="14" fontId="0" fillId="0" borderId="0" xfId="0" applyNumberFormat="1" applyBorder="1"/>
    <xf numFmtId="0" fontId="114" fillId="0" borderId="0" xfId="285" applyFont="1"/>
    <xf numFmtId="166" fontId="107" fillId="0" borderId="0" xfId="0" applyNumberFormat="1" applyFont="1"/>
    <xf numFmtId="186" fontId="114" fillId="0" borderId="0" xfId="285" applyNumberFormat="1" applyFont="1"/>
    <xf numFmtId="14" fontId="107" fillId="0" borderId="0" xfId="0" applyNumberFormat="1" applyFont="1"/>
    <xf numFmtId="0" fontId="107" fillId="0" borderId="0" xfId="0" applyFont="1" applyFill="1" applyBorder="1"/>
    <xf numFmtId="0" fontId="107" fillId="0" borderId="0" xfId="284" applyFont="1"/>
    <xf numFmtId="165" fontId="107" fillId="0" borderId="0" xfId="284" applyNumberFormat="1" applyFont="1"/>
    <xf numFmtId="165" fontId="107" fillId="0" borderId="0" xfId="284" applyNumberFormat="1" applyFont="1" applyFill="1" applyBorder="1"/>
    <xf numFmtId="165" fontId="118" fillId="0" borderId="0" xfId="291" applyNumberFormat="1" applyFont="1" applyFill="1" applyBorder="1" applyAlignment="1">
      <alignment horizontal="right" vertical="center" shrinkToFit="1"/>
    </xf>
    <xf numFmtId="0" fontId="107" fillId="0" borderId="0" xfId="284" applyFont="1" applyFill="1"/>
    <xf numFmtId="0" fontId="130" fillId="0" borderId="0" xfId="157" applyFont="1"/>
    <xf numFmtId="167" fontId="118" fillId="0" borderId="0" xfId="291" applyNumberFormat="1" applyFont="1" applyAlignment="1">
      <alignment horizontal="right" vertical="center" shrinkToFit="1"/>
    </xf>
    <xf numFmtId="167" fontId="118" fillId="0" borderId="0" xfId="291" applyNumberFormat="1" applyFont="1" applyFill="1" applyAlignment="1">
      <alignment horizontal="right" vertical="center" shrinkToFit="1"/>
    </xf>
    <xf numFmtId="0" fontId="0" fillId="0" borderId="0" xfId="0" applyFill="1"/>
    <xf numFmtId="1" fontId="56" fillId="0" borderId="0" xfId="292" applyNumberFormat="1" applyFont="1"/>
    <xf numFmtId="182" fontId="64" fillId="0" borderId="0" xfId="0" applyNumberFormat="1" applyFont="1"/>
    <xf numFmtId="0" fontId="56" fillId="0" borderId="0" xfId="292" applyFont="1"/>
    <xf numFmtId="0" fontId="0" fillId="0" borderId="0" xfId="0"/>
    <xf numFmtId="181" fontId="64" fillId="0" borderId="0" xfId="0" applyNumberFormat="1" applyFont="1"/>
    <xf numFmtId="0" fontId="133" fillId="0" borderId="0" xfId="0" applyFont="1" applyAlignment="1">
      <alignment vertical="center"/>
    </xf>
    <xf numFmtId="0" fontId="64" fillId="0" borderId="0" xfId="0" applyFont="1" applyAlignment="1">
      <alignment horizontal="center" vertical="center"/>
    </xf>
    <xf numFmtId="165" fontId="64" fillId="0" borderId="0" xfId="0" applyNumberFormat="1" applyFont="1" applyAlignment="1">
      <alignment horizontal="center" vertical="center"/>
    </xf>
    <xf numFmtId="1" fontId="64" fillId="0" borderId="0" xfId="0" applyNumberFormat="1" applyFont="1" applyAlignment="1">
      <alignment horizontal="center" vertical="center"/>
    </xf>
    <xf numFmtId="1" fontId="56" fillId="0" borderId="0" xfId="0" applyNumberFormat="1" applyFont="1" applyAlignment="1">
      <alignment horizontal="center" vertical="center"/>
    </xf>
    <xf numFmtId="1" fontId="0" fillId="0" borderId="0" xfId="288" applyNumberFormat="1" applyFont="1" applyBorder="1"/>
    <xf numFmtId="0" fontId="123" fillId="0" borderId="0" xfId="0" applyFont="1"/>
    <xf numFmtId="187" fontId="13" fillId="0" borderId="0" xfId="344" applyNumberFormat="1"/>
    <xf numFmtId="0" fontId="13" fillId="0" borderId="0" xfId="344"/>
    <xf numFmtId="184" fontId="13" fillId="0" borderId="0" xfId="344" applyNumberFormat="1"/>
    <xf numFmtId="0" fontId="65" fillId="0" borderId="0" xfId="355"/>
    <xf numFmtId="14" fontId="65" fillId="0" borderId="0" xfId="355" applyNumberFormat="1"/>
    <xf numFmtId="184" fontId="65" fillId="0" borderId="0" xfId="355" applyNumberFormat="1"/>
    <xf numFmtId="0" fontId="65" fillId="0" borderId="0" xfId="355" applyAlignment="1">
      <alignment horizontal="center"/>
    </xf>
    <xf numFmtId="165" fontId="6" fillId="0" borderId="0" xfId="3" applyNumberFormat="1"/>
    <xf numFmtId="170" fontId="18" fillId="4" borderId="19" xfId="8" applyNumberFormat="1" applyFont="1" applyFill="1" applyBorder="1" applyAlignment="1">
      <alignment horizontal="right" vertical="top"/>
    </xf>
    <xf numFmtId="0" fontId="113" fillId="3" borderId="0" xfId="7" applyFont="1" applyFill="1" applyBorder="1"/>
    <xf numFmtId="0" fontId="113" fillId="0" borderId="0" xfId="7" applyFont="1" applyBorder="1"/>
    <xf numFmtId="1" fontId="64" fillId="0" borderId="0" xfId="7" applyNumberFormat="1" applyFont="1" applyBorder="1"/>
    <xf numFmtId="1" fontId="113" fillId="0" borderId="0" xfId="7" applyNumberFormat="1" applyFont="1" applyBorder="1"/>
    <xf numFmtId="165" fontId="113" fillId="0" borderId="0" xfId="7" applyNumberFormat="1" applyFont="1" applyBorder="1"/>
    <xf numFmtId="9" fontId="64" fillId="0" borderId="0" xfId="288" applyFont="1" applyAlignment="1">
      <alignment horizontal="center" vertical="center"/>
    </xf>
    <xf numFmtId="9" fontId="64" fillId="0" borderId="0" xfId="0" applyNumberFormat="1" applyFont="1"/>
    <xf numFmtId="165" fontId="12" fillId="0" borderId="0" xfId="0" applyNumberFormat="1" applyFont="1" applyAlignment="1">
      <alignment shrinkToFit="1"/>
    </xf>
    <xf numFmtId="188" fontId="126" fillId="28" borderId="7" xfId="166" applyNumberFormat="1" applyFont="1" applyFill="1" applyBorder="1" applyAlignment="1">
      <alignment horizontal="right" shrinkToFit="1"/>
    </xf>
    <xf numFmtId="1" fontId="114" fillId="0" borderId="0" xfId="10" applyNumberFormat="1" applyFont="1"/>
    <xf numFmtId="0" fontId="149" fillId="0" borderId="0" xfId="0" applyFont="1"/>
    <xf numFmtId="0" fontId="78" fillId="0" borderId="0" xfId="357" applyFont="1"/>
    <xf numFmtId="165" fontId="78" fillId="0" borderId="0" xfId="357" applyNumberFormat="1" applyFont="1"/>
    <xf numFmtId="0" fontId="80" fillId="0" borderId="0" xfId="0" applyFont="1"/>
    <xf numFmtId="0" fontId="150" fillId="0" borderId="0" xfId="0" applyFont="1"/>
    <xf numFmtId="2" fontId="4" fillId="0" borderId="0" xfId="164" applyNumberFormat="1"/>
    <xf numFmtId="165" fontId="107" fillId="0" borderId="0" xfId="0" applyNumberFormat="1" applyFont="1" applyFill="1" applyBorder="1"/>
    <xf numFmtId="43" fontId="0" fillId="0" borderId="0" xfId="0" applyNumberFormat="1"/>
    <xf numFmtId="165" fontId="107" fillId="0" borderId="0" xfId="0" applyNumberFormat="1" applyFont="1" applyAlignment="1">
      <alignment horizontal="center"/>
    </xf>
    <xf numFmtId="165" fontId="65" fillId="0" borderId="0" xfId="0" applyNumberFormat="1" applyFont="1"/>
    <xf numFmtId="165" fontId="114" fillId="0" borderId="0" xfId="0" applyNumberFormat="1" applyFont="1" applyAlignment="1">
      <alignment horizontal="right" indent="1"/>
    </xf>
    <xf numFmtId="0" fontId="114" fillId="0" borderId="0" xfId="0" applyFont="1" applyAlignment="1">
      <alignment horizontal="right"/>
    </xf>
    <xf numFmtId="165" fontId="114" fillId="0" borderId="0" xfId="0" applyNumberFormat="1" applyFont="1" applyAlignment="1">
      <alignment horizontal="right"/>
    </xf>
    <xf numFmtId="165" fontId="151" fillId="0" borderId="0" xfId="285" applyNumberFormat="1" applyFont="1"/>
    <xf numFmtId="165" fontId="65" fillId="0" borderId="0" xfId="285" applyNumberFormat="1"/>
    <xf numFmtId="4" fontId="2" fillId="0" borderId="0" xfId="290" applyNumberFormat="1"/>
    <xf numFmtId="165" fontId="13" fillId="0" borderId="0" xfId="286" applyNumberFormat="1"/>
    <xf numFmtId="0" fontId="13" fillId="0" borderId="0" xfId="286"/>
    <xf numFmtId="186" fontId="0" fillId="0" borderId="0" xfId="0" applyNumberFormat="1"/>
    <xf numFmtId="0" fontId="53" fillId="0" borderId="0" xfId="0" applyFont="1" applyAlignment="1">
      <alignment horizontal="left" vertical="center" wrapText="1"/>
    </xf>
    <xf numFmtId="0" fontId="81" fillId="0" borderId="0" xfId="0" applyFont="1" applyAlignment="1">
      <alignment horizontal="center" vertical="center"/>
    </xf>
    <xf numFmtId="0" fontId="19" fillId="0" borderId="0" xfId="9" applyFont="1" applyAlignment="1">
      <alignment horizontal="center" vertical="center" wrapText="1"/>
    </xf>
  </cellXfs>
  <cellStyles count="358">
    <cellStyle name=" Verticals" xfId="13"/>
    <cellStyle name=" Verticals 2" xfId="14"/>
    <cellStyle name="_1_²ÜºÈÆø" xfId="15"/>
    <cellStyle name="_1_²ÜºÈÆø 2" xfId="16"/>
    <cellStyle name="20% - Accent1" xfId="323" builtinId="30" customBuiltin="1"/>
    <cellStyle name="20% - Accent1 2" xfId="17"/>
    <cellStyle name="20% - Accent1 3" xfId="257"/>
    <cellStyle name="20% - Accent2" xfId="326" builtinId="34" customBuiltin="1"/>
    <cellStyle name="20% - Accent2 2" xfId="18"/>
    <cellStyle name="20% - Accent2 3" xfId="261"/>
    <cellStyle name="20% - Accent3" xfId="329" builtinId="38" customBuiltin="1"/>
    <cellStyle name="20% - Accent3 2" xfId="19"/>
    <cellStyle name="20% - Accent3 3" xfId="265"/>
    <cellStyle name="20% - Accent4" xfId="332" builtinId="42" customBuiltin="1"/>
    <cellStyle name="20% - Accent4 2" xfId="20"/>
    <cellStyle name="20% - Accent4 3" xfId="269"/>
    <cellStyle name="20% - Accent5" xfId="335" builtinId="46" customBuiltin="1"/>
    <cellStyle name="20% - Accent5 2" xfId="21"/>
    <cellStyle name="20% - Accent5 3" xfId="273"/>
    <cellStyle name="20% - Accent6" xfId="338" builtinId="50" customBuiltin="1"/>
    <cellStyle name="20% - Accent6 2" xfId="22"/>
    <cellStyle name="20% - Accent6 3" xfId="277"/>
    <cellStyle name="40% - Accent1" xfId="324" builtinId="31" customBuiltin="1"/>
    <cellStyle name="40% - Accent1 2" xfId="23"/>
    <cellStyle name="40% - Accent1 3" xfId="258"/>
    <cellStyle name="40% - Accent2" xfId="327" builtinId="35" customBuiltin="1"/>
    <cellStyle name="40% - Accent2 2" xfId="24"/>
    <cellStyle name="40% - Accent2 3" xfId="262"/>
    <cellStyle name="40% - Accent3" xfId="330" builtinId="39" customBuiltin="1"/>
    <cellStyle name="40% - Accent3 2" xfId="25"/>
    <cellStyle name="40% - Accent3 3" xfId="266"/>
    <cellStyle name="40% - Accent4" xfId="333" builtinId="43" customBuiltin="1"/>
    <cellStyle name="40% - Accent4 2" xfId="26"/>
    <cellStyle name="40% - Accent4 3" xfId="270"/>
    <cellStyle name="40% - Accent5" xfId="336" builtinId="47" customBuiltin="1"/>
    <cellStyle name="40% - Accent5 2" xfId="27"/>
    <cellStyle name="40% - Accent5 3" xfId="274"/>
    <cellStyle name="40% - Accent6" xfId="339" builtinId="51" customBuiltin="1"/>
    <cellStyle name="40% - Accent6 2" xfId="28"/>
    <cellStyle name="40% - Accent6 3" xfId="278"/>
    <cellStyle name="60% - Accent1 2" xfId="29"/>
    <cellStyle name="60% - Accent1 2 2" xfId="345"/>
    <cellStyle name="60% - Accent1 3" xfId="259"/>
    <cellStyle name="60% - Accent2 2" xfId="30"/>
    <cellStyle name="60% - Accent2 2 2" xfId="346"/>
    <cellStyle name="60% - Accent2 3" xfId="263"/>
    <cellStyle name="60% - Accent3 2" xfId="31"/>
    <cellStyle name="60% - Accent3 2 2" xfId="347"/>
    <cellStyle name="60% - Accent3 3" xfId="267"/>
    <cellStyle name="60% - Accent4 2" xfId="32"/>
    <cellStyle name="60% - Accent4 2 2" xfId="348"/>
    <cellStyle name="60% - Accent4 3" xfId="271"/>
    <cellStyle name="60% - Accent5 2" xfId="33"/>
    <cellStyle name="60% - Accent5 2 2" xfId="349"/>
    <cellStyle name="60% - Accent5 3" xfId="275"/>
    <cellStyle name="60% - Accent6 2" xfId="34"/>
    <cellStyle name="60% - Accent6 2 2" xfId="350"/>
    <cellStyle name="60% - Accent6 3" xfId="279"/>
    <cellStyle name="Accent1" xfId="322" builtinId="29" customBuiltin="1"/>
    <cellStyle name="Accent1 - 20%" xfId="36"/>
    <cellStyle name="Accent1 - 40%" xfId="37"/>
    <cellStyle name="Accent1 - 60%" xfId="38"/>
    <cellStyle name="Accent1 2" xfId="35"/>
    <cellStyle name="Accent1 3" xfId="256"/>
    <cellStyle name="Accent2" xfId="325" builtinId="33" customBuiltin="1"/>
    <cellStyle name="Accent2 - 20%" xfId="40"/>
    <cellStyle name="Accent2 - 40%" xfId="41"/>
    <cellStyle name="Accent2 - 60%" xfId="42"/>
    <cellStyle name="Accent2 2" xfId="39"/>
    <cellStyle name="Accent2 3" xfId="260"/>
    <cellStyle name="Accent3" xfId="328" builtinId="37" customBuiltin="1"/>
    <cellStyle name="Accent3 - 20%" xfId="44"/>
    <cellStyle name="Accent3 - 40%" xfId="45"/>
    <cellStyle name="Accent3 - 60%" xfId="46"/>
    <cellStyle name="Accent3 2" xfId="43"/>
    <cellStyle name="Accent3 3" xfId="264"/>
    <cellStyle name="Accent4" xfId="331" builtinId="41" customBuiltin="1"/>
    <cellStyle name="Accent4 - 20%" xfId="48"/>
    <cellStyle name="Accent4 - 40%" xfId="49"/>
    <cellStyle name="Accent4 - 60%" xfId="50"/>
    <cellStyle name="Accent4 2" xfId="47"/>
    <cellStyle name="Accent4 3" xfId="268"/>
    <cellStyle name="Accent5" xfId="334" builtinId="45" customBuiltin="1"/>
    <cellStyle name="Accent5 - 20%" xfId="52"/>
    <cellStyle name="Accent5 - 40%" xfId="53"/>
    <cellStyle name="Accent5 - 60%" xfId="54"/>
    <cellStyle name="Accent5 2" xfId="51"/>
    <cellStyle name="Accent5 3" xfId="272"/>
    <cellStyle name="Accent6" xfId="337" builtinId="49" customBuiltin="1"/>
    <cellStyle name="Accent6 - 20%" xfId="56"/>
    <cellStyle name="Accent6 - 40%" xfId="57"/>
    <cellStyle name="Accent6 - 60%" xfId="58"/>
    <cellStyle name="Accent6 2" xfId="55"/>
    <cellStyle name="Accent6 3" xfId="276"/>
    <cellStyle name="al_laroux_7_laroux_1_²ðò²Ê´²ÜÎ" xfId="59"/>
    <cellStyle name="Bad" xfId="313" builtinId="27" customBuiltin="1"/>
    <cellStyle name="Bad 2" xfId="60"/>
    <cellStyle name="Bad 3" xfId="245"/>
    <cellStyle name="blp_datetime" xfId="354"/>
    <cellStyle name="Body" xfId="61"/>
    <cellStyle name="Calculation" xfId="316" builtinId="22" customBuiltin="1"/>
    <cellStyle name="Calculation 2" xfId="62"/>
    <cellStyle name="Calculation 3" xfId="249"/>
    <cellStyle name="Check Cell" xfId="318" builtinId="23" customBuiltin="1"/>
    <cellStyle name="Check Cell 2" xfId="63"/>
    <cellStyle name="Check Cell 3" xfId="251"/>
    <cellStyle name="Comma 10" xfId="64"/>
    <cellStyle name="Comma 2" xfId="65"/>
    <cellStyle name="Comma 2 2" xfId="66"/>
    <cellStyle name="Comma 2 2 2" xfId="162"/>
    <cellStyle name="Comma 2 2 3" xfId="294"/>
    <cellStyle name="Comma 2 3" xfId="67"/>
    <cellStyle name="Comma 2 3 2" xfId="188"/>
    <cellStyle name="Comma 2 4" xfId="68"/>
    <cellStyle name="Comma 2 5" xfId="69"/>
    <cellStyle name="Comma 2 6" xfId="161"/>
    <cellStyle name="Comma 2 7" xfId="280"/>
    <cellStyle name="Comma 2 8" xfId="293"/>
    <cellStyle name="Comma 3" xfId="70"/>
    <cellStyle name="Comma 3 2" xfId="71"/>
    <cellStyle name="Comma 3 2 2" xfId="189"/>
    <cellStyle name="Comma 3 3" xfId="295"/>
    <cellStyle name="Comma 4" xfId="72"/>
    <cellStyle name="Comma 4 2" xfId="179"/>
    <cellStyle name="Comma 4 3" xfId="296"/>
    <cellStyle name="Comma 5" xfId="73"/>
    <cellStyle name="Comma 5 2" xfId="181"/>
    <cellStyle name="Comma 5 3" xfId="297"/>
    <cellStyle name="Comma 6" xfId="74"/>
    <cellStyle name="Comma 6 2" xfId="75"/>
    <cellStyle name="Comma 6 3" xfId="298"/>
    <cellStyle name="Comma 7" xfId="76"/>
    <cellStyle name="Comma 8" xfId="77"/>
    <cellStyle name="Comma 9" xfId="78"/>
    <cellStyle name="Currency 2" xfId="299"/>
    <cellStyle name="Dezimal [0]_laroux" xfId="79"/>
    <cellStyle name="Dezimal_laroux" xfId="80"/>
    <cellStyle name="Emphasis 1" xfId="81"/>
    <cellStyle name="Emphasis 2" xfId="82"/>
    <cellStyle name="Emphasis 3" xfId="83"/>
    <cellStyle name="Euro" xfId="84"/>
    <cellStyle name="Euro 2" xfId="85"/>
    <cellStyle name="Euro 3" xfId="86"/>
    <cellStyle name="Explanatory Text" xfId="320" builtinId="53" customBuiltin="1"/>
    <cellStyle name="Explanatory Text 2" xfId="87"/>
    <cellStyle name="Explanatory Text 3" xfId="254"/>
    <cellStyle name="Good" xfId="312" builtinId="26" customBuiltin="1"/>
    <cellStyle name="Good 2" xfId="88"/>
    <cellStyle name="Good 3" xfId="244"/>
    <cellStyle name="Heading 1" xfId="308" builtinId="16" customBuiltin="1"/>
    <cellStyle name="Heading 1 2" xfId="89"/>
    <cellStyle name="Heading 1 3" xfId="240"/>
    <cellStyle name="Heading 2" xfId="309" builtinId="17" customBuiltin="1"/>
    <cellStyle name="Heading 2 2" xfId="90"/>
    <cellStyle name="Heading 2 3" xfId="241"/>
    <cellStyle name="Heading 3" xfId="310" builtinId="18" customBuiltin="1"/>
    <cellStyle name="Heading 3 2" xfId="91"/>
    <cellStyle name="Heading 3 3" xfId="242"/>
    <cellStyle name="Heading 4" xfId="311" builtinId="19" customBuiltin="1"/>
    <cellStyle name="Heading 4 2" xfId="92"/>
    <cellStyle name="Heading 4 3" xfId="243"/>
    <cellStyle name="Îáû÷íûé_AMD" xfId="93"/>
    <cellStyle name="Input" xfId="314" builtinId="20" customBuiltin="1"/>
    <cellStyle name="Input 2" xfId="94"/>
    <cellStyle name="Input 3" xfId="247"/>
    <cellStyle name="Linked Cell" xfId="317" builtinId="24" customBuiltin="1"/>
    <cellStyle name="Linked Cell 2" xfId="95"/>
    <cellStyle name="Linked Cell 3" xfId="250"/>
    <cellStyle name="Milliers [0]_laroux" xfId="96"/>
    <cellStyle name="Milliers_laroux" xfId="97"/>
    <cellStyle name="Neutral 2" xfId="98"/>
    <cellStyle name="Neutral 2 2" xfId="351"/>
    <cellStyle name="Neutral 3" xfId="246"/>
    <cellStyle name="no dec" xfId="99"/>
    <cellStyle name="Normal" xfId="0" builtinId="0"/>
    <cellStyle name="Normal - Style1" xfId="100"/>
    <cellStyle name="Normal 10" xfId="101"/>
    <cellStyle name="Normal 10 2" xfId="190"/>
    <cellStyle name="Normal 10 9" xfId="287"/>
    <cellStyle name="Normal 11" xfId="102"/>
    <cellStyle name="Normal 11 2" xfId="191"/>
    <cellStyle name="Normal 11 4" xfId="289"/>
    <cellStyle name="Normal 12" xfId="103"/>
    <cellStyle name="Normal 12 2" xfId="173"/>
    <cellStyle name="Normal 13" xfId="104"/>
    <cellStyle name="Normal 14" xfId="105"/>
    <cellStyle name="Normal 14 2" xfId="149"/>
    <cellStyle name="Normal 15" xfId="12"/>
    <cellStyle name="Normal 1517" xfId="153"/>
    <cellStyle name="Normal 1518" xfId="154"/>
    <cellStyle name="Normal 16" xfId="158"/>
    <cellStyle name="Normal 17" xfId="159"/>
    <cellStyle name="Normal 17 2" xfId="281"/>
    <cellStyle name="Normal 18" xfId="160"/>
    <cellStyle name="Normal 19" xfId="166"/>
    <cellStyle name="Normal 2" xfId="10"/>
    <cellStyle name="Normal 2 10" xfId="107"/>
    <cellStyle name="Normal 2 10 2" xfId="234"/>
    <cellStyle name="Normal 2 11" xfId="108"/>
    <cellStyle name="Normal 2 12" xfId="106"/>
    <cellStyle name="Normal 2 13" xfId="150"/>
    <cellStyle name="Normal 2 14" xfId="163"/>
    <cellStyle name="Normal 2 15" xfId="291"/>
    <cellStyle name="Normal 2 16" xfId="300"/>
    <cellStyle name="Normal 2 17" xfId="355"/>
    <cellStyle name="Normal 2 18" xfId="284"/>
    <cellStyle name="Normal 2 2" xfId="109"/>
    <cellStyle name="Normal 2 2 2" xfId="164"/>
    <cellStyle name="Normal 2 2 2 2" xfId="180"/>
    <cellStyle name="Normal 2 2 3" xfId="186"/>
    <cellStyle name="Normal 2 2 4" xfId="192"/>
    <cellStyle name="Normal 2 2 5" xfId="301"/>
    <cellStyle name="Normal 2 20" xfId="2"/>
    <cellStyle name="Normal 2 23" xfId="290"/>
    <cellStyle name="Normal 2 3" xfId="110"/>
    <cellStyle name="Normal 2 3 2" xfId="193"/>
    <cellStyle name="Normal 2 3 3" xfId="183"/>
    <cellStyle name="Normal 2 4" xfId="111"/>
    <cellStyle name="Normal 2 4 2" xfId="194"/>
    <cellStyle name="Normal 2 5" xfId="112"/>
    <cellStyle name="Normal 2 5 2" xfId="195"/>
    <cellStyle name="Normal 2 6" xfId="113"/>
    <cellStyle name="Normal 2 6 2" xfId="196"/>
    <cellStyle name="Normal 2 7" xfId="114"/>
    <cellStyle name="Normal 2 7 2" xfId="197"/>
    <cellStyle name="Normal 2 8" xfId="115"/>
    <cellStyle name="Normal 2 8 2" xfId="198"/>
    <cellStyle name="Normal 2 9" xfId="116"/>
    <cellStyle name="Normal 2 9 2" xfId="175"/>
    <cellStyle name="Normal 20" xfId="168"/>
    <cellStyle name="Normal 21" xfId="169"/>
    <cellStyle name="Normal 22" xfId="235"/>
    <cellStyle name="Normal 23" xfId="236"/>
    <cellStyle name="Normal 24" xfId="117"/>
    <cellStyle name="Normal 25" xfId="170"/>
    <cellStyle name="Normal 26" xfId="237"/>
    <cellStyle name="Normal 27" xfId="118"/>
    <cellStyle name="Normal 28" xfId="239"/>
    <cellStyle name="Normal 29" xfId="340"/>
    <cellStyle name="Normal 3" xfId="6"/>
    <cellStyle name="Normal 3 18" xfId="357"/>
    <cellStyle name="Normal 3 2" xfId="11"/>
    <cellStyle name="Normal 3 2 2" xfId="120"/>
    <cellStyle name="Normal 3 2 3" xfId="182"/>
    <cellStyle name="Normal 3 3" xfId="119"/>
    <cellStyle name="Normal 3 3 2" xfId="199"/>
    <cellStyle name="Normal 3 4" xfId="165"/>
    <cellStyle name="Normal 3 4 2" xfId="200"/>
    <cellStyle name="Normal 3 5" xfId="174"/>
    <cellStyle name="Normal 3 6" xfId="171"/>
    <cellStyle name="Normal 3 7" xfId="302"/>
    <cellStyle name="Normal 3 8" xfId="344"/>
    <cellStyle name="Normal 30" xfId="342"/>
    <cellStyle name="Normal 31" xfId="341"/>
    <cellStyle name="Normal 32" xfId="282"/>
    <cellStyle name="Normal 33" xfId="353"/>
    <cellStyle name="Normal 34" xfId="356"/>
    <cellStyle name="Normal 35" xfId="343"/>
    <cellStyle name="Normal 4" xfId="7"/>
    <cellStyle name="Normal 4 14" xfId="3"/>
    <cellStyle name="Normal 4 18" xfId="283"/>
    <cellStyle name="Normal 4 2" xfId="121"/>
    <cellStyle name="Normal 4 2 2" xfId="201"/>
    <cellStyle name="Normal 4 2 6" xfId="285"/>
    <cellStyle name="Normal 4 3" xfId="155"/>
    <cellStyle name="Normal 4 3 2" xfId="157"/>
    <cellStyle name="Normal 4 3 3" xfId="202"/>
    <cellStyle name="Normal 4 4" xfId="156"/>
    <cellStyle name="Normal 4 4 2" xfId="203"/>
    <cellStyle name="Normal 4 5" xfId="167"/>
    <cellStyle name="Normal 4 5 2" xfId="204"/>
    <cellStyle name="Normal 4 6" xfId="185"/>
    <cellStyle name="Normal 4 7" xfId="151"/>
    <cellStyle name="Normal 5" xfId="122"/>
    <cellStyle name="Normal 5 11" xfId="152"/>
    <cellStyle name="Normal 5 2" xfId="123"/>
    <cellStyle name="Normal 5 2 2" xfId="205"/>
    <cellStyle name="Normal 5 3" xfId="206"/>
    <cellStyle name="Normal 5 4" xfId="207"/>
    <cellStyle name="Normal 5 5" xfId="208"/>
    <cellStyle name="Normal 5 6" xfId="184"/>
    <cellStyle name="Normal 5 7" xfId="303"/>
    <cellStyle name="Normal 6" xfId="5"/>
    <cellStyle name="Normal 6 2" xfId="125"/>
    <cellStyle name="Normal 6 2 2" xfId="209"/>
    <cellStyle name="Normal 6 3" xfId="124"/>
    <cellStyle name="Normal 6 3 2" xfId="210"/>
    <cellStyle name="Normal 6 4" xfId="187"/>
    <cellStyle name="Normal 6 5" xfId="172"/>
    <cellStyle name="Normal 6 6" xfId="304"/>
    <cellStyle name="Normal 7" xfId="126"/>
    <cellStyle name="Normal 7 2" xfId="127"/>
    <cellStyle name="Normal 7 2 2" xfId="212"/>
    <cellStyle name="Normal 7 3" xfId="211"/>
    <cellStyle name="Normal 7 4" xfId="292"/>
    <cellStyle name="Normal 7 5" xfId="286"/>
    <cellStyle name="Normal 8" xfId="4"/>
    <cellStyle name="Normal 8 2" xfId="128"/>
    <cellStyle name="Normal 8 3" xfId="213"/>
    <cellStyle name="Normal 9" xfId="129"/>
    <cellStyle name="Normal 9 2" xfId="215"/>
    <cellStyle name="Normal 9 3" xfId="214"/>
    <cellStyle name="Normal_2018.1" xfId="9"/>
    <cellStyle name="Note 2" xfId="131"/>
    <cellStyle name="Note 2 2" xfId="352"/>
    <cellStyle name="Note 3" xfId="130"/>
    <cellStyle name="Note 4" xfId="253"/>
    <cellStyle name="Output" xfId="315" builtinId="21" customBuiltin="1"/>
    <cellStyle name="Output 2" xfId="132"/>
    <cellStyle name="Output 3" xfId="248"/>
    <cellStyle name="Percent" xfId="288" builtinId="5"/>
    <cellStyle name="Percent 2" xfId="133"/>
    <cellStyle name="Percent 2 2" xfId="305"/>
    <cellStyle name="Percent 3" xfId="134"/>
    <cellStyle name="Percent 3 2" xfId="306"/>
    <cellStyle name="Percent 4" xfId="135"/>
    <cellStyle name="Publication" xfId="307"/>
    <cellStyle name="Sheet Title" xfId="136"/>
    <cellStyle name="Standard_laroux" xfId="137"/>
    <cellStyle name="Style 1" xfId="138"/>
    <cellStyle name="Style 1 2" xfId="139"/>
    <cellStyle name="Style 2" xfId="140"/>
    <cellStyle name="style1670507417963" xfId="8"/>
    <cellStyle name="Title" xfId="238" builtinId="15" customBuiltin="1"/>
    <cellStyle name="Title 2" xfId="142"/>
    <cellStyle name="Title 3" xfId="141"/>
    <cellStyle name="Total" xfId="321" builtinId="25" customBuiltin="1"/>
    <cellStyle name="Total 2" xfId="143"/>
    <cellStyle name="Total 3" xfId="255"/>
    <cellStyle name="ux" xfId="144"/>
    <cellStyle name="ux 2" xfId="145"/>
    <cellStyle name="Währung [0]_laroux" xfId="146"/>
    <cellStyle name="Währung_laroux" xfId="147"/>
    <cellStyle name="Warning Text" xfId="319" builtinId="11" customBuiltin="1"/>
    <cellStyle name="Warning Text 2" xfId="148"/>
    <cellStyle name="Warning Text 3" xfId="252"/>
    <cellStyle name="Обычный 2" xfId="176"/>
    <cellStyle name="Обычный 2 2" xfId="216"/>
    <cellStyle name="Обычный 2 2 2" xfId="217"/>
    <cellStyle name="Обычный 2 3" xfId="218"/>
    <cellStyle name="Обычный 2 4" xfId="219"/>
    <cellStyle name="Обычный 3" xfId="177"/>
    <cellStyle name="Обычный 3 2" xfId="220"/>
    <cellStyle name="Обычный 3 2 2" xfId="221"/>
    <cellStyle name="Обычный 3 3" xfId="222"/>
    <cellStyle name="Обычный 3 4" xfId="223"/>
    <cellStyle name="Обычный 3 5" xfId="224"/>
    <cellStyle name="Обычный 3 6" xfId="225"/>
    <cellStyle name="Обычный 4" xfId="178"/>
    <cellStyle name="Обычный 4 2" xfId="226"/>
    <cellStyle name="Обычный 4 3" xfId="227"/>
    <cellStyle name="Обычный 4 4" xfId="228"/>
    <cellStyle name="Обычный 5" xfId="229"/>
    <cellStyle name="Обычный 5 2" xfId="230"/>
    <cellStyle name="Обычный 5 4 2" xfId="1"/>
    <cellStyle name="Обычный 6" xfId="231"/>
    <cellStyle name="Обычный 6 2" xfId="232"/>
    <cellStyle name="Обычный 6 3" xfId="233"/>
  </cellStyles>
  <dxfs count="0"/>
  <tableStyles count="0" defaultTableStyle="TableStyleMedium2" defaultPivotStyle="PivotStyleLight16"/>
  <colors>
    <mruColors>
      <color rgb="FF00163B"/>
      <color rgb="FFAAAAAA"/>
      <color rgb="FFD39C1F"/>
      <color rgb="FFADB9CA"/>
      <color rgb="FFD6DCE5"/>
      <color rgb="FF6393AE"/>
      <color rgb="FF828282"/>
      <color rgb="FF605E27"/>
      <color rgb="FF9C5E27"/>
      <color rgb="FF8605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2.1'!$B$1</c:f>
              <c:strCache>
                <c:ptCount val="1"/>
                <c:pt idx="0">
                  <c:v>Case A</c:v>
                </c:pt>
              </c:strCache>
            </c:strRef>
          </c:tx>
          <c:spPr>
            <a:ln w="28575" cap="rnd">
              <a:solidFill>
                <a:srgbClr val="00163B"/>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xmlns:c16r2="http://schemas.microsoft.com/office/drawing/2015/06/chart">
            <c:ext xmlns:c16="http://schemas.microsoft.com/office/drawing/2014/chart" uri="{C3380CC4-5D6E-409C-BE32-E72D297353CC}">
              <c16:uniqueId val="{00000000-09D8-4C9D-AFBB-1F1D07250A40}"/>
            </c:ext>
          </c:extLst>
        </c:ser>
        <c:ser>
          <c:idx val="1"/>
          <c:order val="1"/>
          <c:tx>
            <c:strRef>
              <c:f>'Figure 2.1'!$C$1</c:f>
              <c:strCache>
                <c:ptCount val="1"/>
                <c:pt idx="0">
                  <c:v>Case B</c:v>
                </c:pt>
              </c:strCache>
            </c:strRef>
          </c:tx>
          <c:spPr>
            <a:ln w="28575" cap="rnd">
              <a:solidFill>
                <a:srgbClr val="D39C1F"/>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xmlns:c16r2="http://schemas.microsoft.com/office/drawing/2015/06/chart">
            <c:ext xmlns:c16="http://schemas.microsoft.com/office/drawing/2014/chart" uri="{C3380CC4-5D6E-409C-BE32-E72D297353CC}">
              <c16:uniqueId val="{00000001-09D8-4C9D-AFBB-1F1D07250A40}"/>
            </c:ext>
          </c:extLst>
        </c:ser>
        <c:ser>
          <c:idx val="2"/>
          <c:order val="2"/>
          <c:tx>
            <c:strRef>
              <c:f>'Figure 2.1'!$D$1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2.1'!$D$2:$D$14</c:f>
              <c:numCache>
                <c:formatCode>0.0</c:formatCode>
                <c:ptCount val="13"/>
                <c:pt idx="0">
                  <c:v>9.25</c:v>
                </c:pt>
              </c:numCache>
            </c:numRef>
          </c:val>
          <c:smooth val="0"/>
          <c:extLst xmlns:c16r2="http://schemas.microsoft.com/office/drawing/2015/06/chart">
            <c:ext xmlns:c16="http://schemas.microsoft.com/office/drawing/2014/chart" uri="{C3380CC4-5D6E-409C-BE32-E72D297353CC}">
              <c16:uniqueId val="{00000002-09D8-4C9D-AFBB-1F1D07250A40}"/>
            </c:ext>
          </c:extLst>
        </c:ser>
        <c:ser>
          <c:idx val="3"/>
          <c:order val="3"/>
          <c:tx>
            <c:strRef>
              <c:f>'Figure 2.1'!$E$1</c:f>
              <c:strCache>
                <c:ptCount val="1"/>
                <c:pt idx="0">
                  <c:v>Market Reference (Expected Path)</c:v>
                </c:pt>
              </c:strCache>
            </c:strRef>
          </c:tx>
          <c:spPr>
            <a:ln w="28575" cap="rnd">
              <a:solidFill>
                <a:schemeClr val="accent3"/>
              </a:solidFill>
              <a:prstDash val="sysDash"/>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2.1'!$E$2:$E$14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xmlns:c16r2="http://schemas.microsoft.com/office/drawing/2015/06/char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396038392"/>
        <c:axId val="396039568"/>
      </c:lineChart>
      <c:catAx>
        <c:axId val="396038392"/>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9568"/>
        <c:crosses val="autoZero"/>
        <c:auto val="1"/>
        <c:lblAlgn val="ctr"/>
        <c:lblOffset val="100"/>
        <c:noMultiLvlLbl val="0"/>
      </c:catAx>
      <c:valAx>
        <c:axId val="396039568"/>
        <c:scaling>
          <c:orientation val="minMax"/>
          <c:min val="6"/>
        </c:scaling>
        <c:delete val="1"/>
        <c:axPos val="l"/>
        <c:numFmt formatCode="0.0" sourceLinked="1"/>
        <c:majorTickMark val="out"/>
        <c:minorTickMark val="none"/>
        <c:tickLblPos val="nextTo"/>
        <c:crossAx val="39603839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3.A.1'!$C$2:$C$16</c:f>
              <c:numCache>
                <c:formatCode>General</c:formatCode>
                <c:ptCount val="15"/>
                <c:pt idx="0">
                  <c:v>1.48</c:v>
                </c:pt>
                <c:pt idx="1">
                  <c:v>1.7999999999999998</c:v>
                </c:pt>
                <c:pt idx="2" formatCode="0.00">
                  <c:v>0.94</c:v>
                </c:pt>
                <c:pt idx="3" formatCode="0.00">
                  <c:v>1.35</c:v>
                </c:pt>
                <c:pt idx="4" formatCode="0.00">
                  <c:v>4.63</c:v>
                </c:pt>
                <c:pt idx="5" formatCode="0.00">
                  <c:v>2.61</c:v>
                </c:pt>
                <c:pt idx="6" formatCode="0.00">
                  <c:v>3.11</c:v>
                </c:pt>
                <c:pt idx="7" formatCode="0.00">
                  <c:v>3.56</c:v>
                </c:pt>
                <c:pt idx="8" formatCode="0.00">
                  <c:v>2.7399999999999998</c:v>
                </c:pt>
                <c:pt idx="9" formatCode="0.00">
                  <c:v>2.84</c:v>
                </c:pt>
                <c:pt idx="10" formatCode="0.00">
                  <c:v>3.73</c:v>
                </c:pt>
                <c:pt idx="11" formatCode="0.00">
                  <c:v>3.03</c:v>
                </c:pt>
                <c:pt idx="12" formatCode="0.0">
                  <c:v>1.52</c:v>
                </c:pt>
                <c:pt idx="13" formatCode="0.0">
                  <c:v>1.64</c:v>
                </c:pt>
                <c:pt idx="14">
                  <c:v>2.31</c:v>
                </c:pt>
              </c:numCache>
            </c:numRef>
          </c:val>
          <c:extLst xmlns:c16r2="http://schemas.microsoft.com/office/drawing/2015/06/char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3.A.1'!$D$2:$D$16</c:f>
              <c:numCache>
                <c:formatCode>General</c:formatCode>
                <c:ptCount val="15"/>
                <c:pt idx="0">
                  <c:v>-0.51</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-0.01</c:v>
                </c:pt>
                <c:pt idx="12" formatCode="0.0">
                  <c:v>0.04</c:v>
                </c:pt>
                <c:pt idx="13" formatCode="0.0">
                  <c:v>-0.14000000000000001</c:v>
                </c:pt>
                <c:pt idx="14">
                  <c:v>0.67</c:v>
                </c:pt>
              </c:numCache>
            </c:numRef>
          </c:val>
          <c:extLst xmlns:c16r2="http://schemas.microsoft.com/office/drawing/2015/06/char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3.A.1'!$E$2:$E$16</c:f>
              <c:numCache>
                <c:formatCode>General</c:formatCode>
                <c:ptCount val="15"/>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0.27</c:v>
                </c:pt>
                <c:pt idx="12" formatCode="0.0">
                  <c:v>-4.66</c:v>
                </c:pt>
                <c:pt idx="13" formatCode="0.0">
                  <c:v>5.09</c:v>
                </c:pt>
                <c:pt idx="14">
                  <c:v>-0.44</c:v>
                </c:pt>
              </c:numCache>
            </c:numRef>
          </c:val>
          <c:extLst xmlns:c16r2="http://schemas.microsoft.com/office/drawing/2015/06/char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3.A.1'!$F$2:$F$16</c:f>
              <c:numCache>
                <c:formatCode>General</c:formatCode>
                <c:ptCount val="15"/>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
                  <c:v>-0.22</c:v>
                </c:pt>
                <c:pt idx="11" formatCode="0.0">
                  <c:v>-0.84</c:v>
                </c:pt>
                <c:pt idx="12" formatCode="0.0">
                  <c:v>2.59</c:v>
                </c:pt>
                <c:pt idx="13" formatCode="0.0">
                  <c:v>-3.29</c:v>
                </c:pt>
                <c:pt idx="14">
                  <c:v>0.55000000000000004</c:v>
                </c:pt>
              </c:numCache>
            </c:numRef>
          </c:val>
          <c:extLst xmlns:c16r2="http://schemas.microsoft.com/office/drawing/2015/06/char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396036824"/>
        <c:axId val="396037216"/>
      </c:barChart>
      <c:lineChart>
        <c:grouping val="standard"/>
        <c:varyColors val="0"/>
        <c:ser>
          <c:idx val="0"/>
          <c:order val="0"/>
          <c:tx>
            <c:strRef>
              <c:f>'Figure 3.A.1'!$B$1</c:f>
              <c:strCache>
                <c:ptCount val="1"/>
                <c:pt idx="0">
                  <c:v>Real GDP</c:v>
                </c:pt>
              </c:strCache>
            </c:strRef>
          </c:tx>
          <c:spPr>
            <a:ln w="19050" cap="rnd">
              <a:solidFill>
                <a:srgbClr val="212C61"/>
              </a:solidFill>
              <a:round/>
            </a:ln>
            <a:effectLst/>
          </c:spPr>
          <c:marker>
            <c:symbol val="none"/>
          </c:marker>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3.A.1'!$B$2:$B$16</c:f>
              <c:numCache>
                <c:formatCode>General</c:formatCode>
                <c:ptCount val="15"/>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2.4</c:v>
                </c:pt>
                <c:pt idx="12" formatCode="0.0">
                  <c:v>-0.5</c:v>
                </c:pt>
                <c:pt idx="13" formatCode="0.0">
                  <c:v>3.3</c:v>
                </c:pt>
                <c:pt idx="14">
                  <c:v>3.1</c:v>
                </c:pt>
              </c:numCache>
            </c:numRef>
          </c:val>
          <c:smooth val="1"/>
          <c:extLst xmlns:c16r2="http://schemas.microsoft.com/office/drawing/2015/06/char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473209176"/>
        <c:axId val="396037608"/>
      </c:lineChart>
      <c:catAx>
        <c:axId val="396036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7216"/>
        <c:crosses val="autoZero"/>
        <c:auto val="1"/>
        <c:lblAlgn val="ctr"/>
        <c:lblOffset val="100"/>
        <c:noMultiLvlLbl val="0"/>
      </c:catAx>
      <c:valAx>
        <c:axId val="396037216"/>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6824"/>
        <c:crosses val="autoZero"/>
        <c:crossBetween val="between"/>
      </c:valAx>
      <c:valAx>
        <c:axId val="39603760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176"/>
        <c:crosses val="max"/>
        <c:crossBetween val="between"/>
      </c:valAx>
      <c:catAx>
        <c:axId val="473209176"/>
        <c:scaling>
          <c:orientation val="minMax"/>
        </c:scaling>
        <c:delete val="1"/>
        <c:axPos val="b"/>
        <c:numFmt formatCode="General" sourceLinked="1"/>
        <c:majorTickMark val="out"/>
        <c:minorTickMark val="none"/>
        <c:tickLblPos val="nextTo"/>
        <c:crossAx val="3960376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58943320700331E-2"/>
          <c:y val="1.9411158468418111E-2"/>
          <c:w val="0.93151372854504555"/>
          <c:h val="0.8351045014673002"/>
        </c:manualLayout>
      </c:layout>
      <c:lineChart>
        <c:grouping val="standard"/>
        <c:varyColors val="0"/>
        <c:ser>
          <c:idx val="0"/>
          <c:order val="0"/>
          <c:tx>
            <c:strRef>
              <c:f>'Figure 3.A.2'!$B$1</c:f>
              <c:strCache>
                <c:ptCount val="1"/>
                <c:pt idx="0">
                  <c:v>Sticky Price Inflation</c:v>
                </c:pt>
              </c:strCache>
            </c:strRef>
          </c:tx>
          <c:spPr>
            <a:ln w="19050" cap="rnd">
              <a:solidFill>
                <a:schemeClr val="accent4"/>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3.A.2'!$B$7:$B$81</c:f>
              <c:numCache>
                <c:formatCode>0.0</c:formatCode>
                <c:ptCount val="75"/>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c:v>3.5342977046966553</c:v>
                </c:pt>
                <c:pt idx="69">
                  <c:v>3.3829493522644043</c:v>
                </c:pt>
                <c:pt idx="70">
                  <c:v>3.004737377166748</c:v>
                </c:pt>
                <c:pt idx="71">
                  <c:v>2.7</c:v>
                </c:pt>
                <c:pt idx="72">
                  <c:v>3.4</c:v>
                </c:pt>
                <c:pt idx="73">
                  <c:v>3.7</c:v>
                </c:pt>
                <c:pt idx="74" formatCode="General">
                  <c:v>4.2</c:v>
                </c:pt>
              </c:numCache>
            </c:numRef>
          </c:val>
          <c:smooth val="0"/>
          <c:extLst xmlns:c16r2="http://schemas.microsoft.com/office/drawing/2015/06/chart">
            <c:ext xmlns:c16="http://schemas.microsoft.com/office/drawing/2014/chart" uri="{C3380CC4-5D6E-409C-BE32-E72D297353CC}">
              <c16:uniqueId val="{00000000-5546-42E7-A2FF-D9728090749C}"/>
            </c:ext>
          </c:extLst>
        </c:ser>
        <c:ser>
          <c:idx val="1"/>
          <c:order val="1"/>
          <c:tx>
            <c:strRef>
              <c:f>'Figure 3.A.2'!$E$1</c:f>
              <c:strCache>
                <c:ptCount val="1"/>
                <c:pt idx="0">
                  <c:v>Core PCE Inflation</c:v>
                </c:pt>
              </c:strCache>
            </c:strRef>
          </c:tx>
          <c:spPr>
            <a:ln w="19050" cap="rnd">
              <a:solidFill>
                <a:schemeClr val="accent2"/>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3.A.2'!$E$7:$E$81</c:f>
              <c:numCache>
                <c:formatCode>0.0</c:formatCode>
                <c:ptCount val="75"/>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2.4861825831154079</c:v>
                </c:pt>
                <c:pt idx="65">
                  <c:v>2.5934517245312918</c:v>
                </c:pt>
                <c:pt idx="66">
                  <c:v>2.6122174570729157</c:v>
                </c:pt>
                <c:pt idx="67">
                  <c:v>2.5400603102053765</c:v>
                </c:pt>
                <c:pt idx="68">
                  <c:v>3.0668339877747712</c:v>
                </c:pt>
                <c:pt idx="69">
                  <c:v>3.4829823507706692</c:v>
                </c:pt>
                <c:pt idx="70">
                  <c:v>3.5936286458318705</c:v>
                </c:pt>
                <c:pt idx="71">
                  <c:v>2.8281724542431448</c:v>
                </c:pt>
                <c:pt idx="72">
                  <c:v>2.4489752325618497</c:v>
                </c:pt>
                <c:pt idx="73">
                  <c:v>2.4450919706162608</c:v>
                </c:pt>
              </c:numCache>
            </c:numRef>
          </c:val>
          <c:smooth val="0"/>
          <c:extLst xmlns:c16r2="http://schemas.microsoft.com/office/drawing/2015/06/char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473215056"/>
        <c:axId val="473214664"/>
      </c:lineChart>
      <c:lineChart>
        <c:grouping val="standard"/>
        <c:varyColors val="0"/>
        <c:ser>
          <c:idx val="3"/>
          <c:order val="2"/>
          <c:tx>
            <c:strRef>
              <c:f>'Figure 3.A.2'!$G$1</c:f>
              <c:strCache>
                <c:ptCount val="1"/>
                <c:pt idx="0">
                  <c:v>Target</c:v>
                </c:pt>
              </c:strCache>
            </c:strRef>
          </c:tx>
          <c:spPr>
            <a:ln w="19050" cap="rnd">
              <a:solidFill>
                <a:schemeClr val="bg2">
                  <a:lumMod val="75000"/>
                </a:schemeClr>
              </a:solidFill>
              <a:prstDash val="sysDash"/>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3.A.2'!$G$7:$G$81</c:f>
              <c:numCache>
                <c:formatCode>0.0</c:formatCode>
                <c:ptCount val="7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formatCode="General">
                  <c:v>2</c:v>
                </c:pt>
              </c:numCache>
            </c:numRef>
          </c:val>
          <c:smooth val="0"/>
          <c:extLst xmlns:c16r2="http://schemas.microsoft.com/office/drawing/2015/06/chart">
            <c:ext xmlns:c16="http://schemas.microsoft.com/office/drawing/2014/chart" uri="{C3380CC4-5D6E-409C-BE32-E72D297353CC}">
              <c16:uniqueId val="{00000003-5546-42E7-A2FF-D9728090749C}"/>
            </c:ext>
          </c:extLst>
        </c:ser>
        <c:ser>
          <c:idx val="4"/>
          <c:order val="3"/>
          <c:tx>
            <c:strRef>
              <c:f>'Figure 3.A.2'!$F$1</c:f>
              <c:strCache>
                <c:ptCount val="1"/>
                <c:pt idx="0">
                  <c:v>Wage Growth</c:v>
                </c:pt>
              </c:strCache>
            </c:strRef>
          </c:tx>
          <c:spPr>
            <a:ln w="19050" cap="rnd">
              <a:solidFill>
                <a:srgbClr val="00163B"/>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3.A.2'!$F$7:$F$81</c:f>
              <c:numCache>
                <c:formatCode>0.0</c:formatCode>
                <c:ptCount val="75"/>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c:v>4.3</c:v>
                </c:pt>
                <c:pt idx="69">
                  <c:v>4.3</c:v>
                </c:pt>
                <c:pt idx="70">
                  <c:v>4.3</c:v>
                </c:pt>
                <c:pt idx="71">
                  <c:v>4.3</c:v>
                </c:pt>
                <c:pt idx="72">
                  <c:v>4.2</c:v>
                </c:pt>
                <c:pt idx="73">
                  <c:v>4.0999999999999996</c:v>
                </c:pt>
                <c:pt idx="74" formatCode="General">
                  <c:v>4.0999999999999996</c:v>
                </c:pt>
              </c:numCache>
            </c:numRef>
          </c:val>
          <c:smooth val="0"/>
          <c:extLst xmlns:c16r2="http://schemas.microsoft.com/office/drawing/2015/06/char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473214272"/>
        <c:axId val="473210744"/>
      </c:lineChart>
      <c:dateAx>
        <c:axId val="473215056"/>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4664"/>
        <c:crosses val="autoZero"/>
        <c:auto val="1"/>
        <c:lblOffset val="100"/>
        <c:baseTimeUnit val="months"/>
      </c:dateAx>
      <c:valAx>
        <c:axId val="473214664"/>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5056"/>
        <c:crosses val="autoZero"/>
        <c:crossBetween val="between"/>
      </c:valAx>
      <c:valAx>
        <c:axId val="473210744"/>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4272"/>
        <c:crosses val="max"/>
        <c:crossBetween val="between"/>
      </c:valAx>
      <c:dateAx>
        <c:axId val="473214272"/>
        <c:scaling>
          <c:orientation val="minMax"/>
        </c:scaling>
        <c:delete val="1"/>
        <c:axPos val="b"/>
        <c:numFmt formatCode="yyyy\-mm\-dd" sourceLinked="1"/>
        <c:majorTickMark val="out"/>
        <c:minorTickMark val="none"/>
        <c:tickLblPos val="nextTo"/>
        <c:crossAx val="47321074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69310443672265454"/>
          <c:y val="0.63379288359418673"/>
          <c:w val="0.25045787345406167"/>
          <c:h val="0.18170685729923608"/>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8053222513852436"/>
        </c:manualLayout>
      </c:layout>
      <c:lineChart>
        <c:grouping val="standard"/>
        <c:varyColors val="0"/>
        <c:ser>
          <c:idx val="0"/>
          <c:order val="0"/>
          <c:tx>
            <c:strRef>
              <c:f>'Figure 3.A.3'!$B$1</c:f>
              <c:strCache>
                <c:ptCount val="1"/>
                <c:pt idx="0">
                  <c:v>10-Sep</c:v>
                </c:pt>
              </c:strCache>
            </c:strRef>
          </c:tx>
          <c:spPr>
            <a:ln w="19050" cap="rnd">
              <a:solidFill>
                <a:schemeClr val="accent1"/>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3.A.3'!$B$2:$B$12</c:f>
              <c:numCache>
                <c:formatCode>General</c:formatCode>
                <c:ptCount val="11"/>
                <c:pt idx="0">
                  <c:v>402.59</c:v>
                </c:pt>
                <c:pt idx="1">
                  <c:v>364.99</c:v>
                </c:pt>
                <c:pt idx="2">
                  <c:v>340.42</c:v>
                </c:pt>
                <c:pt idx="3">
                  <c:v>315.43</c:v>
                </c:pt>
                <c:pt idx="4">
                  <c:v>298.36</c:v>
                </c:pt>
                <c:pt idx="5">
                  <c:v>290.43</c:v>
                </c:pt>
                <c:pt idx="6">
                  <c:v>287.42</c:v>
                </c:pt>
                <c:pt idx="7">
                  <c:v>288.77</c:v>
                </c:pt>
                <c:pt idx="8">
                  <c:v>292.06</c:v>
                </c:pt>
                <c:pt idx="9">
                  <c:v>297.3</c:v>
                </c:pt>
                <c:pt idx="10">
                  <c:v>302.55</c:v>
                </c:pt>
              </c:numCache>
            </c:numRef>
          </c:val>
          <c:smooth val="0"/>
          <c:extLst xmlns:c16r2="http://schemas.microsoft.com/office/drawing/2015/06/chart">
            <c:ext xmlns:c16="http://schemas.microsoft.com/office/drawing/2014/chart" uri="{C3380CC4-5D6E-409C-BE32-E72D297353CC}">
              <c16:uniqueId val="{00000000-4DC1-4A4B-B139-27C31840801A}"/>
            </c:ext>
          </c:extLst>
        </c:ser>
        <c:ser>
          <c:idx val="1"/>
          <c:order val="1"/>
          <c:tx>
            <c:strRef>
              <c:f>'Figure 3.A.3'!$C$1</c:f>
              <c:strCache>
                <c:ptCount val="1"/>
                <c:pt idx="0">
                  <c:v>14-Aug</c:v>
                </c:pt>
              </c:strCache>
            </c:strRef>
          </c:tx>
          <c:spPr>
            <a:ln w="19050" cap="rnd">
              <a:solidFill>
                <a:schemeClr val="accent2"/>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3.A.3'!$C$2:$C$12</c:f>
              <c:numCache>
                <c:formatCode>General</c:formatCode>
                <c:ptCount val="11"/>
                <c:pt idx="0">
                  <c:v>407.02</c:v>
                </c:pt>
                <c:pt idx="1">
                  <c:v>375.92</c:v>
                </c:pt>
                <c:pt idx="2">
                  <c:v>353.37</c:v>
                </c:pt>
                <c:pt idx="3">
                  <c:v>331.39</c:v>
                </c:pt>
                <c:pt idx="4">
                  <c:v>316.41000000000003</c:v>
                </c:pt>
                <c:pt idx="5">
                  <c:v>309.37</c:v>
                </c:pt>
                <c:pt idx="6">
                  <c:v>307.95999999999998</c:v>
                </c:pt>
                <c:pt idx="7">
                  <c:v>309.99</c:v>
                </c:pt>
                <c:pt idx="8">
                  <c:v>314.98</c:v>
                </c:pt>
                <c:pt idx="9">
                  <c:v>321.61</c:v>
                </c:pt>
                <c:pt idx="10">
                  <c:v>327.98</c:v>
                </c:pt>
              </c:numCache>
            </c:numRef>
          </c:val>
          <c:smooth val="0"/>
          <c:extLst xmlns:c16r2="http://schemas.microsoft.com/office/drawing/2015/06/chart">
            <c:ext xmlns:c16="http://schemas.microsoft.com/office/drawing/2014/chart" uri="{C3380CC4-5D6E-409C-BE32-E72D297353CC}">
              <c16:uniqueId val="{00000001-4DC1-4A4B-B139-27C31840801A}"/>
            </c:ext>
          </c:extLst>
        </c:ser>
        <c:ser>
          <c:idx val="2"/>
          <c:order val="2"/>
          <c:tx>
            <c:strRef>
              <c:f>'Figure 3.A.3'!$D$1</c:f>
              <c:strCache>
                <c:ptCount val="1"/>
                <c:pt idx="0">
                  <c:v>31-Jul</c:v>
                </c:pt>
              </c:strCache>
            </c:strRef>
          </c:tx>
          <c:spPr>
            <a:ln w="19050" cap="rnd">
              <a:solidFill>
                <a:schemeClr val="accent3"/>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3.A.3'!$D$2:$D$12</c:f>
              <c:numCache>
                <c:formatCode>General</c:formatCode>
                <c:ptCount val="11"/>
                <c:pt idx="0">
                  <c:v>423.45</c:v>
                </c:pt>
                <c:pt idx="1">
                  <c:v>402.87</c:v>
                </c:pt>
                <c:pt idx="2">
                  <c:v>381.82</c:v>
                </c:pt>
                <c:pt idx="3">
                  <c:v>356.88</c:v>
                </c:pt>
                <c:pt idx="4">
                  <c:v>338.47</c:v>
                </c:pt>
                <c:pt idx="5">
                  <c:v>327.37</c:v>
                </c:pt>
                <c:pt idx="6">
                  <c:v>322.99</c:v>
                </c:pt>
                <c:pt idx="7">
                  <c:v>323.45</c:v>
                </c:pt>
                <c:pt idx="8">
                  <c:v>327.51</c:v>
                </c:pt>
                <c:pt idx="9">
                  <c:v>332.54</c:v>
                </c:pt>
                <c:pt idx="10">
                  <c:v>338.07</c:v>
                </c:pt>
              </c:numCache>
            </c:numRef>
          </c:val>
          <c:smooth val="0"/>
          <c:extLst xmlns:c16r2="http://schemas.microsoft.com/office/drawing/2015/06/chart">
            <c:ext xmlns:c16="http://schemas.microsoft.com/office/drawing/2014/chart" uri="{C3380CC4-5D6E-409C-BE32-E72D297353CC}">
              <c16:uniqueId val="{00000002-4DC1-4A4B-B139-27C31840801A}"/>
            </c:ext>
          </c:extLst>
        </c:ser>
        <c:dLbls>
          <c:showLegendKey val="0"/>
          <c:showVal val="0"/>
          <c:showCatName val="0"/>
          <c:showSerName val="0"/>
          <c:showPercent val="0"/>
          <c:showBubbleSize val="0"/>
        </c:dLbls>
        <c:marker val="1"/>
        <c:smooth val="0"/>
        <c:axId val="473209568"/>
        <c:axId val="473212704"/>
        <c:extLst>
          <c:ext xmlns:c15="http://schemas.microsoft.com/office/drawing/2012/chart" uri="{02D57815-91ED-43cb-92C2-25804820EDAC}">
            <c15:filteredLineSeries>
              <c15:ser>
                <c:idx val="3"/>
                <c:order val="3"/>
                <c:tx>
                  <c:strRef>
                    <c:extLst xmlns:c16r2="http://schemas.microsoft.com/office/drawing/2015/06/char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extLst xmlns:c16r2="http://schemas.microsoft.com/office/drawing/2015/06/chart">
                      <c:ext uri="{02D57815-91ED-43cb-92C2-25804820EDAC}">
                        <c15:formulaRef>
                          <c15:sqref>'Figure 3.A.3'!#REF!</c15:sqref>
                        </c15:formulaRef>
                      </c:ext>
                    </c:extLst>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4DC1-4A4B-B139-27C31840801A}"/>
                  </c:ext>
                </c:extLst>
              </c15:ser>
            </c15:filteredLineSeries>
          </c:ext>
        </c:extLst>
      </c:lineChart>
      <c:lineChart>
        <c:grouping val="standard"/>
        <c:varyColors val="0"/>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noFill/>
              </a:ln>
              <a:effectLst/>
            </c:spPr>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3.A.3'!$E$2:$E$11</c:f>
              <c:numCache>
                <c:formatCode>General</c:formatCode>
                <c:ptCount val="10"/>
                <c:pt idx="2">
                  <c:v>390</c:v>
                </c:pt>
                <c:pt idx="5">
                  <c:v>360</c:v>
                </c:pt>
                <c:pt idx="9">
                  <c:v>340</c:v>
                </c:pt>
              </c:numCache>
            </c:numRef>
          </c:val>
          <c:smooth val="0"/>
          <c:extLst xmlns:c16r2="http://schemas.microsoft.com/office/drawing/2015/06/char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473211136"/>
        <c:axId val="473213880"/>
      </c:lineChart>
      <c:dateAx>
        <c:axId val="4732095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2704"/>
        <c:crosses val="autoZero"/>
        <c:auto val="1"/>
        <c:lblOffset val="100"/>
        <c:baseTimeUnit val="months"/>
        <c:majorUnit val="3"/>
        <c:majorTimeUnit val="months"/>
      </c:dateAx>
      <c:valAx>
        <c:axId val="473212704"/>
        <c:scaling>
          <c:orientation val="minMax"/>
          <c:max val="440"/>
          <c:min val="28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568"/>
        <c:crosses val="autoZero"/>
        <c:crossBetween val="between"/>
        <c:majorUnit val="20"/>
      </c:valAx>
      <c:valAx>
        <c:axId val="473213880"/>
        <c:scaling>
          <c:orientation val="minMax"/>
          <c:max val="440"/>
          <c:min val="28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1136"/>
        <c:crosses val="max"/>
        <c:crossBetween val="between"/>
      </c:valAx>
      <c:dateAx>
        <c:axId val="473211136"/>
        <c:scaling>
          <c:orientation val="minMax"/>
        </c:scaling>
        <c:delete val="1"/>
        <c:axPos val="b"/>
        <c:numFmt formatCode="d/mm/yyyy;@" sourceLinked="1"/>
        <c:majorTickMark val="out"/>
        <c:minorTickMark val="none"/>
        <c:tickLblPos val="nextTo"/>
        <c:crossAx val="4732138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0.71926372151888629"/>
          <c:y val="6.4450544666234302E-2"/>
          <c:w val="0.2035738757820256"/>
          <c:h val="0.1803174767601066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7580346313043E-2"/>
          <c:y val="2.7574954364732066E-2"/>
          <c:w val="0.95125246151026921"/>
          <c:h val="0.83933259983496289"/>
        </c:manualLayout>
      </c:layout>
      <c:barChart>
        <c:barDir val="col"/>
        <c:grouping val="stacked"/>
        <c:varyColors val="0"/>
        <c:ser>
          <c:idx val="0"/>
          <c:order val="0"/>
          <c:tx>
            <c:strRef>
              <c:f>'Figure 3.A.4'!$B$1</c:f>
              <c:strCache>
                <c:ptCount val="1"/>
                <c:pt idx="0">
                  <c:v>Domestic demand</c:v>
                </c:pt>
              </c:strCache>
            </c:strRef>
          </c:tx>
          <c:spPr>
            <a:solidFill>
              <a:schemeClr val="accent1"/>
            </a:solidFill>
            <a:ln>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3.A.4'!$B$6:$B$15</c:f>
              <c:numCache>
                <c:formatCode>0.0</c:formatCode>
                <c:ptCount val="10"/>
                <c:pt idx="0">
                  <c:v>0.62000000000000011</c:v>
                </c:pt>
                <c:pt idx="1">
                  <c:v>0.49000000000000005</c:v>
                </c:pt>
                <c:pt idx="2">
                  <c:v>0.58000000000000007</c:v>
                </c:pt>
                <c:pt idx="3">
                  <c:v>-0.14000000000000001</c:v>
                </c:pt>
                <c:pt idx="4">
                  <c:v>8.9999999999999969E-2</c:v>
                </c:pt>
                <c:pt idx="5">
                  <c:v>-0.79</c:v>
                </c:pt>
                <c:pt idx="6">
                  <c:v>1.1900000000000002</c:v>
                </c:pt>
                <c:pt idx="7">
                  <c:v>0.36</c:v>
                </c:pt>
                <c:pt idx="8">
                  <c:v>-0.51</c:v>
                </c:pt>
                <c:pt idx="9">
                  <c:v>0.36</c:v>
                </c:pt>
              </c:numCache>
            </c:numRef>
          </c:val>
          <c:extLst xmlns:c16r2="http://schemas.microsoft.com/office/drawing/2015/06/chart">
            <c:ext xmlns:c16="http://schemas.microsoft.com/office/drawing/2014/chart" uri="{C3380CC4-5D6E-409C-BE32-E72D297353CC}">
              <c16:uniqueId val="{00000000-85D5-4332-82B5-934B8B253F0F}"/>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3.A.4'!$C$6:$C$15</c:f>
              <c:numCache>
                <c:formatCode>0.0</c:formatCode>
                <c:ptCount val="10"/>
                <c:pt idx="0">
                  <c:v>-0.72</c:v>
                </c:pt>
                <c:pt idx="1">
                  <c:v>-0.41</c:v>
                </c:pt>
                <c:pt idx="2">
                  <c:v>-0.73</c:v>
                </c:pt>
                <c:pt idx="3">
                  <c:v>7.0000000000000007E-2</c:v>
                </c:pt>
                <c:pt idx="4">
                  <c:v>-0.03</c:v>
                </c:pt>
                <c:pt idx="5">
                  <c:v>0.47</c:v>
                </c:pt>
                <c:pt idx="6">
                  <c:v>-0.34</c:v>
                </c:pt>
                <c:pt idx="7">
                  <c:v>-0.09</c:v>
                </c:pt>
                <c:pt idx="8">
                  <c:v>0.71</c:v>
                </c:pt>
                <c:pt idx="9">
                  <c:v>-0.34</c:v>
                </c:pt>
              </c:numCache>
            </c:numRef>
          </c:val>
          <c:extLst xmlns:c16r2="http://schemas.microsoft.com/office/drawing/2015/06/chart">
            <c:ext xmlns:c16="http://schemas.microsoft.com/office/drawing/2014/chart" uri="{C3380CC4-5D6E-409C-BE32-E72D297353CC}">
              <c16:uniqueId val="{00000001-85D5-4332-82B5-934B8B253F0F}"/>
            </c:ext>
          </c:extLst>
        </c:ser>
        <c:ser>
          <c:idx val="2"/>
          <c:order val="2"/>
          <c:tx>
            <c:strRef>
              <c:f>'Figure 3.A.4'!$D$1</c:f>
              <c:strCache>
                <c:ptCount val="1"/>
                <c:pt idx="0">
                  <c:v>Services export</c:v>
                </c:pt>
              </c:strCache>
            </c:strRef>
          </c:tx>
          <c:spPr>
            <a:solidFill>
              <a:schemeClr val="accent3"/>
            </a:solidFill>
            <a:ln w="19050">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3.A.4'!$D$6:$D$15</c:f>
              <c:numCache>
                <c:formatCode>0.0</c:formatCode>
                <c:ptCount val="10"/>
                <c:pt idx="0">
                  <c:v>0.22</c:v>
                </c:pt>
                <c:pt idx="1">
                  <c:v>0.1</c:v>
                </c:pt>
                <c:pt idx="2">
                  <c:v>0.14000000000000001</c:v>
                </c:pt>
                <c:pt idx="3">
                  <c:v>0.1</c:v>
                </c:pt>
                <c:pt idx="4">
                  <c:v>0.32</c:v>
                </c:pt>
                <c:pt idx="5">
                  <c:v>0.53</c:v>
                </c:pt>
                <c:pt idx="6">
                  <c:v>-0.42</c:v>
                </c:pt>
                <c:pt idx="7">
                  <c:v>0.03</c:v>
                </c:pt>
                <c:pt idx="8">
                  <c:v>0.35</c:v>
                </c:pt>
                <c:pt idx="9">
                  <c:v>0.1</c:v>
                </c:pt>
              </c:numCache>
            </c:numRef>
          </c:val>
          <c:extLst xmlns:c16r2="http://schemas.microsoft.com/office/drawing/2015/06/chart">
            <c:ext xmlns:c16="http://schemas.microsoft.com/office/drawing/2014/chart" uri="{C3380CC4-5D6E-409C-BE32-E72D297353CC}">
              <c16:uniqueId val="{00000002-85D5-4332-82B5-934B8B253F0F}"/>
            </c:ext>
          </c:extLst>
        </c:ser>
        <c:dLbls>
          <c:showLegendKey val="0"/>
          <c:showVal val="0"/>
          <c:showCatName val="0"/>
          <c:showSerName val="0"/>
          <c:showPercent val="0"/>
          <c:showBubbleSize val="0"/>
        </c:dLbls>
        <c:gapWidth val="219"/>
        <c:overlap val="100"/>
        <c:axId val="473211920"/>
        <c:axId val="473209960"/>
      </c:barChart>
      <c:lineChart>
        <c:grouping val="standard"/>
        <c:varyColors val="0"/>
        <c:ser>
          <c:idx val="3"/>
          <c:order val="3"/>
          <c:tx>
            <c:strRef>
              <c:f>'Figure 3.A.4'!$E$1</c:f>
              <c:strCache>
                <c:ptCount val="1"/>
                <c:pt idx="0">
                  <c:v>Economic growth</c:v>
                </c:pt>
              </c:strCache>
            </c:strRef>
          </c:tx>
          <c:spPr>
            <a:ln w="28575" cap="rnd">
              <a:solidFill>
                <a:schemeClr val="accent4"/>
              </a:solidFill>
              <a:round/>
            </a:ln>
            <a:effectLst/>
          </c:spPr>
          <c:marker>
            <c:symbol val="none"/>
          </c:marker>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3.A.4'!$E$6:$E$15</c:f>
              <c:numCache>
                <c:formatCode>0.0</c:formatCode>
                <c:ptCount val="10"/>
                <c:pt idx="0">
                  <c:v>0.1</c:v>
                </c:pt>
                <c:pt idx="1">
                  <c:v>0.2</c:v>
                </c:pt>
                <c:pt idx="2">
                  <c:v>0</c:v>
                </c:pt>
                <c:pt idx="3">
                  <c:v>0</c:v>
                </c:pt>
                <c:pt idx="4">
                  <c:v>0.4</c:v>
                </c:pt>
                <c:pt idx="5">
                  <c:v>0.2</c:v>
                </c:pt>
                <c:pt idx="6">
                  <c:v>0.4</c:v>
                </c:pt>
                <c:pt idx="7">
                  <c:v>0.3</c:v>
                </c:pt>
                <c:pt idx="8">
                  <c:v>0.6</c:v>
                </c:pt>
                <c:pt idx="9">
                  <c:v>0.1</c:v>
                </c:pt>
              </c:numCache>
            </c:numRef>
          </c:val>
          <c:smooth val="0"/>
          <c:extLst xmlns:c16r2="http://schemas.microsoft.com/office/drawing/2015/06/chart">
            <c:ext xmlns:c16="http://schemas.microsoft.com/office/drawing/2014/chart" uri="{C3380CC4-5D6E-409C-BE32-E72D297353CC}">
              <c16:uniqueId val="{00000003-85D5-4332-82B5-934B8B253F0F}"/>
            </c:ext>
          </c:extLst>
        </c:ser>
        <c:dLbls>
          <c:showLegendKey val="0"/>
          <c:showVal val="0"/>
          <c:showCatName val="0"/>
          <c:showSerName val="0"/>
          <c:showPercent val="0"/>
          <c:showBubbleSize val="0"/>
        </c:dLbls>
        <c:marker val="1"/>
        <c:smooth val="0"/>
        <c:axId val="473786072"/>
        <c:axId val="473210352"/>
      </c:lineChart>
      <c:catAx>
        <c:axId val="4732119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960"/>
        <c:crosses val="autoZero"/>
        <c:auto val="1"/>
        <c:lblAlgn val="ctr"/>
        <c:lblOffset val="100"/>
        <c:noMultiLvlLbl val="0"/>
      </c:catAx>
      <c:valAx>
        <c:axId val="473209960"/>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1920"/>
        <c:crosses val="autoZero"/>
        <c:crossBetween val="between"/>
      </c:valAx>
      <c:valAx>
        <c:axId val="473210352"/>
        <c:scaling>
          <c:orientation val="minMax"/>
          <c:max val="1.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072"/>
        <c:crosses val="max"/>
        <c:crossBetween val="between"/>
      </c:valAx>
      <c:catAx>
        <c:axId val="473786072"/>
        <c:scaling>
          <c:orientation val="minMax"/>
        </c:scaling>
        <c:delete val="1"/>
        <c:axPos val="b"/>
        <c:numFmt formatCode="General" sourceLinked="1"/>
        <c:majorTickMark val="out"/>
        <c:minorTickMark val="none"/>
        <c:tickLblPos val="nextTo"/>
        <c:crossAx val="47321035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8.2375513753915872E-2"/>
          <c:y val="1.5152674057545298E-2"/>
          <c:w val="0.2319102628616638"/>
          <c:h val="0.2028835164382574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72935399E-2"/>
          <c:y val="1.7788817323786822E-2"/>
          <c:w val="0.92337961566411775"/>
          <c:h val="0.84888609787584712"/>
        </c:manualLayout>
      </c:layout>
      <c:lineChart>
        <c:grouping val="standard"/>
        <c:varyColors val="0"/>
        <c:ser>
          <c:idx val="1"/>
          <c:order val="0"/>
          <c:tx>
            <c:strRef>
              <c:f>'Figure 3.A.5'!$B$1</c:f>
              <c:strCache>
                <c:ptCount val="1"/>
                <c:pt idx="0">
                  <c:v>Manufacturing PMI</c:v>
                </c:pt>
              </c:strCache>
            </c:strRef>
          </c:tx>
          <c:spPr>
            <a:ln w="19050" cap="rnd">
              <a:solidFill>
                <a:schemeClr val="accent2"/>
              </a:solidFill>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3.A.5'!$B$2:$B$36</c:f>
              <c:numCache>
                <c:formatCode>General</c:formatCode>
                <c:ptCount val="35"/>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pt idx="29">
                  <c:v>48.6</c:v>
                </c:pt>
                <c:pt idx="30">
                  <c:v>49</c:v>
                </c:pt>
                <c:pt idx="31">
                  <c:v>49.4</c:v>
                </c:pt>
                <c:pt idx="32">
                  <c:v>49.5</c:v>
                </c:pt>
                <c:pt idx="33">
                  <c:v>49.8</c:v>
                </c:pt>
                <c:pt idx="34">
                  <c:v>50.7</c:v>
                </c:pt>
              </c:numCache>
            </c:numRef>
          </c:val>
          <c:smooth val="0"/>
          <c:extLst xmlns:c16r2="http://schemas.microsoft.com/office/drawing/2015/06/chart">
            <c:ext xmlns:c16="http://schemas.microsoft.com/office/drawing/2014/chart" uri="{C3380CC4-5D6E-409C-BE32-E72D297353CC}">
              <c16:uniqueId val="{00000001-E042-42B5-9FD0-BE3D4868C6D2}"/>
            </c:ext>
          </c:extLst>
        </c:ser>
        <c:ser>
          <c:idx val="2"/>
          <c:order val="1"/>
          <c:tx>
            <c:strRef>
              <c:f>'Figure 3.A.5'!$C$1</c:f>
              <c:strCache>
                <c:ptCount val="1"/>
                <c:pt idx="0">
                  <c:v>Services PMI</c:v>
                </c:pt>
              </c:strCache>
            </c:strRef>
          </c:tx>
          <c:spPr>
            <a:ln w="19050" cap="rnd">
              <a:solidFill>
                <a:schemeClr val="accent4"/>
              </a:solidFill>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3.A.5'!$C$2:$C$36</c:f>
              <c:numCache>
                <c:formatCode>General</c:formatCode>
                <c:ptCount val="35"/>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pt idx="29">
                  <c:v>51</c:v>
                </c:pt>
                <c:pt idx="30">
                  <c:v>50.1</c:v>
                </c:pt>
                <c:pt idx="31">
                  <c:v>49.7</c:v>
                </c:pt>
                <c:pt idx="32">
                  <c:v>50.5</c:v>
                </c:pt>
                <c:pt idx="33">
                  <c:v>51</c:v>
                </c:pt>
                <c:pt idx="34">
                  <c:v>50.5</c:v>
                </c:pt>
              </c:numCache>
            </c:numRef>
          </c:val>
          <c:smooth val="0"/>
          <c:extLst xmlns:c16r2="http://schemas.microsoft.com/office/drawing/2015/06/char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473786856"/>
        <c:axId val="473790384"/>
      </c:lineChart>
      <c:lineChart>
        <c:grouping val="standard"/>
        <c:varyColors val="0"/>
        <c:ser>
          <c:idx val="3"/>
          <c:order val="2"/>
          <c:tx>
            <c:strRef>
              <c:f>'Figure 3.A.5'!$D$1</c:f>
              <c:strCache>
                <c:ptCount val="1"/>
                <c:pt idx="0">
                  <c:v>Breakeven Point</c:v>
                </c:pt>
              </c:strCache>
            </c:strRef>
          </c:tx>
          <c:spPr>
            <a:ln w="19050" cap="rnd">
              <a:solidFill>
                <a:schemeClr val="accent3"/>
              </a:solidFill>
              <a:prstDash val="dash"/>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3.A.5'!$D$2:$D$36</c:f>
              <c:numCache>
                <c:formatCode>General</c:formatCode>
                <c:ptCount val="3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numCache>
            </c:numRef>
          </c:val>
          <c:smooth val="0"/>
          <c:extLst xmlns:c16r2="http://schemas.microsoft.com/office/drawing/2015/06/char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473790776"/>
        <c:axId val="473788816"/>
      </c:lineChart>
      <c:catAx>
        <c:axId val="4737868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0384"/>
        <c:crosses val="autoZero"/>
        <c:auto val="1"/>
        <c:lblAlgn val="ctr"/>
        <c:lblOffset val="100"/>
        <c:noMultiLvlLbl val="1"/>
      </c:catAx>
      <c:valAx>
        <c:axId val="473790384"/>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856"/>
        <c:crosses val="autoZero"/>
        <c:crossBetween val="between"/>
        <c:majorUnit val="5"/>
      </c:valAx>
      <c:valAx>
        <c:axId val="473788816"/>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0776"/>
        <c:crosses val="max"/>
        <c:crossBetween val="between"/>
        <c:majorUnit val="5"/>
      </c:valAx>
      <c:catAx>
        <c:axId val="473790776"/>
        <c:scaling>
          <c:orientation val="minMax"/>
        </c:scaling>
        <c:delete val="1"/>
        <c:axPos val="b"/>
        <c:numFmt formatCode="General" sourceLinked="1"/>
        <c:majorTickMark val="out"/>
        <c:minorTickMark val="none"/>
        <c:tickLblPos val="nextTo"/>
        <c:crossAx val="47378881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delete val="1"/>
      </c:legendEntry>
      <c:layout>
        <c:manualLayout>
          <c:xMode val="edge"/>
          <c:yMode val="edge"/>
          <c:x val="0.67145991387064641"/>
          <c:y val="0.12282754818805187"/>
          <c:w val="0.2334689839364581"/>
          <c:h val="0.12416587822030453"/>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40478258536861E-2"/>
          <c:y val="5.312078997118367E-2"/>
          <c:w val="0.9179193970073678"/>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1"/>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3.A.6'!$B$14:$B$81</c:f>
              <c:numCache>
                <c:formatCode>0.0</c:formatCode>
                <c:ptCount val="68"/>
                <c:pt idx="0">
                  <c:v>1.5</c:v>
                </c:pt>
                <c:pt idx="1">
                  <c:v>1.6</c:v>
                </c:pt>
                <c:pt idx="2">
                  <c:v>1.3</c:v>
                </c:pt>
                <c:pt idx="3">
                  <c:v>1.2</c:v>
                </c:pt>
                <c:pt idx="4">
                  <c:v>1.3</c:v>
                </c:pt>
                <c:pt idx="5">
                  <c:v>1.2</c:v>
                </c:pt>
                <c:pt idx="6">
                  <c:v>0.9</c:v>
                </c:pt>
                <c:pt idx="7">
                  <c:v>0.7</c:v>
                </c:pt>
                <c:pt idx="8">
                  <c:v>0.5</c:v>
                </c:pt>
                <c:pt idx="9">
                  <c:v>0.4</c:v>
                </c:pt>
                <c:pt idx="10">
                  <c:v>0.6</c:v>
                </c:pt>
                <c:pt idx="11">
                  <c:v>0.7</c:v>
                </c:pt>
                <c:pt idx="12">
                  <c:v>1.4</c:v>
                </c:pt>
                <c:pt idx="13">
                  <c:v>1.2</c:v>
                </c:pt>
                <c:pt idx="14">
                  <c:v>1.3</c:v>
                </c:pt>
                <c:pt idx="15">
                  <c:v>0.9</c:v>
                </c:pt>
                <c:pt idx="16">
                  <c:v>1.1000000000000001</c:v>
                </c:pt>
                <c:pt idx="17">
                  <c:v>0.7</c:v>
                </c:pt>
                <c:pt idx="18">
                  <c:v>0.9</c:v>
                </c:pt>
                <c:pt idx="19">
                  <c:v>1.1000000000000001</c:v>
                </c:pt>
                <c:pt idx="20">
                  <c:v>1.7</c:v>
                </c:pt>
                <c:pt idx="21">
                  <c:v>2.1</c:v>
                </c:pt>
                <c:pt idx="22">
                  <c:v>2.7</c:v>
                </c:pt>
                <c:pt idx="23">
                  <c:v>2.4</c:v>
                </c:pt>
                <c:pt idx="24">
                  <c:v>2.2999999999999998</c:v>
                </c:pt>
                <c:pt idx="25">
                  <c:v>2.5</c:v>
                </c:pt>
                <c:pt idx="26">
                  <c:v>2.7</c:v>
                </c:pt>
                <c:pt idx="27">
                  <c:v>3.3</c:v>
                </c:pt>
                <c:pt idx="28">
                  <c:v>3.5</c:v>
                </c:pt>
                <c:pt idx="29">
                  <c:v>3.4</c:v>
                </c:pt>
                <c:pt idx="30">
                  <c:v>3.7</c:v>
                </c:pt>
                <c:pt idx="31">
                  <c:v>3.8</c:v>
                </c:pt>
                <c:pt idx="32">
                  <c:v>4.3</c:v>
                </c:pt>
                <c:pt idx="33">
                  <c:v>4.3</c:v>
                </c:pt>
                <c:pt idx="34">
                  <c:v>4.2</c:v>
                </c:pt>
                <c:pt idx="35">
                  <c:v>4.4000000000000004</c:v>
                </c:pt>
                <c:pt idx="36">
                  <c:v>4.4000000000000004</c:v>
                </c:pt>
                <c:pt idx="37">
                  <c:v>4.8</c:v>
                </c:pt>
                <c:pt idx="38">
                  <c:v>5.0999999999999996</c:v>
                </c:pt>
                <c:pt idx="39">
                  <c:v>5.2</c:v>
                </c:pt>
                <c:pt idx="40">
                  <c:v>5</c:v>
                </c:pt>
                <c:pt idx="41">
                  <c:v>5.4</c:v>
                </c:pt>
                <c:pt idx="42">
                  <c:v>5.6</c:v>
                </c:pt>
                <c:pt idx="43">
                  <c:v>5.5</c:v>
                </c:pt>
                <c:pt idx="44">
                  <c:v>4.7</c:v>
                </c:pt>
                <c:pt idx="45">
                  <c:v>4.5999999999999996</c:v>
                </c:pt>
                <c:pt idx="46">
                  <c:v>4</c:v>
                </c:pt>
                <c:pt idx="47">
                  <c:v>4</c:v>
                </c:pt>
                <c:pt idx="48">
                  <c:v>4</c:v>
                </c:pt>
                <c:pt idx="49">
                  <c:v>4</c:v>
                </c:pt>
                <c:pt idx="50">
                  <c:v>4</c:v>
                </c:pt>
                <c:pt idx="51">
                  <c:v>3.7</c:v>
                </c:pt>
                <c:pt idx="52">
                  <c:v>4.0999999999999996</c:v>
                </c:pt>
                <c:pt idx="53">
                  <c:v>4.0999999999999996</c:v>
                </c:pt>
                <c:pt idx="54">
                  <c:v>4</c:v>
                </c:pt>
                <c:pt idx="55">
                  <c:v>4.2</c:v>
                </c:pt>
                <c:pt idx="56">
                  <c:v>4</c:v>
                </c:pt>
                <c:pt idx="57">
                  <c:v>3.9</c:v>
                </c:pt>
                <c:pt idx="58">
                  <c:v>3.9</c:v>
                </c:pt>
                <c:pt idx="59">
                  <c:v>4</c:v>
                </c:pt>
                <c:pt idx="60">
                  <c:v>3.9</c:v>
                </c:pt>
                <c:pt idx="61">
                  <c:v>3.7</c:v>
                </c:pt>
                <c:pt idx="62">
                  <c:v>3.5</c:v>
                </c:pt>
                <c:pt idx="63">
                  <c:v>4</c:v>
                </c:pt>
                <c:pt idx="64" formatCode="#,##0.##########">
                  <c:v>3.2</c:v>
                </c:pt>
                <c:pt idx="65" formatCode="#,##0.##########">
                  <c:v>3.3</c:v>
                </c:pt>
                <c:pt idx="66" formatCode="#,##0.##########">
                  <c:v>3.2</c:v>
                </c:pt>
                <c:pt idx="67" formatCode="General">
                  <c:v>3.1</c:v>
                </c:pt>
              </c:numCache>
            </c:numRef>
          </c:val>
          <c:smooth val="0"/>
          <c:extLst xmlns:c16r2="http://schemas.microsoft.com/office/drawing/2015/06/char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2"/>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3.A.6'!$C$14:$C$81</c:f>
              <c:numCache>
                <c:formatCode>0.0</c:formatCode>
                <c:ptCount val="6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pt idx="65">
                  <c:v>2.2999999999999998</c:v>
                </c:pt>
                <c:pt idx="66">
                  <c:v>2.2999999999999998</c:v>
                </c:pt>
                <c:pt idx="67" formatCode="General">
                  <c:v>2.2999999999999998</c:v>
                </c:pt>
              </c:numCache>
            </c:numRef>
          </c:val>
          <c:smooth val="0"/>
          <c:extLst xmlns:c16r2="http://schemas.microsoft.com/office/drawing/2015/06/chart">
            <c:ext xmlns:c16="http://schemas.microsoft.com/office/drawing/2014/chart" uri="{C3380CC4-5D6E-409C-BE32-E72D297353CC}">
              <c16:uniqueId val="{00000001-D058-480B-8A73-3DC6B62A96F4}"/>
            </c:ext>
          </c:extLst>
        </c:ser>
        <c:ser>
          <c:idx val="4"/>
          <c:order val="3"/>
          <c:tx>
            <c:strRef>
              <c:f>'Figure 3.A.6'!$E$1</c:f>
              <c:strCache>
                <c:ptCount val="1"/>
                <c:pt idx="0">
                  <c:v>Inflation Target</c:v>
                </c:pt>
              </c:strCache>
            </c:strRef>
          </c:tx>
          <c:spPr>
            <a:ln w="19050" cap="rnd">
              <a:solidFill>
                <a:schemeClr val="tx1">
                  <a:lumMod val="50000"/>
                  <a:lumOff val="50000"/>
                </a:schemeClr>
              </a:solidFill>
              <a:prstDash val="sysDash"/>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3.A.6'!$E$14:$E$81</c:f>
              <c:numCache>
                <c:formatCode>General</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xmlns:c16r2="http://schemas.microsoft.com/office/drawing/2015/06/char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473791168"/>
        <c:axId val="473785288"/>
      </c:lineChart>
      <c:lineChart>
        <c:grouping val="standard"/>
        <c:varyColors val="0"/>
        <c:ser>
          <c:idx val="2"/>
          <c:order val="2"/>
          <c:tx>
            <c:strRef>
              <c:f>'Figure 3.A.6'!$D$1</c:f>
              <c:strCache>
                <c:ptCount val="1"/>
                <c:pt idx="0">
                  <c:v> Industrial goods inflation</c:v>
                </c:pt>
              </c:strCache>
            </c:strRef>
          </c:tx>
          <c:spPr>
            <a:ln w="19050" cap="rnd">
              <a:solidFill>
                <a:schemeClr val="accent3"/>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3.A.6'!$D$14:$D$81</c:f>
              <c:numCache>
                <c:formatCode>0.0</c:formatCode>
                <c:ptCount val="68"/>
                <c:pt idx="37">
                  <c:v>8.9171408250355597</c:v>
                </c:pt>
                <c:pt idx="38">
                  <c:v>4.2789757412399041</c:v>
                </c:pt>
                <c:pt idx="39">
                  <c:v>5.2127479233768241</c:v>
                </c:pt>
                <c:pt idx="40">
                  <c:v>3.699043784599894</c:v>
                </c:pt>
                <c:pt idx="41">
                  <c:v>2.195708012262827</c:v>
                </c:pt>
                <c:pt idx="42">
                  <c:v>1.5544912192252696</c:v>
                </c:pt>
                <c:pt idx="43">
                  <c:v>2.1871608648468026</c:v>
                </c:pt>
                <c:pt idx="44">
                  <c:v>1.364411597498588</c:v>
                </c:pt>
                <c:pt idx="45">
                  <c:v>-1.3807795486823409</c:v>
                </c:pt>
                <c:pt idx="46">
                  <c:v>-1.6949152542372872</c:v>
                </c:pt>
                <c:pt idx="47">
                  <c:v>-6.4662140316841032E-2</c:v>
                </c:pt>
                <c:pt idx="48">
                  <c:v>-0.25364097529046603</c:v>
                </c:pt>
                <c:pt idx="49">
                  <c:v>0.16325197943022829</c:v>
                </c:pt>
                <c:pt idx="50">
                  <c:v>0.38772213247173681</c:v>
                </c:pt>
                <c:pt idx="51">
                  <c:v>0.51558849593169498</c:v>
                </c:pt>
                <c:pt idx="52">
                  <c:v>0.60664887163311221</c:v>
                </c:pt>
                <c:pt idx="53">
                  <c:v>0.55132155018647211</c:v>
                </c:pt>
                <c:pt idx="54">
                  <c:v>0.90186993215290556</c:v>
                </c:pt>
                <c:pt idx="55">
                  <c:v>-0.49832530022057142</c:v>
                </c:pt>
                <c:pt idx="56">
                  <c:v>-1.3620703469273394</c:v>
                </c:pt>
                <c:pt idx="57">
                  <c:v>-0.91207296583726816</c:v>
                </c:pt>
                <c:pt idx="58">
                  <c:v>-7.2510473735093228E-2</c:v>
                </c:pt>
                <c:pt idx="59">
                  <c:v>0.40439987059204441</c:v>
                </c:pt>
                <c:pt idx="60">
                  <c:v>0.86129111639733935</c:v>
                </c:pt>
                <c:pt idx="61">
                  <c:v>0.4</c:v>
                </c:pt>
                <c:pt idx="62">
                  <c:v>0.2</c:v>
                </c:pt>
                <c:pt idx="63">
                  <c:v>-0.6</c:v>
                </c:pt>
                <c:pt idx="64">
                  <c:v>-0.5</c:v>
                </c:pt>
                <c:pt idx="65">
                  <c:v>-0.3</c:v>
                </c:pt>
                <c:pt idx="66" formatCode="General">
                  <c:v>-0.1</c:v>
                </c:pt>
              </c:numCache>
            </c:numRef>
          </c:val>
          <c:smooth val="0"/>
          <c:extLst xmlns:c16r2="http://schemas.microsoft.com/office/drawing/2015/06/char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473784504"/>
        <c:axId val="473788032"/>
      </c:lineChart>
      <c:dateAx>
        <c:axId val="473791168"/>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5288"/>
        <c:crosses val="autoZero"/>
        <c:auto val="1"/>
        <c:lblOffset val="100"/>
        <c:baseTimeUnit val="months"/>
        <c:majorUnit val="2"/>
        <c:majorTimeUnit val="months"/>
      </c:dateAx>
      <c:valAx>
        <c:axId val="473785288"/>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1168"/>
        <c:crosses val="autoZero"/>
        <c:crossBetween val="between"/>
      </c:valAx>
      <c:valAx>
        <c:axId val="473788032"/>
        <c:scaling>
          <c:orientation val="minMax"/>
          <c:max val="10"/>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4504"/>
        <c:crosses val="max"/>
        <c:crossBetween val="between"/>
      </c:valAx>
      <c:dateAx>
        <c:axId val="473784504"/>
        <c:scaling>
          <c:orientation val="minMax"/>
        </c:scaling>
        <c:delete val="1"/>
        <c:axPos val="b"/>
        <c:numFmt formatCode="m/d/yyyy" sourceLinked="1"/>
        <c:majorTickMark val="out"/>
        <c:minorTickMark val="none"/>
        <c:tickLblPos val="nextTo"/>
        <c:crossAx val="47378803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8.6584305718888643E-2"/>
          <c:y val="0.1311878919313719"/>
          <c:w val="0.32285731997152078"/>
          <c:h val="0.1526949589686868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80131209062E-2"/>
          <c:y val="1.906563381973218E-2"/>
          <c:w val="0.91816803973758188"/>
          <c:h val="0.9158695844878515"/>
        </c:manualLayout>
      </c:layout>
      <c:barChart>
        <c:barDir val="col"/>
        <c:grouping val="stacked"/>
        <c:varyColors val="0"/>
        <c:ser>
          <c:idx val="0"/>
          <c:order val="0"/>
          <c:tx>
            <c:strRef>
              <c:f>'Figure 3.A.7'!$B$1</c:f>
              <c:strCache>
                <c:ptCount val="1"/>
                <c:pt idx="0">
                  <c:v>Aggregate Expenditures</c:v>
                </c:pt>
              </c:strCache>
            </c:strRef>
          </c:tx>
          <c:spPr>
            <a:solidFill>
              <a:schemeClr val="accent1"/>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3.A.7'!$B$2:$B$11</c:f>
              <c:numCache>
                <c:formatCode>0.0</c:formatCode>
                <c:ptCount val="10"/>
                <c:pt idx="0">
                  <c:v>1.3625999999999978</c:v>
                </c:pt>
                <c:pt idx="1">
                  <c:v>5.9532000000000016</c:v>
                </c:pt>
                <c:pt idx="2">
                  <c:v>6.2516999999999969</c:v>
                </c:pt>
                <c:pt idx="3">
                  <c:v>4.6029000000000027</c:v>
                </c:pt>
                <c:pt idx="4">
                  <c:v>4.5989999999999975</c:v>
                </c:pt>
                <c:pt idx="5">
                  <c:v>3.7576999999999976</c:v>
                </c:pt>
                <c:pt idx="6">
                  <c:v>3.46</c:v>
                </c:pt>
                <c:pt idx="7">
                  <c:v>3.0360000000000036</c:v>
                </c:pt>
              </c:numCache>
            </c:numRef>
          </c:val>
          <c:extLst xmlns:c16r2="http://schemas.microsoft.com/office/drawing/2015/06/chart">
            <c:ext xmlns:c16="http://schemas.microsoft.com/office/drawing/2014/chart" uri="{C3380CC4-5D6E-409C-BE32-E72D297353CC}">
              <c16:uniqueId val="{00000000-54D8-4670-9483-BE6D072B8987}"/>
            </c:ext>
          </c:extLst>
        </c:ser>
        <c:ser>
          <c:idx val="1"/>
          <c:order val="1"/>
          <c:tx>
            <c:strRef>
              <c:f>'Figure 3.A.7'!$C$1</c:f>
              <c:strCache>
                <c:ptCount val="1"/>
                <c:pt idx="0">
                  <c:v>Aggregate Investments</c:v>
                </c:pt>
              </c:strCache>
            </c:strRef>
          </c:tx>
          <c:spPr>
            <a:solidFill>
              <a:schemeClr val="accent2"/>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3.A.7'!$C$2:$C$11</c:f>
              <c:numCache>
                <c:formatCode>0.0</c:formatCode>
                <c:ptCount val="10"/>
                <c:pt idx="0">
                  <c:v>4.2355</c:v>
                </c:pt>
                <c:pt idx="1">
                  <c:v>7.1222000000000021</c:v>
                </c:pt>
                <c:pt idx="2">
                  <c:v>2.5479999999999992</c:v>
                </c:pt>
                <c:pt idx="3">
                  <c:v>5.6940000000000017</c:v>
                </c:pt>
                <c:pt idx="4">
                  <c:v>-1.5408000000000006</c:v>
                </c:pt>
                <c:pt idx="5">
                  <c:v>-0.35699999999999998</c:v>
                </c:pt>
                <c:pt idx="6">
                  <c:v>2.3838000000000008</c:v>
                </c:pt>
                <c:pt idx="7">
                  <c:v>0.90440000000000154</c:v>
                </c:pt>
              </c:numCache>
            </c:numRef>
          </c:val>
          <c:extLst xmlns:c16r2="http://schemas.microsoft.com/office/drawing/2015/06/char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3.A.7'!$D$2:$D$11</c:f>
              <c:numCache>
                <c:formatCode>0.0</c:formatCode>
                <c:ptCount val="10"/>
                <c:pt idx="0">
                  <c:v>-6.4981000000000035</c:v>
                </c:pt>
                <c:pt idx="1">
                  <c:v>-7.7754000000000065</c:v>
                </c:pt>
                <c:pt idx="2">
                  <c:v>-2.5996999999999932</c:v>
                </c:pt>
                <c:pt idx="3">
                  <c:v>-4.9969000000000072</c:v>
                </c:pt>
                <c:pt idx="4">
                  <c:v>2.341800000000009</c:v>
                </c:pt>
                <c:pt idx="5">
                  <c:v>0.89929999999999954</c:v>
                </c:pt>
                <c:pt idx="6">
                  <c:v>-2.5438000000000036</c:v>
                </c:pt>
                <c:pt idx="7">
                  <c:v>0.55959999999999488</c:v>
                </c:pt>
              </c:numCache>
            </c:numRef>
          </c:val>
          <c:extLst xmlns:c16r2="http://schemas.microsoft.com/office/drawing/2015/06/char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473784112"/>
        <c:axId val="473786464"/>
      </c:barChart>
      <c:lineChart>
        <c:grouping val="standard"/>
        <c:varyColors val="0"/>
        <c:ser>
          <c:idx val="3"/>
          <c:order val="3"/>
          <c:tx>
            <c:strRef>
              <c:f>'Figure 3.A.7'!$E$1</c:f>
              <c:strCache>
                <c:ptCount val="1"/>
                <c:pt idx="0">
                  <c:v>Economic Growth</c:v>
                </c:pt>
              </c:strCache>
            </c:strRef>
          </c:tx>
          <c:spPr>
            <a:ln w="19050" cap="rnd">
              <a:solidFill>
                <a:schemeClr val="accent4"/>
              </a:solidFill>
              <a:round/>
            </a:ln>
            <a:effectLst/>
          </c:spPr>
          <c:marker>
            <c:symbol val="none"/>
          </c:marker>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3.A.7'!$E$2:$E$11</c:f>
              <c:numCache>
                <c:formatCode>0.0</c:formatCode>
                <c:ptCount val="10"/>
                <c:pt idx="0">
                  <c:v>-0.90000000000000568</c:v>
                </c:pt>
                <c:pt idx="1">
                  <c:v>5.2999999999999972</c:v>
                </c:pt>
                <c:pt idx="2">
                  <c:v>6.2000000000000028</c:v>
                </c:pt>
                <c:pt idx="3">
                  <c:v>5.2999999999999972</c:v>
                </c:pt>
                <c:pt idx="4">
                  <c:v>5.4000000000000057</c:v>
                </c:pt>
                <c:pt idx="5">
                  <c:v>4.2999999999999972</c:v>
                </c:pt>
                <c:pt idx="6">
                  <c:v>3.2999999999999972</c:v>
                </c:pt>
                <c:pt idx="7">
                  <c:v>4.5</c:v>
                </c:pt>
                <c:pt idx="8">
                  <c:v>1.4</c:v>
                </c:pt>
                <c:pt idx="9" formatCode="General">
                  <c:v>1.1000000000000001</c:v>
                </c:pt>
              </c:numCache>
            </c:numRef>
          </c:val>
          <c:smooth val="0"/>
          <c:extLst xmlns:c16r2="http://schemas.microsoft.com/office/drawing/2015/06/char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473788424"/>
        <c:axId val="473787248"/>
      </c:lineChart>
      <c:catAx>
        <c:axId val="4737841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464"/>
        <c:crosses val="autoZero"/>
        <c:auto val="1"/>
        <c:lblAlgn val="ctr"/>
        <c:lblOffset val="100"/>
        <c:noMultiLvlLbl val="0"/>
      </c:catAx>
      <c:valAx>
        <c:axId val="473786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4112"/>
        <c:crosses val="autoZero"/>
        <c:crossBetween val="between"/>
      </c:valAx>
      <c:valAx>
        <c:axId val="473787248"/>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8424"/>
        <c:crosses val="max"/>
        <c:crossBetween val="between"/>
      </c:valAx>
      <c:catAx>
        <c:axId val="473788424"/>
        <c:scaling>
          <c:orientation val="minMax"/>
        </c:scaling>
        <c:delete val="1"/>
        <c:axPos val="b"/>
        <c:numFmt formatCode="General" sourceLinked="1"/>
        <c:majorTickMark val="out"/>
        <c:minorTickMark val="none"/>
        <c:tickLblPos val="nextTo"/>
        <c:crossAx val="4737872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62257150788619664"/>
          <c:y val="0.63605871100016298"/>
          <c:w val="0.30254820897826035"/>
          <c:h val="0.188916697406158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1.9324623606400821E-2"/>
          <c:w val="0.91759530058742655"/>
          <c:h val="0.91472674714124913"/>
        </c:manualLayout>
      </c:layout>
      <c:barChart>
        <c:barDir val="col"/>
        <c:grouping val="clustered"/>
        <c:varyColors val="0"/>
        <c:ser>
          <c:idx val="0"/>
          <c:order val="0"/>
          <c:tx>
            <c:strRef>
              <c:f>'Figure 3.A.8'!$B$1</c:f>
              <c:strCache>
                <c:ptCount val="1"/>
                <c:pt idx="0">
                  <c:v>Real Wage Growth</c:v>
                </c:pt>
              </c:strCache>
            </c:strRef>
          </c:tx>
          <c:spPr>
            <a:solidFill>
              <a:schemeClr val="accent3"/>
            </a:solidFill>
            <a:ln>
              <a:noFill/>
            </a:ln>
            <a:effectLst/>
          </c:spPr>
          <c:invertIfNegative val="0"/>
          <c:cat>
            <c:numRef>
              <c:f>'Figure 3.A.8'!$A$2:$A$80</c:f>
              <c:numCache>
                <c:formatCode>yyyy\-mm</c:formatCode>
                <c:ptCount val="79"/>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numCache>
            </c:numRef>
          </c:cat>
          <c:val>
            <c:numRef>
              <c:f>'Figure 3.A.8'!$B$2:$B$80</c:f>
              <c:numCache>
                <c:formatCode>0.0</c:formatCode>
                <c:ptCount val="79"/>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11.3</c:v>
                </c:pt>
                <c:pt idx="72">
                  <c:v>6.5</c:v>
                </c:pt>
                <c:pt idx="73">
                  <c:v>3.2</c:v>
                </c:pt>
                <c:pt idx="74">
                  <c:v>0.1</c:v>
                </c:pt>
                <c:pt idx="75">
                  <c:v>4.5999999999999996</c:v>
                </c:pt>
                <c:pt idx="76">
                  <c:v>4.2</c:v>
                </c:pt>
                <c:pt idx="77" formatCode="General">
                  <c:v>5.0999999999999996</c:v>
                </c:pt>
              </c:numCache>
            </c:numRef>
          </c:val>
          <c:extLst xmlns:c16r2="http://schemas.microsoft.com/office/drawing/2015/06/char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473789600"/>
        <c:axId val="473789992"/>
      </c:barChart>
      <c:lineChart>
        <c:grouping val="standard"/>
        <c:varyColors val="0"/>
        <c:ser>
          <c:idx val="1"/>
          <c:order val="1"/>
          <c:tx>
            <c:strRef>
              <c:f>'Figure 3.A.8'!$C$1</c:f>
              <c:strCache>
                <c:ptCount val="1"/>
                <c:pt idx="0">
                  <c:v>Unemployment Rate</c:v>
                </c:pt>
              </c:strCache>
            </c:strRef>
          </c:tx>
          <c:spPr>
            <a:ln w="19050" cap="rnd">
              <a:solidFill>
                <a:schemeClr val="accent2"/>
              </a:solidFill>
              <a:round/>
            </a:ln>
            <a:effectLst/>
          </c:spPr>
          <c:marker>
            <c:symbol val="none"/>
          </c:marker>
          <c:cat>
            <c:numRef>
              <c:f>'Figure 3.A.8'!$A$2:$A$80</c:f>
              <c:numCache>
                <c:formatCode>yyyy\-mm</c:formatCode>
                <c:ptCount val="79"/>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numCache>
            </c:numRef>
          </c:cat>
          <c:val>
            <c:numRef>
              <c:f>'Figure 3.A.8'!$C$2:$C$80</c:f>
              <c:numCache>
                <c:formatCode>0.0</c:formatCode>
                <c:ptCount val="79"/>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pt idx="72">
                  <c:v>2.4</c:v>
                </c:pt>
                <c:pt idx="73">
                  <c:v>2.4</c:v>
                </c:pt>
                <c:pt idx="74">
                  <c:v>2.2999999999999998</c:v>
                </c:pt>
                <c:pt idx="75" formatCode="General">
                  <c:v>2.2999999999999998</c:v>
                </c:pt>
                <c:pt idx="76" formatCode="General">
                  <c:v>2.2000000000000002</c:v>
                </c:pt>
                <c:pt idx="77" formatCode="General">
                  <c:v>2.2000000000000002</c:v>
                </c:pt>
                <c:pt idx="78">
                  <c:v>2.1857142857142899</c:v>
                </c:pt>
              </c:numCache>
            </c:numRef>
          </c:val>
          <c:smooth val="0"/>
          <c:extLst xmlns:c16r2="http://schemas.microsoft.com/office/drawing/2015/06/char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473215840"/>
        <c:axId val="473783720"/>
      </c:lineChart>
      <c:dateAx>
        <c:axId val="47378960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789992"/>
        <c:crosses val="autoZero"/>
        <c:auto val="1"/>
        <c:lblOffset val="100"/>
        <c:baseTimeUnit val="months"/>
        <c:majorUnit val="12"/>
        <c:majorTimeUnit val="months"/>
      </c:dateAx>
      <c:valAx>
        <c:axId val="473789992"/>
        <c:scaling>
          <c:orientation val="minMax"/>
          <c:max val="14"/>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789600"/>
        <c:crosses val="autoZero"/>
        <c:crossBetween val="between"/>
        <c:majorUnit val="2"/>
      </c:valAx>
      <c:valAx>
        <c:axId val="473783720"/>
        <c:scaling>
          <c:orientation val="minMax"/>
          <c:max val="7"/>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215840"/>
        <c:crosses val="max"/>
        <c:crossBetween val="between"/>
        <c:majorUnit val="0.5"/>
      </c:valAx>
      <c:dateAx>
        <c:axId val="473215840"/>
        <c:scaling>
          <c:orientation val="minMax"/>
        </c:scaling>
        <c:delete val="1"/>
        <c:axPos val="b"/>
        <c:numFmt formatCode="yyyy\-mm" sourceLinked="1"/>
        <c:majorTickMark val="out"/>
        <c:minorTickMark val="none"/>
        <c:tickLblPos val="nextTo"/>
        <c:crossAx val="473783720"/>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3"/>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7.293596245791531E-2"/>
          <c:y val="2.7112077382546028E-2"/>
          <c:w val="0.22837817715977304"/>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0632837563E-2"/>
          <c:y val="1.9444444444444445E-2"/>
          <c:w val="0.92691345873432485"/>
          <c:h val="0.83482174103237095"/>
        </c:manualLayout>
      </c:layout>
      <c:lineChart>
        <c:grouping val="standard"/>
        <c:varyColors val="0"/>
        <c:ser>
          <c:idx val="0"/>
          <c:order val="0"/>
          <c:tx>
            <c:strRef>
              <c:f>'Figure 3.A.9'!$B$1</c:f>
              <c:strCache>
                <c:ptCount val="1"/>
                <c:pt idx="0">
                  <c:v>Core Inflation, y-o-y</c:v>
                </c:pt>
              </c:strCache>
            </c:strRef>
          </c:tx>
          <c:spPr>
            <a:ln w="19050" cap="rnd">
              <a:solidFill>
                <a:schemeClr val="accent1"/>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3.A.9'!$B$2:$B$57</c:f>
              <c:numCache>
                <c:formatCode>0.0</c:formatCode>
                <c:ptCount val="56"/>
                <c:pt idx="0">
                  <c:v>4.55</c:v>
                </c:pt>
                <c:pt idx="1">
                  <c:v>5.04</c:v>
                </c:pt>
                <c:pt idx="2">
                  <c:v>5.38</c:v>
                </c:pt>
                <c:pt idx="3">
                  <c:v>5.47</c:v>
                </c:pt>
                <c:pt idx="4">
                  <c:v>6.04</c:v>
                </c:pt>
                <c:pt idx="5">
                  <c:v>6.55</c:v>
                </c:pt>
                <c:pt idx="6">
                  <c:v>6.78</c:v>
                </c:pt>
                <c:pt idx="7">
                  <c:v>7.07</c:v>
                </c:pt>
                <c:pt idx="8">
                  <c:v>7.61</c:v>
                </c:pt>
                <c:pt idx="9">
                  <c:v>8.0299999999999994</c:v>
                </c:pt>
                <c:pt idx="10">
                  <c:v>8.7100000000000009</c:v>
                </c:pt>
                <c:pt idx="11">
                  <c:v>8.89</c:v>
                </c:pt>
                <c:pt idx="12">
                  <c:v>9.24</c:v>
                </c:pt>
                <c:pt idx="13">
                  <c:v>9.74</c:v>
                </c:pt>
                <c:pt idx="14">
                  <c:v>18.690000000000001</c:v>
                </c:pt>
                <c:pt idx="15">
                  <c:v>20.37</c:v>
                </c:pt>
                <c:pt idx="16">
                  <c:v>19.87</c:v>
                </c:pt>
                <c:pt idx="17">
                  <c:v>19.18</c:v>
                </c:pt>
                <c:pt idx="18">
                  <c:v>18.399999999999999</c:v>
                </c:pt>
                <c:pt idx="19">
                  <c:v>17.71</c:v>
                </c:pt>
                <c:pt idx="20">
                  <c:v>17.11</c:v>
                </c:pt>
                <c:pt idx="21">
                  <c:v>16.16</c:v>
                </c:pt>
                <c:pt idx="22">
                  <c:v>15.06</c:v>
                </c:pt>
                <c:pt idx="23">
                  <c:v>14.31</c:v>
                </c:pt>
                <c:pt idx="24">
                  <c:v>13.72</c:v>
                </c:pt>
                <c:pt idx="25">
                  <c:v>12.69</c:v>
                </c:pt>
                <c:pt idx="26">
                  <c:v>3.72</c:v>
                </c:pt>
                <c:pt idx="27">
                  <c:v>1.99</c:v>
                </c:pt>
                <c:pt idx="28">
                  <c:v>2.12</c:v>
                </c:pt>
                <c:pt idx="29">
                  <c:v>2.44</c:v>
                </c:pt>
                <c:pt idx="30">
                  <c:v>3.18</c:v>
                </c:pt>
                <c:pt idx="31">
                  <c:v>3.95</c:v>
                </c:pt>
                <c:pt idx="32">
                  <c:v>4.59</c:v>
                </c:pt>
                <c:pt idx="33">
                  <c:v>5.5</c:v>
                </c:pt>
                <c:pt idx="34">
                  <c:v>6.36</c:v>
                </c:pt>
                <c:pt idx="35">
                  <c:v>6.83</c:v>
                </c:pt>
                <c:pt idx="36">
                  <c:v>7.15</c:v>
                </c:pt>
                <c:pt idx="37">
                  <c:v>7.59</c:v>
                </c:pt>
                <c:pt idx="38">
                  <c:v>7.8</c:v>
                </c:pt>
                <c:pt idx="39">
                  <c:v>8.3000000000000007</c:v>
                </c:pt>
                <c:pt idx="40">
                  <c:v>8.64</c:v>
                </c:pt>
                <c:pt idx="41">
                  <c:v>8.73</c:v>
                </c:pt>
                <c:pt idx="42">
                  <c:v>8.6</c:v>
                </c:pt>
                <c:pt idx="43">
                  <c:v>8.44</c:v>
                </c:pt>
                <c:pt idx="44">
                  <c:v>8.26</c:v>
                </c:pt>
                <c:pt idx="45">
                  <c:v>8.18</c:v>
                </c:pt>
                <c:pt idx="46">
                  <c:v>8.2799999999999994</c:v>
                </c:pt>
                <c:pt idx="47">
                  <c:v>8.93</c:v>
                </c:pt>
                <c:pt idx="48">
                  <c:v>9.32</c:v>
                </c:pt>
                <c:pt idx="49">
                  <c:v>9.5500000000000007</c:v>
                </c:pt>
                <c:pt idx="50">
                  <c:v>9.65</c:v>
                </c:pt>
                <c:pt idx="51">
                  <c:v>9.23</c:v>
                </c:pt>
                <c:pt idx="52">
                  <c:v>8.94</c:v>
                </c:pt>
                <c:pt idx="53">
                  <c:v>8.6999999999999993</c:v>
                </c:pt>
                <c:pt idx="54">
                  <c:v>8.5299999999999994</c:v>
                </c:pt>
                <c:pt idx="55">
                  <c:v>8.0399999999999991</c:v>
                </c:pt>
              </c:numCache>
            </c:numRef>
          </c:val>
          <c:smooth val="0"/>
          <c:extLst xmlns:c16r2="http://schemas.microsoft.com/office/drawing/2015/06/chart">
            <c:ext xmlns:c16="http://schemas.microsoft.com/office/drawing/2014/chart" uri="{C3380CC4-5D6E-409C-BE32-E72D297353CC}">
              <c16:uniqueId val="{00000000-1EF1-4DC8-B86C-F181CEF2FFA5}"/>
            </c:ext>
          </c:extLst>
        </c:ser>
        <c:ser>
          <c:idx val="1"/>
          <c:order val="1"/>
          <c:tx>
            <c:strRef>
              <c:f>'Figure 3.A.9'!$C$1</c:f>
              <c:strCache>
                <c:ptCount val="1"/>
                <c:pt idx="0">
                  <c:v>Inflation, y-o-y</c:v>
                </c:pt>
              </c:strCache>
            </c:strRef>
          </c:tx>
          <c:spPr>
            <a:ln w="19050" cap="rnd">
              <a:solidFill>
                <a:schemeClr val="accent2"/>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3.A.9'!$C$2:$C$57</c:f>
              <c:numCache>
                <c:formatCode>0.0</c:formatCode>
                <c:ptCount val="56"/>
                <c:pt idx="0">
                  <c:v>5.19</c:v>
                </c:pt>
                <c:pt idx="1">
                  <c:v>5.67</c:v>
                </c:pt>
                <c:pt idx="2">
                  <c:v>5.79</c:v>
                </c:pt>
                <c:pt idx="3">
                  <c:v>5.53</c:v>
                </c:pt>
                <c:pt idx="4">
                  <c:v>6.02</c:v>
                </c:pt>
                <c:pt idx="5">
                  <c:v>6.5</c:v>
                </c:pt>
                <c:pt idx="6">
                  <c:v>6.46</c:v>
                </c:pt>
                <c:pt idx="7">
                  <c:v>6.68</c:v>
                </c:pt>
                <c:pt idx="8">
                  <c:v>7.4</c:v>
                </c:pt>
                <c:pt idx="9">
                  <c:v>8.1300000000000008</c:v>
                </c:pt>
                <c:pt idx="10">
                  <c:v>8.4</c:v>
                </c:pt>
                <c:pt idx="11">
                  <c:v>8.39</c:v>
                </c:pt>
                <c:pt idx="12">
                  <c:v>8.73</c:v>
                </c:pt>
                <c:pt idx="13">
                  <c:v>9.15</c:v>
                </c:pt>
                <c:pt idx="14">
                  <c:v>16.690000000000001</c:v>
                </c:pt>
                <c:pt idx="15">
                  <c:v>17.829999999999998</c:v>
                </c:pt>
                <c:pt idx="16">
                  <c:v>17.100000000000001</c:v>
                </c:pt>
                <c:pt idx="17">
                  <c:v>15.9</c:v>
                </c:pt>
                <c:pt idx="18">
                  <c:v>15.1</c:v>
                </c:pt>
                <c:pt idx="19">
                  <c:v>14.3</c:v>
                </c:pt>
                <c:pt idx="20">
                  <c:v>13.68</c:v>
                </c:pt>
                <c:pt idx="21">
                  <c:v>12.63</c:v>
                </c:pt>
                <c:pt idx="22">
                  <c:v>11.98</c:v>
                </c:pt>
                <c:pt idx="23">
                  <c:v>11.94</c:v>
                </c:pt>
                <c:pt idx="24">
                  <c:v>11.77</c:v>
                </c:pt>
                <c:pt idx="25">
                  <c:v>10.99</c:v>
                </c:pt>
                <c:pt idx="26">
                  <c:v>3.51</c:v>
                </c:pt>
                <c:pt idx="27">
                  <c:v>2.31</c:v>
                </c:pt>
                <c:pt idx="28">
                  <c:v>2.5099999999999998</c:v>
                </c:pt>
                <c:pt idx="29">
                  <c:v>3.25</c:v>
                </c:pt>
                <c:pt idx="30">
                  <c:v>4.3</c:v>
                </c:pt>
                <c:pt idx="31">
                  <c:v>5.15</c:v>
                </c:pt>
                <c:pt idx="32">
                  <c:v>5.15</c:v>
                </c:pt>
                <c:pt idx="33">
                  <c:v>6.7</c:v>
                </c:pt>
                <c:pt idx="34">
                  <c:v>7.5</c:v>
                </c:pt>
                <c:pt idx="35">
                  <c:v>7.4</c:v>
                </c:pt>
                <c:pt idx="36">
                  <c:v>7.4</c:v>
                </c:pt>
                <c:pt idx="37">
                  <c:v>7.7</c:v>
                </c:pt>
                <c:pt idx="38">
                  <c:v>7.7</c:v>
                </c:pt>
                <c:pt idx="39">
                  <c:v>7.8</c:v>
                </c:pt>
                <c:pt idx="40">
                  <c:v>8.3000000000000007</c:v>
                </c:pt>
                <c:pt idx="41">
                  <c:v>8.6</c:v>
                </c:pt>
                <c:pt idx="42">
                  <c:v>9.1300000000000008</c:v>
                </c:pt>
                <c:pt idx="43" formatCode="General">
                  <c:v>9.0500000000000007</c:v>
                </c:pt>
                <c:pt idx="44">
                  <c:v>8.6</c:v>
                </c:pt>
                <c:pt idx="45">
                  <c:v>8.5399999999999991</c:v>
                </c:pt>
                <c:pt idx="46">
                  <c:v>8.8800000000000008</c:v>
                </c:pt>
                <c:pt idx="47">
                  <c:v>9.52</c:v>
                </c:pt>
                <c:pt idx="48">
                  <c:v>9.9</c:v>
                </c:pt>
                <c:pt idx="49">
                  <c:v>10.1</c:v>
                </c:pt>
                <c:pt idx="50">
                  <c:v>10.3</c:v>
                </c:pt>
                <c:pt idx="51">
                  <c:v>10.199999999999999</c:v>
                </c:pt>
                <c:pt idx="52">
                  <c:v>9.9</c:v>
                </c:pt>
                <c:pt idx="53">
                  <c:v>9.4</c:v>
                </c:pt>
                <c:pt idx="54">
                  <c:v>8.8000000000000007</c:v>
                </c:pt>
                <c:pt idx="55">
                  <c:v>8.1</c:v>
                </c:pt>
              </c:numCache>
            </c:numRef>
          </c:val>
          <c:smooth val="0"/>
          <c:extLst xmlns:c16r2="http://schemas.microsoft.com/office/drawing/2015/06/chart">
            <c:ext xmlns:c16="http://schemas.microsoft.com/office/drawing/2014/chart" uri="{C3380CC4-5D6E-409C-BE32-E72D297353CC}">
              <c16:uniqueId val="{00000001-1EF1-4DC8-B86C-F181CEF2FFA5}"/>
            </c:ext>
          </c:extLst>
        </c:ser>
        <c:dLbls>
          <c:showLegendKey val="0"/>
          <c:showVal val="0"/>
          <c:showCatName val="0"/>
          <c:showSerName val="0"/>
          <c:showPercent val="0"/>
          <c:showBubbleSize val="0"/>
        </c:dLbls>
        <c:marker val="1"/>
        <c:smooth val="0"/>
        <c:axId val="473208392"/>
        <c:axId val="473208784"/>
      </c:lineChart>
      <c:lineChart>
        <c:grouping val="standard"/>
        <c:varyColors val="0"/>
        <c:ser>
          <c:idx val="2"/>
          <c:order val="2"/>
          <c:tx>
            <c:strRef>
              <c:f>'Figure 3.A.9'!$D$1</c:f>
              <c:strCache>
                <c:ptCount val="1"/>
                <c:pt idx="0">
                  <c:v>Inflation expectations</c:v>
                </c:pt>
              </c:strCache>
            </c:strRef>
          </c:tx>
          <c:spPr>
            <a:ln w="19050" cap="rnd">
              <a:solidFill>
                <a:schemeClr val="accent3"/>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3.A.9'!$D$2:$D$57</c:f>
              <c:numCache>
                <c:formatCode>#,##0.00</c:formatCode>
                <c:ptCount val="56"/>
                <c:pt idx="0">
                  <c:v>10.5</c:v>
                </c:pt>
                <c:pt idx="1">
                  <c:v>9.9</c:v>
                </c:pt>
                <c:pt idx="2">
                  <c:v>10.1</c:v>
                </c:pt>
                <c:pt idx="3">
                  <c:v>11.9</c:v>
                </c:pt>
                <c:pt idx="4">
                  <c:v>11.3</c:v>
                </c:pt>
                <c:pt idx="5">
                  <c:v>11.9</c:v>
                </c:pt>
                <c:pt idx="6">
                  <c:v>13.4</c:v>
                </c:pt>
                <c:pt idx="7">
                  <c:v>12.5</c:v>
                </c:pt>
                <c:pt idx="8">
                  <c:v>12.3</c:v>
                </c:pt>
                <c:pt idx="9">
                  <c:v>13.6</c:v>
                </c:pt>
                <c:pt idx="10">
                  <c:v>13.5</c:v>
                </c:pt>
                <c:pt idx="11">
                  <c:v>14.8</c:v>
                </c:pt>
                <c:pt idx="12">
                  <c:v>13.7</c:v>
                </c:pt>
                <c:pt idx="13">
                  <c:v>13.5</c:v>
                </c:pt>
                <c:pt idx="14">
                  <c:v>18.3</c:v>
                </c:pt>
                <c:pt idx="15">
                  <c:v>12.5</c:v>
                </c:pt>
                <c:pt idx="16">
                  <c:v>11.5</c:v>
                </c:pt>
                <c:pt idx="17">
                  <c:v>12.4</c:v>
                </c:pt>
                <c:pt idx="18">
                  <c:v>10.8</c:v>
                </c:pt>
                <c:pt idx="19">
                  <c:v>12</c:v>
                </c:pt>
                <c:pt idx="20">
                  <c:v>12.5</c:v>
                </c:pt>
                <c:pt idx="21">
                  <c:v>12.8</c:v>
                </c:pt>
                <c:pt idx="22">
                  <c:v>12.2</c:v>
                </c:pt>
                <c:pt idx="23">
                  <c:v>12.1</c:v>
                </c:pt>
                <c:pt idx="24">
                  <c:v>11.6</c:v>
                </c:pt>
                <c:pt idx="25">
                  <c:v>12.2</c:v>
                </c:pt>
                <c:pt idx="26">
                  <c:v>10.7</c:v>
                </c:pt>
                <c:pt idx="27">
                  <c:v>10.4</c:v>
                </c:pt>
                <c:pt idx="28">
                  <c:v>10.8</c:v>
                </c:pt>
                <c:pt idx="29">
                  <c:v>10.199999999999999</c:v>
                </c:pt>
                <c:pt idx="30">
                  <c:v>11.1</c:v>
                </c:pt>
                <c:pt idx="31">
                  <c:v>11.5</c:v>
                </c:pt>
                <c:pt idx="32">
                  <c:v>11.7</c:v>
                </c:pt>
                <c:pt idx="33">
                  <c:v>11.2</c:v>
                </c:pt>
                <c:pt idx="34">
                  <c:v>12.2</c:v>
                </c:pt>
                <c:pt idx="35">
                  <c:v>14.2</c:v>
                </c:pt>
                <c:pt idx="36">
                  <c:v>12.7</c:v>
                </c:pt>
                <c:pt idx="37">
                  <c:v>11.9</c:v>
                </c:pt>
                <c:pt idx="38">
                  <c:v>11.5</c:v>
                </c:pt>
                <c:pt idx="39">
                  <c:v>11</c:v>
                </c:pt>
                <c:pt idx="40">
                  <c:v>11.7</c:v>
                </c:pt>
                <c:pt idx="41">
                  <c:v>11.9</c:v>
                </c:pt>
                <c:pt idx="42">
                  <c:v>12.4</c:v>
                </c:pt>
                <c:pt idx="43">
                  <c:v>12.9</c:v>
                </c:pt>
                <c:pt idx="44">
                  <c:v>13.4</c:v>
                </c:pt>
                <c:pt idx="45">
                  <c:v>13.4</c:v>
                </c:pt>
                <c:pt idx="46">
                  <c:v>13.9</c:v>
                </c:pt>
                <c:pt idx="47">
                  <c:v>13.9</c:v>
                </c:pt>
                <c:pt idx="48">
                  <c:v>14</c:v>
                </c:pt>
                <c:pt idx="49">
                  <c:v>13.7</c:v>
                </c:pt>
                <c:pt idx="50">
                  <c:v>12.9</c:v>
                </c:pt>
                <c:pt idx="51">
                  <c:v>13.1</c:v>
                </c:pt>
                <c:pt idx="52">
                  <c:v>13.4</c:v>
                </c:pt>
                <c:pt idx="53">
                  <c:v>13</c:v>
                </c:pt>
                <c:pt idx="54">
                  <c:v>13</c:v>
                </c:pt>
                <c:pt idx="55">
                  <c:v>13.5</c:v>
                </c:pt>
              </c:numCache>
            </c:numRef>
          </c:val>
          <c:smooth val="0"/>
          <c:extLst xmlns:c16r2="http://schemas.microsoft.com/office/drawing/2015/06/chart">
            <c:ext xmlns:c16="http://schemas.microsoft.com/office/drawing/2014/chart" uri="{C3380CC4-5D6E-409C-BE32-E72D297353CC}">
              <c16:uniqueId val="{00000002-1EF1-4DC8-B86C-F181CEF2FFA5}"/>
            </c:ext>
          </c:extLst>
        </c:ser>
        <c:dLbls>
          <c:showLegendKey val="0"/>
          <c:showVal val="0"/>
          <c:showCatName val="0"/>
          <c:showSerName val="0"/>
          <c:showPercent val="0"/>
          <c:showBubbleSize val="0"/>
        </c:dLbls>
        <c:marker val="1"/>
        <c:smooth val="0"/>
        <c:axId val="392660744"/>
        <c:axId val="473212312"/>
      </c:lineChart>
      <c:dateAx>
        <c:axId val="47320839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8784"/>
        <c:crosses val="autoZero"/>
        <c:auto val="1"/>
        <c:lblOffset val="100"/>
        <c:baseTimeUnit val="days"/>
      </c:dateAx>
      <c:valAx>
        <c:axId val="473208784"/>
        <c:scaling>
          <c:orientation val="minMax"/>
          <c:max val="2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8392"/>
        <c:crosses val="autoZero"/>
        <c:crossBetween val="between"/>
      </c:valAx>
      <c:valAx>
        <c:axId val="473212312"/>
        <c:scaling>
          <c:orientation val="minMax"/>
          <c:max val="2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0744"/>
        <c:crosses val="max"/>
        <c:crossBetween val="between"/>
      </c:valAx>
      <c:dateAx>
        <c:axId val="392660744"/>
        <c:scaling>
          <c:orientation val="minMax"/>
        </c:scaling>
        <c:delete val="1"/>
        <c:axPos val="b"/>
        <c:numFmt formatCode="[$-409]mmm\-yy;@" sourceLinked="1"/>
        <c:majorTickMark val="out"/>
        <c:minorTickMark val="none"/>
        <c:tickLblPos val="nextTo"/>
        <c:crossAx val="47321231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9490740740740741"/>
          <c:y val="3.2985564304461902E-2"/>
          <c:w val="0.47175925925925927"/>
          <c:h val="0.133681102362204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370126186462101E-2"/>
          <c:y val="5.1440120864032012E-2"/>
          <c:w val="0.85005857596291712"/>
          <c:h val="0.79660759580535923"/>
        </c:manualLayout>
      </c:layout>
      <c:lineChart>
        <c:grouping val="standard"/>
        <c:varyColors val="0"/>
        <c:ser>
          <c:idx val="0"/>
          <c:order val="0"/>
          <c:tx>
            <c:strRef>
              <c:f>'Figure 3.A.10'!$B$1</c:f>
              <c:strCache>
                <c:ptCount val="1"/>
                <c:pt idx="0">
                  <c:v>Copper Price</c:v>
                </c:pt>
              </c:strCache>
            </c:strRef>
          </c:tx>
          <c:spPr>
            <a:ln w="19050" cap="rnd">
              <a:solidFill>
                <a:schemeClr val="accent1"/>
              </a:solidFill>
              <a:round/>
            </a:ln>
            <a:effectLst/>
          </c:spPr>
          <c:marker>
            <c:symbol val="none"/>
          </c:marker>
          <c:cat>
            <c:numRef>
              <c:f>'Figure 3.A.10'!$A$2:$A$1192</c:f>
              <c:numCache>
                <c:formatCode>m/d/yyyy</c:formatCode>
                <c:ptCount val="1191"/>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45765</c:v>
                </c:pt>
                <c:pt idx="1086">
                  <c:v>45768</c:v>
                </c:pt>
                <c:pt idx="1087">
                  <c:v>45769</c:v>
                </c:pt>
                <c:pt idx="1088">
                  <c:v>45770</c:v>
                </c:pt>
                <c:pt idx="1089">
                  <c:v>45771</c:v>
                </c:pt>
                <c:pt idx="1090">
                  <c:v>45772</c:v>
                </c:pt>
                <c:pt idx="1091">
                  <c:v>45775</c:v>
                </c:pt>
                <c:pt idx="1092">
                  <c:v>45776</c:v>
                </c:pt>
                <c:pt idx="1093">
                  <c:v>45777</c:v>
                </c:pt>
                <c:pt idx="1094">
                  <c:v>45778</c:v>
                </c:pt>
                <c:pt idx="1095">
                  <c:v>45779</c:v>
                </c:pt>
                <c:pt idx="1096">
                  <c:v>45782</c:v>
                </c:pt>
                <c:pt idx="1097">
                  <c:v>45783</c:v>
                </c:pt>
                <c:pt idx="1098">
                  <c:v>45784</c:v>
                </c:pt>
                <c:pt idx="1099">
                  <c:v>45785</c:v>
                </c:pt>
                <c:pt idx="1100">
                  <c:v>45786</c:v>
                </c:pt>
                <c:pt idx="1101">
                  <c:v>45789</c:v>
                </c:pt>
                <c:pt idx="1102">
                  <c:v>45790</c:v>
                </c:pt>
                <c:pt idx="1103">
                  <c:v>45791</c:v>
                </c:pt>
                <c:pt idx="1104">
                  <c:v>45792</c:v>
                </c:pt>
                <c:pt idx="1105">
                  <c:v>45793</c:v>
                </c:pt>
                <c:pt idx="1106">
                  <c:v>45796</c:v>
                </c:pt>
                <c:pt idx="1107">
                  <c:v>45797</c:v>
                </c:pt>
                <c:pt idx="1108">
                  <c:v>45798</c:v>
                </c:pt>
                <c:pt idx="1109">
                  <c:v>45799</c:v>
                </c:pt>
                <c:pt idx="1110">
                  <c:v>45800</c:v>
                </c:pt>
                <c:pt idx="1111">
                  <c:v>45803</c:v>
                </c:pt>
                <c:pt idx="1112">
                  <c:v>45804</c:v>
                </c:pt>
                <c:pt idx="1113">
                  <c:v>45805</c:v>
                </c:pt>
                <c:pt idx="1114">
                  <c:v>45806</c:v>
                </c:pt>
                <c:pt idx="1115">
                  <c:v>45807</c:v>
                </c:pt>
                <c:pt idx="1116">
                  <c:v>45810</c:v>
                </c:pt>
                <c:pt idx="1117">
                  <c:v>45811</c:v>
                </c:pt>
                <c:pt idx="1118">
                  <c:v>45812</c:v>
                </c:pt>
                <c:pt idx="1119">
                  <c:v>45813</c:v>
                </c:pt>
                <c:pt idx="1120">
                  <c:v>45814</c:v>
                </c:pt>
                <c:pt idx="1121">
                  <c:v>45817</c:v>
                </c:pt>
                <c:pt idx="1122">
                  <c:v>45818</c:v>
                </c:pt>
                <c:pt idx="1123">
                  <c:v>45819</c:v>
                </c:pt>
                <c:pt idx="1124">
                  <c:v>45820</c:v>
                </c:pt>
                <c:pt idx="1125">
                  <c:v>45821</c:v>
                </c:pt>
                <c:pt idx="1126">
                  <c:v>45824</c:v>
                </c:pt>
                <c:pt idx="1127">
                  <c:v>45825</c:v>
                </c:pt>
                <c:pt idx="1128">
                  <c:v>45826</c:v>
                </c:pt>
                <c:pt idx="1129">
                  <c:v>45827</c:v>
                </c:pt>
                <c:pt idx="1130">
                  <c:v>45828</c:v>
                </c:pt>
                <c:pt idx="1131">
                  <c:v>45831</c:v>
                </c:pt>
                <c:pt idx="1132">
                  <c:v>45832</c:v>
                </c:pt>
                <c:pt idx="1133">
                  <c:v>45833</c:v>
                </c:pt>
                <c:pt idx="1134">
                  <c:v>45834</c:v>
                </c:pt>
                <c:pt idx="1135">
                  <c:v>45835</c:v>
                </c:pt>
                <c:pt idx="1136">
                  <c:v>45838</c:v>
                </c:pt>
                <c:pt idx="1137">
                  <c:v>45839</c:v>
                </c:pt>
                <c:pt idx="1138">
                  <c:v>45840</c:v>
                </c:pt>
                <c:pt idx="1139">
                  <c:v>45841</c:v>
                </c:pt>
                <c:pt idx="1140">
                  <c:v>45842</c:v>
                </c:pt>
                <c:pt idx="1141">
                  <c:v>45845</c:v>
                </c:pt>
                <c:pt idx="1142">
                  <c:v>45846</c:v>
                </c:pt>
                <c:pt idx="1143">
                  <c:v>45847</c:v>
                </c:pt>
                <c:pt idx="1144">
                  <c:v>45848</c:v>
                </c:pt>
                <c:pt idx="1145">
                  <c:v>45849</c:v>
                </c:pt>
                <c:pt idx="1146">
                  <c:v>45852</c:v>
                </c:pt>
                <c:pt idx="1147">
                  <c:v>45853</c:v>
                </c:pt>
                <c:pt idx="1148">
                  <c:v>45854</c:v>
                </c:pt>
                <c:pt idx="1149">
                  <c:v>45855</c:v>
                </c:pt>
                <c:pt idx="1150">
                  <c:v>45856</c:v>
                </c:pt>
                <c:pt idx="1151">
                  <c:v>45859</c:v>
                </c:pt>
                <c:pt idx="1152">
                  <c:v>45860</c:v>
                </c:pt>
                <c:pt idx="1153">
                  <c:v>45861</c:v>
                </c:pt>
                <c:pt idx="1154">
                  <c:v>45862</c:v>
                </c:pt>
                <c:pt idx="1155">
                  <c:v>45863</c:v>
                </c:pt>
                <c:pt idx="1156">
                  <c:v>45866</c:v>
                </c:pt>
                <c:pt idx="1157">
                  <c:v>45867</c:v>
                </c:pt>
                <c:pt idx="1158">
                  <c:v>45868</c:v>
                </c:pt>
                <c:pt idx="1159">
                  <c:v>45869</c:v>
                </c:pt>
                <c:pt idx="1160">
                  <c:v>45870</c:v>
                </c:pt>
                <c:pt idx="1161">
                  <c:v>45873</c:v>
                </c:pt>
                <c:pt idx="1162">
                  <c:v>45874</c:v>
                </c:pt>
                <c:pt idx="1163">
                  <c:v>45875</c:v>
                </c:pt>
                <c:pt idx="1164">
                  <c:v>45876</c:v>
                </c:pt>
                <c:pt idx="1165">
                  <c:v>45877</c:v>
                </c:pt>
                <c:pt idx="1166">
                  <c:v>45880</c:v>
                </c:pt>
                <c:pt idx="1167">
                  <c:v>45881</c:v>
                </c:pt>
                <c:pt idx="1168">
                  <c:v>45882</c:v>
                </c:pt>
                <c:pt idx="1169">
                  <c:v>45883</c:v>
                </c:pt>
                <c:pt idx="1170">
                  <c:v>45884</c:v>
                </c:pt>
                <c:pt idx="1171">
                  <c:v>45887</c:v>
                </c:pt>
                <c:pt idx="1172">
                  <c:v>45888</c:v>
                </c:pt>
                <c:pt idx="1173">
                  <c:v>45889</c:v>
                </c:pt>
                <c:pt idx="1174">
                  <c:v>45890</c:v>
                </c:pt>
                <c:pt idx="1175">
                  <c:v>45891</c:v>
                </c:pt>
                <c:pt idx="1176">
                  <c:v>45894</c:v>
                </c:pt>
                <c:pt idx="1177">
                  <c:v>45895</c:v>
                </c:pt>
                <c:pt idx="1178">
                  <c:v>45896</c:v>
                </c:pt>
                <c:pt idx="1179">
                  <c:v>45897</c:v>
                </c:pt>
                <c:pt idx="1180">
                  <c:v>45898</c:v>
                </c:pt>
                <c:pt idx="1181">
                  <c:v>45901</c:v>
                </c:pt>
                <c:pt idx="1182">
                  <c:v>45902</c:v>
                </c:pt>
                <c:pt idx="1183">
                  <c:v>45903</c:v>
                </c:pt>
                <c:pt idx="1184">
                  <c:v>45904</c:v>
                </c:pt>
                <c:pt idx="1185">
                  <c:v>45905</c:v>
                </c:pt>
                <c:pt idx="1186">
                  <c:v>45908</c:v>
                </c:pt>
                <c:pt idx="1187">
                  <c:v>45909</c:v>
                </c:pt>
                <c:pt idx="1188">
                  <c:v>45910</c:v>
                </c:pt>
                <c:pt idx="1189">
                  <c:v>45911</c:v>
                </c:pt>
                <c:pt idx="1190">
                  <c:v>45912</c:v>
                </c:pt>
              </c:numCache>
            </c:numRef>
          </c:cat>
          <c:val>
            <c:numRef>
              <c:f>'Figure 3.A.10'!$B$2:$B$1192</c:f>
              <c:numCache>
                <c:formatCode>0.0</c:formatCode>
                <c:ptCount val="1191"/>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formatCode="General">
                  <c:v>9783.5</c:v>
                </c:pt>
                <c:pt idx="1060" formatCode="General">
                  <c:v>9780.5</c:v>
                </c:pt>
                <c:pt idx="1061" formatCode="General">
                  <c:v>9861.5</c:v>
                </c:pt>
                <c:pt idx="1062" formatCode="General">
                  <c:v>9904.5</c:v>
                </c:pt>
                <c:pt idx="1063" formatCode="General">
                  <c:v>9987.5</c:v>
                </c:pt>
                <c:pt idx="1064" formatCode="General">
                  <c:v>9936.5</c:v>
                </c:pt>
                <c:pt idx="1065" formatCode="General">
                  <c:v>9855.5</c:v>
                </c:pt>
                <c:pt idx="1066" formatCode="General">
                  <c:v>9956</c:v>
                </c:pt>
                <c:pt idx="1067" formatCode="General">
                  <c:v>10112</c:v>
                </c:pt>
                <c:pt idx="1068" formatCode="General">
                  <c:v>9927</c:v>
                </c:pt>
                <c:pt idx="1069" formatCode="General">
                  <c:v>9846.5</c:v>
                </c:pt>
                <c:pt idx="1070" formatCode="General">
                  <c:v>9794.5</c:v>
                </c:pt>
                <c:pt idx="1071" formatCode="General">
                  <c:v>9710</c:v>
                </c:pt>
                <c:pt idx="1072" formatCode="General">
                  <c:v>9693</c:v>
                </c:pt>
                <c:pt idx="1073" formatCode="General">
                  <c:v>9700.5</c:v>
                </c:pt>
                <c:pt idx="1074" formatCode="General">
                  <c:v>9366.5</c:v>
                </c:pt>
                <c:pt idx="1075" formatCode="General">
                  <c:v>8780</c:v>
                </c:pt>
                <c:pt idx="1076" formatCode="General">
                  <c:v>8732</c:v>
                </c:pt>
                <c:pt idx="1077" formatCode="General">
                  <c:v>8655.5</c:v>
                </c:pt>
                <c:pt idx="1078" formatCode="General">
                  <c:v>8613</c:v>
                </c:pt>
                <c:pt idx="1079" formatCode="General">
                  <c:v>8988</c:v>
                </c:pt>
                <c:pt idx="1080" formatCode="General">
                  <c:v>9154.5</c:v>
                </c:pt>
                <c:pt idx="1081" formatCode="General">
                  <c:v>9187</c:v>
                </c:pt>
                <c:pt idx="1082" formatCode="General">
                  <c:v>9164</c:v>
                </c:pt>
                <c:pt idx="1083" formatCode="General">
                  <c:v>9203.5</c:v>
                </c:pt>
                <c:pt idx="1084" formatCode="General">
                  <c:v>9188.5</c:v>
                </c:pt>
                <c:pt idx="1085" formatCode="General">
                  <c:v>9188.5</c:v>
                </c:pt>
                <c:pt idx="1086" formatCode="General">
                  <c:v>9188.5</c:v>
                </c:pt>
                <c:pt idx="1087" formatCode="General">
                  <c:v>9369</c:v>
                </c:pt>
                <c:pt idx="1088" formatCode="General">
                  <c:v>9382.5</c:v>
                </c:pt>
                <c:pt idx="1089" formatCode="General">
                  <c:v>9392.5</c:v>
                </c:pt>
                <c:pt idx="1090" formatCode="General">
                  <c:v>9374</c:v>
                </c:pt>
                <c:pt idx="1091" formatCode="General">
                  <c:v>9378</c:v>
                </c:pt>
                <c:pt idx="1092" formatCode="General">
                  <c:v>9440</c:v>
                </c:pt>
                <c:pt idx="1093" formatCode="General">
                  <c:v>9125</c:v>
                </c:pt>
                <c:pt idx="1094" formatCode="General">
                  <c:v>9206</c:v>
                </c:pt>
                <c:pt idx="1095" formatCode="General">
                  <c:v>9365.5</c:v>
                </c:pt>
                <c:pt idx="1096" formatCode="General">
                  <c:v>9365.5</c:v>
                </c:pt>
                <c:pt idx="1097" formatCode="General">
                  <c:v>9538</c:v>
                </c:pt>
                <c:pt idx="1098" formatCode="General">
                  <c:v>9419.5</c:v>
                </c:pt>
                <c:pt idx="1099" formatCode="General">
                  <c:v>9431.5</c:v>
                </c:pt>
                <c:pt idx="1100" formatCode="General">
                  <c:v>9445.5</c:v>
                </c:pt>
                <c:pt idx="1101" formatCode="General">
                  <c:v>9520.5</c:v>
                </c:pt>
                <c:pt idx="1102" formatCode="General">
                  <c:v>9599.5</c:v>
                </c:pt>
                <c:pt idx="1103" formatCode="General">
                  <c:v>9606.5</c:v>
                </c:pt>
                <c:pt idx="1104" formatCode="General">
                  <c:v>9577</c:v>
                </c:pt>
                <c:pt idx="1105" formatCode="General">
                  <c:v>9447.5</c:v>
                </c:pt>
                <c:pt idx="1106" formatCode="General">
                  <c:v>9523.5</c:v>
                </c:pt>
                <c:pt idx="1107" formatCode="General">
                  <c:v>9519.5</c:v>
                </c:pt>
                <c:pt idx="1108" formatCode="General">
                  <c:v>9533.5</c:v>
                </c:pt>
                <c:pt idx="1109" formatCode="General">
                  <c:v>9500.5</c:v>
                </c:pt>
                <c:pt idx="1110" formatCode="General">
                  <c:v>9610</c:v>
                </c:pt>
                <c:pt idx="1111" formatCode="General">
                  <c:v>9610</c:v>
                </c:pt>
                <c:pt idx="1112" formatCode="General">
                  <c:v>9596.5</c:v>
                </c:pt>
                <c:pt idx="1113" formatCode="General">
                  <c:v>9565</c:v>
                </c:pt>
                <c:pt idx="1114" formatCode="General">
                  <c:v>9568</c:v>
                </c:pt>
                <c:pt idx="1115" formatCode="General">
                  <c:v>9498</c:v>
                </c:pt>
                <c:pt idx="1116" formatCode="General">
                  <c:v>9616.5</c:v>
                </c:pt>
                <c:pt idx="1117" formatCode="General">
                  <c:v>9616.5</c:v>
                </c:pt>
                <c:pt idx="1118" formatCode="General">
                  <c:v>9621.5</c:v>
                </c:pt>
                <c:pt idx="1119" formatCode="General">
                  <c:v>9739.5</c:v>
                </c:pt>
                <c:pt idx="1120" formatCode="General">
                  <c:v>9693</c:v>
                </c:pt>
                <c:pt idx="1121" formatCode="General">
                  <c:v>9793</c:v>
                </c:pt>
                <c:pt idx="1122" formatCode="General">
                  <c:v>9756.5</c:v>
                </c:pt>
                <c:pt idx="1123" formatCode="General">
                  <c:v>9648</c:v>
                </c:pt>
                <c:pt idx="1124" formatCode="General">
                  <c:v>9702</c:v>
                </c:pt>
                <c:pt idx="1125" formatCode="General">
                  <c:v>9645</c:v>
                </c:pt>
                <c:pt idx="1126" formatCode="General">
                  <c:v>9703</c:v>
                </c:pt>
                <c:pt idx="1127" formatCode="General">
                  <c:v>9669</c:v>
                </c:pt>
                <c:pt idx="1128" formatCode="General">
                  <c:v>9655.5</c:v>
                </c:pt>
                <c:pt idx="1129" formatCode="General">
                  <c:v>9615</c:v>
                </c:pt>
                <c:pt idx="1130" formatCode="General">
                  <c:v>9633.5</c:v>
                </c:pt>
                <c:pt idx="1131" formatCode="General">
                  <c:v>9667.5</c:v>
                </c:pt>
                <c:pt idx="1132" formatCode="General">
                  <c:v>9669</c:v>
                </c:pt>
                <c:pt idx="1133" formatCode="General">
                  <c:v>9712.5</c:v>
                </c:pt>
                <c:pt idx="1134" formatCode="General">
                  <c:v>9899.5</c:v>
                </c:pt>
                <c:pt idx="1135" formatCode="General">
                  <c:v>9878</c:v>
                </c:pt>
                <c:pt idx="1136" formatCode="General">
                  <c:v>9869</c:v>
                </c:pt>
                <c:pt idx="1137" formatCode="General">
                  <c:v>9934</c:v>
                </c:pt>
                <c:pt idx="1138" formatCode="General">
                  <c:v>10013</c:v>
                </c:pt>
                <c:pt idx="1139" formatCode="General">
                  <c:v>9954.5</c:v>
                </c:pt>
                <c:pt idx="1140" formatCode="General">
                  <c:v>9864.5</c:v>
                </c:pt>
                <c:pt idx="1141" formatCode="General">
                  <c:v>9829.5</c:v>
                </c:pt>
                <c:pt idx="1142" formatCode="General">
                  <c:v>9790.5</c:v>
                </c:pt>
                <c:pt idx="1143" formatCode="General">
                  <c:v>9630.5</c:v>
                </c:pt>
                <c:pt idx="1144" formatCode="General">
                  <c:v>9700.5</c:v>
                </c:pt>
                <c:pt idx="1145" formatCode="General">
                  <c:v>9660.5</c:v>
                </c:pt>
                <c:pt idx="1146" formatCode="General">
                  <c:v>9619</c:v>
                </c:pt>
                <c:pt idx="1147" formatCode="General">
                  <c:v>9645.5</c:v>
                </c:pt>
                <c:pt idx="1148" formatCode="General">
                  <c:v>9635</c:v>
                </c:pt>
                <c:pt idx="1149" formatCode="General">
                  <c:v>9666.5</c:v>
                </c:pt>
                <c:pt idx="1150" formatCode="General">
                  <c:v>9778.5</c:v>
                </c:pt>
                <c:pt idx="1151" formatCode="General">
                  <c:v>9860</c:v>
                </c:pt>
                <c:pt idx="1152" formatCode="General">
                  <c:v>9919.5</c:v>
                </c:pt>
                <c:pt idx="1153" formatCode="General">
                  <c:v>9930.5</c:v>
                </c:pt>
                <c:pt idx="1154" formatCode="General">
                  <c:v>9877</c:v>
                </c:pt>
                <c:pt idx="1155" formatCode="General">
                  <c:v>9769.5</c:v>
                </c:pt>
                <c:pt idx="1156" formatCode="General">
                  <c:v>9793</c:v>
                </c:pt>
                <c:pt idx="1157" formatCode="General">
                  <c:v>9798</c:v>
                </c:pt>
                <c:pt idx="1158" formatCode="General">
                  <c:v>9698.5</c:v>
                </c:pt>
                <c:pt idx="1159" formatCode="General">
                  <c:v>9611</c:v>
                </c:pt>
                <c:pt idx="1160" formatCode="General">
                  <c:v>9630.5</c:v>
                </c:pt>
                <c:pt idx="1161" formatCode="General">
                  <c:v>9687</c:v>
                </c:pt>
                <c:pt idx="1162" formatCode="General">
                  <c:v>9638.5</c:v>
                </c:pt>
                <c:pt idx="1163" formatCode="General">
                  <c:v>9676</c:v>
                </c:pt>
                <c:pt idx="1164" formatCode="General">
                  <c:v>9684.5</c:v>
                </c:pt>
                <c:pt idx="1165" formatCode="General">
                  <c:v>9762</c:v>
                </c:pt>
                <c:pt idx="1166" formatCode="General">
                  <c:v>9731.5</c:v>
                </c:pt>
                <c:pt idx="1167" formatCode="General">
                  <c:v>9840.5</c:v>
                </c:pt>
                <c:pt idx="1168" formatCode="General">
                  <c:v>9803</c:v>
                </c:pt>
                <c:pt idx="1169" formatCode="General">
                  <c:v>9766</c:v>
                </c:pt>
                <c:pt idx="1170" formatCode="General">
                  <c:v>9773.5</c:v>
                </c:pt>
                <c:pt idx="1171" formatCode="General">
                  <c:v>9733</c:v>
                </c:pt>
                <c:pt idx="1172" formatCode="General">
                  <c:v>9692</c:v>
                </c:pt>
                <c:pt idx="1173" formatCode="General">
                  <c:v>9720.5</c:v>
                </c:pt>
                <c:pt idx="1174" formatCode="General">
                  <c:v>9724.5</c:v>
                </c:pt>
                <c:pt idx="1175" formatCode="General">
                  <c:v>9796.5</c:v>
                </c:pt>
                <c:pt idx="1176" formatCode="General">
                  <c:v>9796.5</c:v>
                </c:pt>
                <c:pt idx="1177" formatCode="General">
                  <c:v>9837</c:v>
                </c:pt>
                <c:pt idx="1178" formatCode="General">
                  <c:v>9755.5</c:v>
                </c:pt>
                <c:pt idx="1179" formatCode="General">
                  <c:v>9818</c:v>
                </c:pt>
                <c:pt idx="1180" formatCode="General">
                  <c:v>9902</c:v>
                </c:pt>
                <c:pt idx="1181" formatCode="General">
                  <c:v>9884</c:v>
                </c:pt>
                <c:pt idx="1182" formatCode="General">
                  <c:v>9980.5</c:v>
                </c:pt>
                <c:pt idx="1183" formatCode="General">
                  <c:v>9975.5</c:v>
                </c:pt>
                <c:pt idx="1184" formatCode="General">
                  <c:v>9898</c:v>
                </c:pt>
                <c:pt idx="1185" formatCode="General">
                  <c:v>9897.5</c:v>
                </c:pt>
                <c:pt idx="1186" formatCode="General">
                  <c:v>9915</c:v>
                </c:pt>
                <c:pt idx="1187" formatCode="General">
                  <c:v>9914</c:v>
                </c:pt>
                <c:pt idx="1188" formatCode="General">
                  <c:v>10013</c:v>
                </c:pt>
                <c:pt idx="1189" formatCode="General">
                  <c:v>10051.5</c:v>
                </c:pt>
                <c:pt idx="1190" formatCode="General">
                  <c:v>10051.5</c:v>
                </c:pt>
              </c:numCache>
            </c:numRef>
          </c:val>
          <c:smooth val="0"/>
          <c:extLst xmlns:c16r2="http://schemas.microsoft.com/office/drawing/2015/06/char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392656824"/>
        <c:axId val="392655256"/>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392662312"/>
        <c:axId val="392661136"/>
      </c:lineChart>
      <c:dateAx>
        <c:axId val="392656824"/>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5256"/>
        <c:crosses val="autoZero"/>
        <c:auto val="1"/>
        <c:lblOffset val="100"/>
        <c:baseTimeUnit val="days"/>
        <c:minorUnit val="5"/>
      </c:dateAx>
      <c:valAx>
        <c:axId val="392655256"/>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6824"/>
        <c:crosses val="autoZero"/>
        <c:crossBetween val="between"/>
      </c:valAx>
      <c:valAx>
        <c:axId val="392661136"/>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2312"/>
        <c:crosses val="max"/>
        <c:crossBetween val="between"/>
      </c:valAx>
      <c:catAx>
        <c:axId val="392662312"/>
        <c:scaling>
          <c:orientation val="minMax"/>
        </c:scaling>
        <c:delete val="1"/>
        <c:axPos val="b"/>
        <c:majorTickMark val="out"/>
        <c:minorTickMark val="none"/>
        <c:tickLblPos val="nextTo"/>
        <c:crossAx val="392661136"/>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26232137649463E-2"/>
          <c:y val="1.9444444444444445E-2"/>
          <c:w val="0.8860566127150773"/>
          <c:h val="0.83482174103237095"/>
        </c:manualLayout>
      </c:layout>
      <c:lineChart>
        <c:grouping val="standard"/>
        <c:varyColors val="0"/>
        <c:ser>
          <c:idx val="1"/>
          <c:order val="1"/>
          <c:tx>
            <c:strRef>
              <c:f>'Figure 3.A.11'!$C$1</c:f>
              <c:strCache>
                <c:ptCount val="1"/>
              </c:strCache>
            </c:strRef>
          </c:tx>
          <c:spPr>
            <a:ln w="28575" cap="rnd">
              <a:solidFill>
                <a:schemeClr val="accent2"/>
              </a:solidFill>
              <a:round/>
            </a:ln>
            <a:effectLst/>
          </c:spPr>
          <c:marker>
            <c:symbol val="none"/>
          </c:marker>
          <c:cat>
            <c:numRef>
              <c:f>'Figure 3.A.11'!$A$2:$A$232</c:f>
              <c:numCache>
                <c:formatCode>m/d/yyyy</c:formatCode>
                <c:ptCount val="231"/>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numCache>
            </c:numRef>
          </c:cat>
          <c:val>
            <c:numRef>
              <c:f>'Figure 3.A.11'!$C$2:$C$232</c:f>
              <c:numCache>
                <c:formatCode>General</c:formatCode>
                <c:ptCount val="231"/>
                <c:pt idx="35">
                  <c:v>73</c:v>
                </c:pt>
                <c:pt idx="36">
                  <c:v>72</c:v>
                </c:pt>
              </c:numCache>
            </c:numRef>
          </c:val>
          <c:smooth val="0"/>
          <c:extLst xmlns:c16r2="http://schemas.microsoft.com/office/drawing/2015/06/chart">
            <c:ext xmlns:c16="http://schemas.microsoft.com/office/drawing/2014/chart" uri="{C3380CC4-5D6E-409C-BE32-E72D297353CC}">
              <c16:uniqueId val="{00000000-C109-457F-9EC5-AB5157A7A397}"/>
            </c:ext>
          </c:extLst>
        </c:ser>
        <c:dLbls>
          <c:showLegendKey val="0"/>
          <c:showVal val="0"/>
          <c:showCatName val="0"/>
          <c:showSerName val="0"/>
          <c:showPercent val="0"/>
          <c:showBubbleSize val="0"/>
        </c:dLbls>
        <c:marker val="1"/>
        <c:smooth val="0"/>
        <c:axId val="392655648"/>
        <c:axId val="392659176"/>
      </c:lineChart>
      <c:lineChart>
        <c:grouping val="standard"/>
        <c:varyColors val="0"/>
        <c:ser>
          <c:idx val="0"/>
          <c:order val="0"/>
          <c:tx>
            <c:strRef>
              <c:f>'Figure 3.A.11'!$B$1</c:f>
              <c:strCache>
                <c:ptCount val="1"/>
                <c:pt idx="0">
                  <c:v>Brent crude oil price</c:v>
                </c:pt>
              </c:strCache>
            </c:strRef>
          </c:tx>
          <c:spPr>
            <a:ln w="19050" cap="rnd">
              <a:solidFill>
                <a:schemeClr val="accent1"/>
              </a:solidFill>
              <a:round/>
            </a:ln>
            <a:effectLst/>
          </c:spPr>
          <c:marker>
            <c:symbol val="none"/>
          </c:marker>
          <c:cat>
            <c:numRef>
              <c:f>'Figure 3.A.11'!$A$2:$A$246</c:f>
              <c:numCache>
                <c:formatCode>m/d/yyyy</c:formatCode>
                <c:ptCount val="245"/>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pt idx="231">
                  <c:v>45816</c:v>
                </c:pt>
                <c:pt idx="232">
                  <c:v>45823</c:v>
                </c:pt>
                <c:pt idx="233">
                  <c:v>45830</c:v>
                </c:pt>
                <c:pt idx="234">
                  <c:v>45837</c:v>
                </c:pt>
                <c:pt idx="235">
                  <c:v>45844</c:v>
                </c:pt>
                <c:pt idx="236">
                  <c:v>45851</c:v>
                </c:pt>
                <c:pt idx="237">
                  <c:v>45858</c:v>
                </c:pt>
                <c:pt idx="238">
                  <c:v>45865</c:v>
                </c:pt>
                <c:pt idx="239">
                  <c:v>45872</c:v>
                </c:pt>
                <c:pt idx="240">
                  <c:v>45879</c:v>
                </c:pt>
                <c:pt idx="241">
                  <c:v>45886</c:v>
                </c:pt>
                <c:pt idx="242">
                  <c:v>45893</c:v>
                </c:pt>
                <c:pt idx="243">
                  <c:v>45900</c:v>
                </c:pt>
                <c:pt idx="244">
                  <c:v>45907</c:v>
                </c:pt>
              </c:numCache>
            </c:numRef>
          </c:cat>
          <c:val>
            <c:numRef>
              <c:f>'Figure 3.A.11'!$B$2:$B$246</c:f>
              <c:numCache>
                <c:formatCode>General</c:formatCode>
                <c:ptCount val="245"/>
                <c:pt idx="0">
                  <c:v>50.8</c:v>
                </c:pt>
                <c:pt idx="1">
                  <c:v>53.3</c:v>
                </c:pt>
                <c:pt idx="2">
                  <c:v>55.4</c:v>
                </c:pt>
                <c:pt idx="3">
                  <c:v>55.2</c:v>
                </c:pt>
                <c:pt idx="4">
                  <c:v>55.2</c:v>
                </c:pt>
                <c:pt idx="5">
                  <c:v>58.2</c:v>
                </c:pt>
                <c:pt idx="6">
                  <c:v>61.1</c:v>
                </c:pt>
                <c:pt idx="7">
                  <c:v>63.9</c:v>
                </c:pt>
                <c:pt idx="8">
                  <c:v>65.900000000000006</c:v>
                </c:pt>
                <c:pt idx="9">
                  <c:v>65.900000000000006</c:v>
                </c:pt>
                <c:pt idx="10">
                  <c:v>68.2</c:v>
                </c:pt>
                <c:pt idx="11">
                  <c:v>66.099999999999994</c:v>
                </c:pt>
                <c:pt idx="12">
                  <c:v>62.5</c:v>
                </c:pt>
                <c:pt idx="13">
                  <c:v>63.7</c:v>
                </c:pt>
                <c:pt idx="14">
                  <c:v>61.8</c:v>
                </c:pt>
                <c:pt idx="15">
                  <c:v>64.7</c:v>
                </c:pt>
                <c:pt idx="16">
                  <c:v>65.3</c:v>
                </c:pt>
                <c:pt idx="17">
                  <c:v>67</c:v>
                </c:pt>
                <c:pt idx="18">
                  <c:v>69</c:v>
                </c:pt>
                <c:pt idx="19">
                  <c:v>68.7</c:v>
                </c:pt>
                <c:pt idx="20">
                  <c:v>67.5</c:v>
                </c:pt>
                <c:pt idx="21">
                  <c:v>69</c:v>
                </c:pt>
                <c:pt idx="22">
                  <c:v>70.7</c:v>
                </c:pt>
                <c:pt idx="23">
                  <c:v>71.5</c:v>
                </c:pt>
                <c:pt idx="24">
                  <c:v>73.099999999999994</c:v>
                </c:pt>
                <c:pt idx="25">
                  <c:v>75.400000000000006</c:v>
                </c:pt>
                <c:pt idx="26">
                  <c:v>76.3</c:v>
                </c:pt>
                <c:pt idx="27">
                  <c:v>76.099999999999994</c:v>
                </c:pt>
                <c:pt idx="28">
                  <c:v>75.8</c:v>
                </c:pt>
                <c:pt idx="29">
                  <c:v>72.2</c:v>
                </c:pt>
                <c:pt idx="30">
                  <c:v>75.8</c:v>
                </c:pt>
                <c:pt idx="31">
                  <c:v>72.3</c:v>
                </c:pt>
                <c:pt idx="32">
                  <c:v>71.099999999999994</c:v>
                </c:pt>
                <c:pt idx="33">
                  <c:v>68.099999999999994</c:v>
                </c:pt>
                <c:pt idx="34">
                  <c:v>71</c:v>
                </c:pt>
                <c:pt idx="35">
                  <c:v>73</c:v>
                </c:pt>
                <c:pt idx="36">
                  <c:v>72</c:v>
                </c:pt>
                <c:pt idx="37">
                  <c:v>74.099999999999994</c:v>
                </c:pt>
                <c:pt idx="38">
                  <c:v>75.3</c:v>
                </c:pt>
                <c:pt idx="39">
                  <c:v>78.400000000000006</c:v>
                </c:pt>
                <c:pt idx="40">
                  <c:v>82</c:v>
                </c:pt>
                <c:pt idx="41">
                  <c:v>83.9</c:v>
                </c:pt>
                <c:pt idx="42">
                  <c:v>85</c:v>
                </c:pt>
                <c:pt idx="43">
                  <c:v>84.1</c:v>
                </c:pt>
                <c:pt idx="44">
                  <c:v>82.5</c:v>
                </c:pt>
                <c:pt idx="45">
                  <c:v>83.4</c:v>
                </c:pt>
                <c:pt idx="46">
                  <c:v>81.599999999999994</c:v>
                </c:pt>
                <c:pt idx="47">
                  <c:v>80.2</c:v>
                </c:pt>
                <c:pt idx="48">
                  <c:v>71</c:v>
                </c:pt>
                <c:pt idx="49">
                  <c:v>74.8</c:v>
                </c:pt>
                <c:pt idx="50">
                  <c:v>73.8</c:v>
                </c:pt>
                <c:pt idx="51">
                  <c:v>73.900000000000006</c:v>
                </c:pt>
                <c:pt idx="52">
                  <c:v>78.2</c:v>
                </c:pt>
                <c:pt idx="53">
                  <c:v>80.5</c:v>
                </c:pt>
                <c:pt idx="54">
                  <c:v>85.1</c:v>
                </c:pt>
                <c:pt idx="55">
                  <c:v>89.2</c:v>
                </c:pt>
                <c:pt idx="56">
                  <c:v>90.1</c:v>
                </c:pt>
                <c:pt idx="57">
                  <c:v>92.8</c:v>
                </c:pt>
                <c:pt idx="58">
                  <c:v>96.4</c:v>
                </c:pt>
                <c:pt idx="59">
                  <c:v>97.8</c:v>
                </c:pt>
                <c:pt idx="60">
                  <c:v>99.4</c:v>
                </c:pt>
                <c:pt idx="61">
                  <c:v>114.4</c:v>
                </c:pt>
                <c:pt idx="62">
                  <c:v>122.3</c:v>
                </c:pt>
                <c:pt idx="63">
                  <c:v>109.6</c:v>
                </c:pt>
                <c:pt idx="64">
                  <c:v>123.6</c:v>
                </c:pt>
                <c:pt idx="65">
                  <c:v>111.3</c:v>
                </c:pt>
                <c:pt idx="66">
                  <c:v>103.3</c:v>
                </c:pt>
                <c:pt idx="67">
                  <c:v>105.4</c:v>
                </c:pt>
                <c:pt idx="68">
                  <c:v>105.7</c:v>
                </c:pt>
                <c:pt idx="69">
                  <c:v>103.9</c:v>
                </c:pt>
                <c:pt idx="70">
                  <c:v>110.4</c:v>
                </c:pt>
                <c:pt idx="71">
                  <c:v>107.4</c:v>
                </c:pt>
                <c:pt idx="72">
                  <c:v>112.9</c:v>
                </c:pt>
                <c:pt idx="73">
                  <c:v>117.7</c:v>
                </c:pt>
                <c:pt idx="74">
                  <c:v>124.1</c:v>
                </c:pt>
                <c:pt idx="75">
                  <c:v>127.4</c:v>
                </c:pt>
                <c:pt idx="76">
                  <c:v>125.1</c:v>
                </c:pt>
                <c:pt idx="77">
                  <c:v>116.8</c:v>
                </c:pt>
                <c:pt idx="78">
                  <c:v>120.3</c:v>
                </c:pt>
                <c:pt idx="79">
                  <c:v>113.6</c:v>
                </c:pt>
                <c:pt idx="80">
                  <c:v>109.8</c:v>
                </c:pt>
                <c:pt idx="81">
                  <c:v>113.5</c:v>
                </c:pt>
                <c:pt idx="82">
                  <c:v>109.3</c:v>
                </c:pt>
                <c:pt idx="83">
                  <c:v>102.5</c:v>
                </c:pt>
                <c:pt idx="84">
                  <c:v>104.6</c:v>
                </c:pt>
                <c:pt idx="85">
                  <c:v>96.7</c:v>
                </c:pt>
                <c:pt idx="86">
                  <c:v>98.9</c:v>
                </c:pt>
                <c:pt idx="87">
                  <c:v>95.3</c:v>
                </c:pt>
                <c:pt idx="88">
                  <c:v>90.4</c:v>
                </c:pt>
                <c:pt idx="89">
                  <c:v>91.4</c:v>
                </c:pt>
                <c:pt idx="90">
                  <c:v>88.5</c:v>
                </c:pt>
                <c:pt idx="91">
                  <c:v>87.3</c:v>
                </c:pt>
                <c:pt idx="92">
                  <c:v>94.7</c:v>
                </c:pt>
                <c:pt idx="93">
                  <c:v>94.6</c:v>
                </c:pt>
                <c:pt idx="94">
                  <c:v>91</c:v>
                </c:pt>
                <c:pt idx="95">
                  <c:v>93</c:v>
                </c:pt>
                <c:pt idx="96">
                  <c:v>95.9</c:v>
                </c:pt>
                <c:pt idx="97">
                  <c:v>96.1</c:v>
                </c:pt>
                <c:pt idx="98">
                  <c:v>92.1</c:v>
                </c:pt>
                <c:pt idx="99">
                  <c:v>86.4</c:v>
                </c:pt>
                <c:pt idx="100">
                  <c:v>85</c:v>
                </c:pt>
                <c:pt idx="101">
                  <c:v>78.599999999999994</c:v>
                </c:pt>
                <c:pt idx="102">
                  <c:v>80.8</c:v>
                </c:pt>
                <c:pt idx="103">
                  <c:v>80.7</c:v>
                </c:pt>
                <c:pt idx="104">
                  <c:v>81.8</c:v>
                </c:pt>
                <c:pt idx="105">
                  <c:v>77.2</c:v>
                </c:pt>
                <c:pt idx="106">
                  <c:v>80.599999999999994</c:v>
                </c:pt>
                <c:pt idx="107">
                  <c:v>84.6</c:v>
                </c:pt>
                <c:pt idx="108">
                  <c:v>85.9</c:v>
                </c:pt>
                <c:pt idx="109">
                  <c:v>81.900000000000006</c:v>
                </c:pt>
                <c:pt idx="110">
                  <c:v>83.3</c:v>
                </c:pt>
                <c:pt idx="111">
                  <c:v>84.2</c:v>
                </c:pt>
                <c:pt idx="112">
                  <c:v>81.8</c:v>
                </c:pt>
                <c:pt idx="113">
                  <c:v>83.6</c:v>
                </c:pt>
                <c:pt idx="114">
                  <c:v>82.9</c:v>
                </c:pt>
                <c:pt idx="115">
                  <c:v>75</c:v>
                </c:pt>
                <c:pt idx="116">
                  <c:v>74.2</c:v>
                </c:pt>
                <c:pt idx="117">
                  <c:v>78</c:v>
                </c:pt>
                <c:pt idx="118">
                  <c:v>86</c:v>
                </c:pt>
                <c:pt idx="119">
                  <c:v>87.4</c:v>
                </c:pt>
                <c:pt idx="120">
                  <c:v>84.6</c:v>
                </c:pt>
                <c:pt idx="121">
                  <c:v>81.400000000000006</c:v>
                </c:pt>
                <c:pt idx="122">
                  <c:v>74.599999999999994</c:v>
                </c:pt>
                <c:pt idx="123">
                  <c:v>76.099999999999994</c:v>
                </c:pt>
                <c:pt idx="124">
                  <c:v>75.8</c:v>
                </c:pt>
                <c:pt idx="125">
                  <c:v>76.5</c:v>
                </c:pt>
                <c:pt idx="126">
                  <c:v>73.900000000000006</c:v>
                </c:pt>
                <c:pt idx="127">
                  <c:v>76.099999999999994</c:v>
                </c:pt>
                <c:pt idx="128">
                  <c:v>74.400000000000006</c:v>
                </c:pt>
                <c:pt idx="129">
                  <c:v>75.3</c:v>
                </c:pt>
                <c:pt idx="130">
                  <c:v>73.599999999999994</c:v>
                </c:pt>
                <c:pt idx="131">
                  <c:v>76.599999999999994</c:v>
                </c:pt>
                <c:pt idx="132">
                  <c:v>79.8</c:v>
                </c:pt>
                <c:pt idx="133">
                  <c:v>79.5</c:v>
                </c:pt>
                <c:pt idx="134">
                  <c:v>83.6</c:v>
                </c:pt>
                <c:pt idx="135">
                  <c:v>85.6</c:v>
                </c:pt>
                <c:pt idx="136">
                  <c:v>87.8</c:v>
                </c:pt>
                <c:pt idx="137">
                  <c:v>85.9</c:v>
                </c:pt>
                <c:pt idx="138">
                  <c:v>84.7</c:v>
                </c:pt>
                <c:pt idx="139">
                  <c:v>87.6</c:v>
                </c:pt>
                <c:pt idx="140">
                  <c:v>91.3</c:v>
                </c:pt>
                <c:pt idx="141">
                  <c:v>93.9</c:v>
                </c:pt>
                <c:pt idx="142">
                  <c:v>94.9</c:v>
                </c:pt>
                <c:pt idx="143">
                  <c:v>95.6</c:v>
                </c:pt>
                <c:pt idx="144">
                  <c:v>90.3</c:v>
                </c:pt>
                <c:pt idx="145">
                  <c:v>90.5</c:v>
                </c:pt>
                <c:pt idx="146">
                  <c:v>92.5</c:v>
                </c:pt>
                <c:pt idx="147">
                  <c:v>89.8</c:v>
                </c:pt>
                <c:pt idx="148">
                  <c:v>88.2</c:v>
                </c:pt>
                <c:pt idx="149">
                  <c:v>83.5</c:v>
                </c:pt>
                <c:pt idx="150">
                  <c:v>81.900000000000006</c:v>
                </c:pt>
                <c:pt idx="151">
                  <c:v>81.599999999999994</c:v>
                </c:pt>
                <c:pt idx="152">
                  <c:v>80.900000000000006</c:v>
                </c:pt>
                <c:pt idx="153">
                  <c:v>76</c:v>
                </c:pt>
                <c:pt idx="154">
                  <c:v>75.599999999999994</c:v>
                </c:pt>
                <c:pt idx="155">
                  <c:v>80.2</c:v>
                </c:pt>
                <c:pt idx="156">
                  <c:v>79.2</c:v>
                </c:pt>
                <c:pt idx="157">
                  <c:v>76.900000000000006</c:v>
                </c:pt>
                <c:pt idx="158">
                  <c:v>78.400000000000006</c:v>
                </c:pt>
                <c:pt idx="159">
                  <c:v>80.099999999999994</c:v>
                </c:pt>
                <c:pt idx="160">
                  <c:v>82.3</c:v>
                </c:pt>
                <c:pt idx="161">
                  <c:v>82.6</c:v>
                </c:pt>
                <c:pt idx="162">
                  <c:v>81.5</c:v>
                </c:pt>
                <c:pt idx="163">
                  <c:v>84.4</c:v>
                </c:pt>
                <c:pt idx="164">
                  <c:v>85</c:v>
                </c:pt>
                <c:pt idx="165">
                  <c:v>84.3</c:v>
                </c:pt>
                <c:pt idx="166">
                  <c:v>85.6</c:v>
                </c:pt>
                <c:pt idx="167">
                  <c:v>84.5</c:v>
                </c:pt>
                <c:pt idx="168">
                  <c:v>85.9</c:v>
                </c:pt>
                <c:pt idx="169">
                  <c:v>85.8</c:v>
                </c:pt>
                <c:pt idx="170">
                  <c:v>90.3</c:v>
                </c:pt>
                <c:pt idx="171">
                  <c:v>92</c:v>
                </c:pt>
                <c:pt idx="172">
                  <c:v>89.6</c:v>
                </c:pt>
                <c:pt idx="173">
                  <c:v>88.5</c:v>
                </c:pt>
                <c:pt idx="174">
                  <c:v>85.7</c:v>
                </c:pt>
                <c:pt idx="175">
                  <c:v>83</c:v>
                </c:pt>
                <c:pt idx="176">
                  <c:v>81.599999999999994</c:v>
                </c:pt>
                <c:pt idx="177">
                  <c:v>80.2</c:v>
                </c:pt>
                <c:pt idx="178">
                  <c:v>80.900000000000006</c:v>
                </c:pt>
                <c:pt idx="179">
                  <c:v>76.599999999999994</c:v>
                </c:pt>
                <c:pt idx="180">
                  <c:v>80.599999999999994</c:v>
                </c:pt>
                <c:pt idx="181">
                  <c:v>85</c:v>
                </c:pt>
                <c:pt idx="182">
                  <c:v>86.7</c:v>
                </c:pt>
                <c:pt idx="183">
                  <c:v>88</c:v>
                </c:pt>
                <c:pt idx="184">
                  <c:v>86.8</c:v>
                </c:pt>
                <c:pt idx="185">
                  <c:v>86.1</c:v>
                </c:pt>
                <c:pt idx="186">
                  <c:v>82.5</c:v>
                </c:pt>
                <c:pt idx="187">
                  <c:v>80.3</c:v>
                </c:pt>
                <c:pt idx="188">
                  <c:v>78.8</c:v>
                </c:pt>
                <c:pt idx="189">
                  <c:v>82.5</c:v>
                </c:pt>
                <c:pt idx="190">
                  <c:v>79.599999999999994</c:v>
                </c:pt>
                <c:pt idx="191">
                  <c:v>80.8</c:v>
                </c:pt>
                <c:pt idx="192">
                  <c:v>75.3</c:v>
                </c:pt>
                <c:pt idx="193">
                  <c:v>72.099999999999994</c:v>
                </c:pt>
                <c:pt idx="194">
                  <c:v>75</c:v>
                </c:pt>
                <c:pt idx="195">
                  <c:v>74.099999999999994</c:v>
                </c:pt>
                <c:pt idx="196">
                  <c:v>75.900000000000006</c:v>
                </c:pt>
                <c:pt idx="197">
                  <c:v>79.3</c:v>
                </c:pt>
                <c:pt idx="198">
                  <c:v>74.599999999999994</c:v>
                </c:pt>
                <c:pt idx="199">
                  <c:v>74.7</c:v>
                </c:pt>
                <c:pt idx="200">
                  <c:v>72.599999999999994</c:v>
                </c:pt>
                <c:pt idx="201">
                  <c:v>75.599999999999994</c:v>
                </c:pt>
                <c:pt idx="202">
                  <c:v>72.900000000000006</c:v>
                </c:pt>
                <c:pt idx="203">
                  <c:v>74.8</c:v>
                </c:pt>
                <c:pt idx="204">
                  <c:v>74.2</c:v>
                </c:pt>
                <c:pt idx="205">
                  <c:v>74</c:v>
                </c:pt>
                <c:pt idx="206">
                  <c:v>74</c:v>
                </c:pt>
                <c:pt idx="207">
                  <c:v>73.8</c:v>
                </c:pt>
                <c:pt idx="208">
                  <c:v>73.099999999999994</c:v>
                </c:pt>
                <c:pt idx="209">
                  <c:v>75.400000000000006</c:v>
                </c:pt>
                <c:pt idx="210">
                  <c:v>78.099999999999994</c:v>
                </c:pt>
                <c:pt idx="211">
                  <c:v>82.8</c:v>
                </c:pt>
                <c:pt idx="212">
                  <c:v>79.900000000000006</c:v>
                </c:pt>
                <c:pt idx="213">
                  <c:v>77.400000000000006</c:v>
                </c:pt>
                <c:pt idx="214">
                  <c:v>75.400000000000006</c:v>
                </c:pt>
                <c:pt idx="215">
                  <c:v>76</c:v>
                </c:pt>
                <c:pt idx="216">
                  <c:v>76.099999999999994</c:v>
                </c:pt>
                <c:pt idx="217">
                  <c:v>74.3</c:v>
                </c:pt>
                <c:pt idx="218">
                  <c:v>71.900000000000006</c:v>
                </c:pt>
                <c:pt idx="219">
                  <c:v>71.5</c:v>
                </c:pt>
                <c:pt idx="220">
                  <c:v>72.2</c:v>
                </c:pt>
                <c:pt idx="221">
                  <c:v>74.400000000000006</c:v>
                </c:pt>
                <c:pt idx="222">
                  <c:v>74.599999999999994</c:v>
                </c:pt>
                <c:pt idx="223">
                  <c:v>66.099999999999994</c:v>
                </c:pt>
                <c:pt idx="224">
                  <c:v>67.8</c:v>
                </c:pt>
                <c:pt idx="225">
                  <c:v>67.900000000000006</c:v>
                </c:pt>
                <c:pt idx="226">
                  <c:v>63.5</c:v>
                </c:pt>
                <c:pt idx="227">
                  <c:v>62.3</c:v>
                </c:pt>
                <c:pt idx="228">
                  <c:v>65.5</c:v>
                </c:pt>
                <c:pt idx="229">
                  <c:v>65.900000000000006</c:v>
                </c:pt>
                <c:pt idx="230" formatCode="0.0">
                  <c:v>64.739999999999995</c:v>
                </c:pt>
                <c:pt idx="231" formatCode="0.0">
                  <c:v>67.180000000000007</c:v>
                </c:pt>
                <c:pt idx="232" formatCode="0.0">
                  <c:v>71.05</c:v>
                </c:pt>
                <c:pt idx="233" formatCode="0.0">
                  <c:v>78.25</c:v>
                </c:pt>
                <c:pt idx="234" formatCode="0.0">
                  <c:v>69.959999999999994</c:v>
                </c:pt>
                <c:pt idx="235" formatCode="0.0">
                  <c:v>69.61</c:v>
                </c:pt>
                <c:pt idx="236" formatCode="0.0">
                  <c:v>71.77</c:v>
                </c:pt>
                <c:pt idx="237" formatCode="0.0">
                  <c:v>70.66</c:v>
                </c:pt>
                <c:pt idx="238" formatCode="0.0">
                  <c:v>70.09</c:v>
                </c:pt>
                <c:pt idx="239" formatCode="0.0">
                  <c:v>72.41</c:v>
                </c:pt>
                <c:pt idx="240" formatCode="0.0">
                  <c:v>68.17</c:v>
                </c:pt>
                <c:pt idx="241">
                  <c:v>67.17</c:v>
                </c:pt>
                <c:pt idx="242">
                  <c:v>67.819999999999993</c:v>
                </c:pt>
                <c:pt idx="243">
                  <c:v>67.77</c:v>
                </c:pt>
                <c:pt idx="244">
                  <c:v>66.849999999999994</c:v>
                </c:pt>
              </c:numCache>
            </c:numRef>
          </c:val>
          <c:smooth val="0"/>
          <c:extLst xmlns:c16r2="http://schemas.microsoft.com/office/drawing/2015/06/chart">
            <c:ext xmlns:c16="http://schemas.microsoft.com/office/drawing/2014/chart" uri="{C3380CC4-5D6E-409C-BE32-E72D297353CC}">
              <c16:uniqueId val="{00000001-C109-457F-9EC5-AB5157A7A397}"/>
            </c:ext>
          </c:extLst>
        </c:ser>
        <c:dLbls>
          <c:showLegendKey val="0"/>
          <c:showVal val="0"/>
          <c:showCatName val="0"/>
          <c:showSerName val="0"/>
          <c:showPercent val="0"/>
          <c:showBubbleSize val="0"/>
        </c:dLbls>
        <c:marker val="1"/>
        <c:smooth val="0"/>
        <c:axId val="392657608"/>
        <c:axId val="392662704"/>
      </c:lineChart>
      <c:dateAx>
        <c:axId val="39265564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9176"/>
        <c:crosses val="autoZero"/>
        <c:auto val="1"/>
        <c:lblOffset val="100"/>
        <c:baseTimeUnit val="days"/>
        <c:majorUnit val="2"/>
        <c:majorTimeUnit val="months"/>
      </c:dateAx>
      <c:valAx>
        <c:axId val="392659176"/>
        <c:scaling>
          <c:orientation val="minMax"/>
          <c:max val="130"/>
          <c:min val="4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5648"/>
        <c:crosses val="autoZero"/>
        <c:crossBetween val="between"/>
      </c:valAx>
      <c:valAx>
        <c:axId val="392662704"/>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7608"/>
        <c:crosses val="max"/>
        <c:crossBetween val="between"/>
      </c:valAx>
      <c:dateAx>
        <c:axId val="392657608"/>
        <c:scaling>
          <c:orientation val="minMax"/>
        </c:scaling>
        <c:delete val="1"/>
        <c:axPos val="b"/>
        <c:numFmt formatCode="m/d/yyyy" sourceLinked="1"/>
        <c:majorTickMark val="out"/>
        <c:minorTickMark val="none"/>
        <c:tickLblPos val="nextTo"/>
        <c:crossAx val="392662704"/>
        <c:crosses val="autoZero"/>
        <c:auto val="1"/>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3.A.12'!$B$1</c:f>
              <c:strCache>
                <c:ptCount val="1"/>
                <c:pt idx="0">
                  <c:v>FAO Index</c:v>
                </c:pt>
              </c:strCache>
            </c:strRef>
          </c:tx>
          <c:spPr>
            <a:ln w="19050" cap="rnd">
              <a:solidFill>
                <a:schemeClr val="tx1"/>
              </a:solidFill>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3.A.12'!$B$2:$B$15</c:f>
              <c:numCache>
                <c:formatCode>General</c:formatCode>
                <c:ptCount val="14"/>
                <c:pt idx="0">
                  <c:v>100</c:v>
                </c:pt>
                <c:pt idx="1">
                  <c:v>100.66170388751034</c:v>
                </c:pt>
                <c:pt idx="2">
                  <c:v>103.06038047973531</c:v>
                </c:pt>
                <c:pt idx="3">
                  <c:v>104.96277915632754</c:v>
                </c:pt>
                <c:pt idx="4">
                  <c:v>105.62448304383787</c:v>
                </c:pt>
                <c:pt idx="5">
                  <c:v>105.3763440860215</c:v>
                </c:pt>
                <c:pt idx="6">
                  <c:v>103.14309346567411</c:v>
                </c:pt>
                <c:pt idx="7">
                  <c:v>104.71464019851115</c:v>
                </c:pt>
                <c:pt idx="8">
                  <c:v>105.21091811414391</c:v>
                </c:pt>
                <c:pt idx="9">
                  <c:v>106.03804797353182</c:v>
                </c:pt>
                <c:pt idx="10">
                  <c:v>105.12820512820511</c:v>
                </c:pt>
                <c:pt idx="11">
                  <c:v>105.87262200165426</c:v>
                </c:pt>
                <c:pt idx="12">
                  <c:v>107.60959470636888</c:v>
                </c:pt>
                <c:pt idx="13">
                  <c:v>106.90221857025473</c:v>
                </c:pt>
              </c:numCache>
            </c:numRef>
          </c:val>
          <c:smooth val="0"/>
          <c:extLst xmlns:c16r2="http://schemas.microsoft.com/office/drawing/2015/06/chart">
            <c:ext xmlns:c16="http://schemas.microsoft.com/office/drawing/2014/chart" uri="{C3380CC4-5D6E-409C-BE32-E72D297353CC}">
              <c16:uniqueId val="{00000000-CF2B-4071-8051-72FB08EEC18D}"/>
            </c:ext>
          </c:extLst>
        </c:ser>
        <c:ser>
          <c:idx val="1"/>
          <c:order val="1"/>
          <c:tx>
            <c:strRef>
              <c:f>'Figure 3.A.12'!$C$1</c:f>
              <c:strCache>
                <c:ptCount val="1"/>
                <c:pt idx="0">
                  <c:v>Meat</c:v>
                </c:pt>
              </c:strCache>
            </c:strRef>
          </c:tx>
          <c:spPr>
            <a:ln w="19050" cap="rnd">
              <a:solidFill>
                <a:srgbClr val="6393AE"/>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3.A.12'!$C$2:$C$15</c:f>
              <c:numCache>
                <c:formatCode>General</c:formatCode>
                <c:ptCount val="14"/>
                <c:pt idx="0">
                  <c:v>100</c:v>
                </c:pt>
                <c:pt idx="1">
                  <c:v>101.66666666666666</c:v>
                </c:pt>
                <c:pt idx="2">
                  <c:v>99.916666666666671</c:v>
                </c:pt>
                <c:pt idx="3">
                  <c:v>99.333333333333343</c:v>
                </c:pt>
                <c:pt idx="4">
                  <c:v>98.916666666666657</c:v>
                </c:pt>
                <c:pt idx="5">
                  <c:v>99.666666666666657</c:v>
                </c:pt>
                <c:pt idx="6">
                  <c:v>97.25</c:v>
                </c:pt>
                <c:pt idx="7">
                  <c:v>97.416666666666671</c:v>
                </c:pt>
                <c:pt idx="8">
                  <c:v>98.583333333333329</c:v>
                </c:pt>
                <c:pt idx="9">
                  <c:v>101.33333333333331</c:v>
                </c:pt>
                <c:pt idx="10">
                  <c:v>102.33333333333331</c:v>
                </c:pt>
                <c:pt idx="11">
                  <c:v>104.83333333333333</c:v>
                </c:pt>
                <c:pt idx="12">
                  <c:v>106.08333333333333</c:v>
                </c:pt>
                <c:pt idx="13">
                  <c:v>104.91803278688523</c:v>
                </c:pt>
              </c:numCache>
            </c:numRef>
          </c:val>
          <c:smooth val="0"/>
          <c:extLst xmlns:c16r2="http://schemas.microsoft.com/office/drawing/2015/06/chart">
            <c:ext xmlns:c16="http://schemas.microsoft.com/office/drawing/2014/chart" uri="{C3380CC4-5D6E-409C-BE32-E72D297353CC}">
              <c16:uniqueId val="{00000001-CF2B-4071-8051-72FB08EEC18D}"/>
            </c:ext>
          </c:extLst>
        </c:ser>
        <c:ser>
          <c:idx val="2"/>
          <c:order val="2"/>
          <c:tx>
            <c:strRef>
              <c:f>'Figure 3.A.12'!$D$1</c:f>
              <c:strCache>
                <c:ptCount val="1"/>
                <c:pt idx="0">
                  <c:v>Dairy</c:v>
                </c:pt>
              </c:strCache>
            </c:strRef>
          </c:tx>
          <c:spPr>
            <a:ln w="19050" cap="rnd">
              <a:solidFill>
                <a:srgbClr val="AAAAAA"/>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3.A.12'!$D$2:$D$15</c:f>
              <c:numCache>
                <c:formatCode>General</c:formatCode>
                <c:ptCount val="14"/>
                <c:pt idx="0">
                  <c:v>100</c:v>
                </c:pt>
                <c:pt idx="1">
                  <c:v>102.65832681782643</c:v>
                </c:pt>
                <c:pt idx="2">
                  <c:v>106.7240031274433</c:v>
                </c:pt>
                <c:pt idx="3">
                  <c:v>108.6786551993745</c:v>
                </c:pt>
                <c:pt idx="4">
                  <c:v>109.460516028147</c:v>
                </c:pt>
                <c:pt idx="5">
                  <c:v>110.94605160281471</c:v>
                </c:pt>
                <c:pt idx="6">
                  <c:v>111.88428459734166</c:v>
                </c:pt>
                <c:pt idx="7">
                  <c:v>115.48084440969507</c:v>
                </c:pt>
                <c:pt idx="8">
                  <c:v>116.26270523846753</c:v>
                </c:pt>
                <c:pt idx="9">
                  <c:v>118.60828772478497</c:v>
                </c:pt>
                <c:pt idx="10">
                  <c:v>120.09382329945268</c:v>
                </c:pt>
                <c:pt idx="11">
                  <c:v>121.57935887412039</c:v>
                </c:pt>
                <c:pt idx="12">
                  <c:v>121.42298670836591</c:v>
                </c:pt>
                <c:pt idx="13">
                  <c:v>116.22239146991619</c:v>
                </c:pt>
              </c:numCache>
            </c:numRef>
          </c:val>
          <c:smooth val="0"/>
          <c:extLst xmlns:c16r2="http://schemas.microsoft.com/office/drawing/2015/06/chart">
            <c:ext xmlns:c16="http://schemas.microsoft.com/office/drawing/2014/chart" uri="{C3380CC4-5D6E-409C-BE32-E72D297353CC}">
              <c16:uniqueId val="{00000002-CF2B-4071-8051-72FB08EEC18D}"/>
            </c:ext>
          </c:extLst>
        </c:ser>
        <c:ser>
          <c:idx val="4"/>
          <c:order val="4"/>
          <c:tx>
            <c:strRef>
              <c:f>'Figure 3.A.12'!$F$1</c:f>
              <c:strCache>
                <c:ptCount val="1"/>
                <c:pt idx="0">
                  <c:v>Oils</c:v>
                </c:pt>
              </c:strCache>
            </c:strRef>
          </c:tx>
          <c:spPr>
            <a:ln w="19050" cap="rnd">
              <a:solidFill>
                <a:srgbClr val="86050C"/>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3.A.12'!$F$2:$F$15</c:f>
              <c:numCache>
                <c:formatCode>General</c:formatCode>
                <c:ptCount val="14"/>
                <c:pt idx="0">
                  <c:v>100</c:v>
                </c:pt>
                <c:pt idx="1">
                  <c:v>100.8148148148148</c:v>
                </c:pt>
                <c:pt idx="2">
                  <c:v>105.48148148148148</c:v>
                </c:pt>
                <c:pt idx="3">
                  <c:v>113.1111111111111</c:v>
                </c:pt>
                <c:pt idx="4">
                  <c:v>121.55555555555554</c:v>
                </c:pt>
                <c:pt idx="5">
                  <c:v>120.07407407407406</c:v>
                </c:pt>
                <c:pt idx="6">
                  <c:v>113.33333333333333</c:v>
                </c:pt>
                <c:pt idx="7">
                  <c:v>115.55555555555554</c:v>
                </c:pt>
                <c:pt idx="8">
                  <c:v>119.85185185185185</c:v>
                </c:pt>
                <c:pt idx="9">
                  <c:v>117.03703703703702</c:v>
                </c:pt>
                <c:pt idx="10">
                  <c:v>112.74074074074075</c:v>
                </c:pt>
                <c:pt idx="11">
                  <c:v>115.33333333333333</c:v>
                </c:pt>
                <c:pt idx="12">
                  <c:v>123.55555555555557</c:v>
                </c:pt>
                <c:pt idx="13">
                  <c:v>124.24687729610582</c:v>
                </c:pt>
              </c:numCache>
            </c:numRef>
          </c:val>
          <c:smooth val="0"/>
          <c:extLst xmlns:c16r2="http://schemas.microsoft.com/office/drawing/2015/06/chart">
            <c:ext xmlns:c16="http://schemas.microsoft.com/office/drawing/2014/chart" uri="{C3380CC4-5D6E-409C-BE32-E72D297353CC}">
              <c16:uniqueId val="{00000003-CF2B-4071-8051-72FB08EEC18D}"/>
            </c:ext>
          </c:extLst>
        </c:ser>
        <c:ser>
          <c:idx val="5"/>
          <c:order val="5"/>
          <c:tx>
            <c:strRef>
              <c:f>'Figure 3.A.12'!$G$1</c:f>
              <c:strCache>
                <c:ptCount val="1"/>
                <c:pt idx="0">
                  <c:v>Sugar</c:v>
                </c:pt>
              </c:strCache>
            </c:strRef>
          </c:tx>
          <c:spPr>
            <a:ln w="19050" cap="rnd">
              <a:solidFill>
                <a:srgbClr val="605E27"/>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3.A.12'!$G$2:$G$15</c:f>
              <c:numCache>
                <c:formatCode>General</c:formatCode>
                <c:ptCount val="14"/>
                <c:pt idx="0">
                  <c:v>100</c:v>
                </c:pt>
                <c:pt idx="1">
                  <c:v>95.31380753138076</c:v>
                </c:pt>
                <c:pt idx="2">
                  <c:v>105.69037656903765</c:v>
                </c:pt>
                <c:pt idx="3">
                  <c:v>108.45188284518828</c:v>
                </c:pt>
                <c:pt idx="4">
                  <c:v>105.77405857740587</c:v>
                </c:pt>
                <c:pt idx="5">
                  <c:v>99.8326359832636</c:v>
                </c:pt>
                <c:pt idx="6">
                  <c:v>93.054393305439334</c:v>
                </c:pt>
                <c:pt idx="7">
                  <c:v>99.163179916317986</c:v>
                </c:pt>
                <c:pt idx="8">
                  <c:v>97.824267782426787</c:v>
                </c:pt>
                <c:pt idx="9">
                  <c:v>93.974895397489533</c:v>
                </c:pt>
                <c:pt idx="10">
                  <c:v>91.54811715481172</c:v>
                </c:pt>
                <c:pt idx="11">
                  <c:v>86.694560669456067</c:v>
                </c:pt>
                <c:pt idx="12">
                  <c:v>86.443514644351467</c:v>
                </c:pt>
                <c:pt idx="13">
                  <c:v>90.956979806848125</c:v>
                </c:pt>
              </c:numCache>
            </c:numRef>
          </c:val>
          <c:smooth val="0"/>
          <c:extLst xmlns:c16r2="http://schemas.microsoft.com/office/drawing/2015/06/char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392661528"/>
        <c:axId val="392658784"/>
      </c:lineChart>
      <c:lineChart>
        <c:grouping val="standard"/>
        <c:varyColors val="0"/>
        <c:ser>
          <c:idx val="3"/>
          <c:order val="3"/>
          <c:tx>
            <c:strRef>
              <c:f>'Figure 3.A.12'!$E$1</c:f>
              <c:strCache>
                <c:ptCount val="1"/>
                <c:pt idx="0">
                  <c:v>Cereals</c:v>
                </c:pt>
              </c:strCache>
            </c:strRef>
          </c:tx>
          <c:spPr>
            <a:ln w="19050" cap="rnd">
              <a:solidFill>
                <a:srgbClr val="D39C1F"/>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3.A.12'!$E$2:$E$15</c:f>
              <c:numCache>
                <c:formatCode>General</c:formatCode>
                <c:ptCount val="14"/>
                <c:pt idx="0">
                  <c:v>100</c:v>
                </c:pt>
                <c:pt idx="1">
                  <c:v>99.548328816621506</c:v>
                </c:pt>
                <c:pt idx="2">
                  <c:v>102.61969286359529</c:v>
                </c:pt>
                <c:pt idx="3">
                  <c:v>103.3423667570009</c:v>
                </c:pt>
                <c:pt idx="4">
                  <c:v>100.63233965672991</c:v>
                </c:pt>
                <c:pt idx="5">
                  <c:v>100.63233965672991</c:v>
                </c:pt>
                <c:pt idx="6">
                  <c:v>100.9936766034327</c:v>
                </c:pt>
                <c:pt idx="7">
                  <c:v>101.71635049683829</c:v>
                </c:pt>
                <c:pt idx="8">
                  <c:v>99.096657633242998</c:v>
                </c:pt>
                <c:pt idx="9">
                  <c:v>100.1806684733514</c:v>
                </c:pt>
                <c:pt idx="10">
                  <c:v>98.464317976513087</c:v>
                </c:pt>
                <c:pt idx="11">
                  <c:v>96.928635953026188</c:v>
                </c:pt>
                <c:pt idx="12">
                  <c:v>96.205962059620603</c:v>
                </c:pt>
                <c:pt idx="13">
                  <c:v>95.825771324863865</c:v>
                </c:pt>
              </c:numCache>
            </c:numRef>
          </c:val>
          <c:smooth val="0"/>
          <c:extLst xmlns:c16r2="http://schemas.microsoft.com/office/drawing/2015/06/char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392660352"/>
        <c:axId val="392656040"/>
      </c:lineChart>
      <c:dateAx>
        <c:axId val="3926615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8784"/>
        <c:crosses val="autoZero"/>
        <c:auto val="1"/>
        <c:lblOffset val="100"/>
        <c:baseTimeUnit val="months"/>
      </c:dateAx>
      <c:valAx>
        <c:axId val="392658784"/>
        <c:scaling>
          <c:orientation val="minMax"/>
          <c:max val="135"/>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1528"/>
        <c:crosses val="autoZero"/>
        <c:crossBetween val="between"/>
        <c:majorUnit val="5"/>
      </c:valAx>
      <c:valAx>
        <c:axId val="392656040"/>
        <c:scaling>
          <c:orientation val="minMax"/>
          <c:max val="135"/>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0352"/>
        <c:crosses val="max"/>
        <c:crossBetween val="between"/>
        <c:majorUnit val="5"/>
      </c:valAx>
      <c:dateAx>
        <c:axId val="392660352"/>
        <c:scaling>
          <c:orientation val="minMax"/>
        </c:scaling>
        <c:delete val="1"/>
        <c:axPos val="b"/>
        <c:numFmt formatCode="m/d/yyyy" sourceLinked="1"/>
        <c:majorTickMark val="out"/>
        <c:minorTickMark val="none"/>
        <c:tickLblPos val="nextTo"/>
        <c:crossAx val="39265604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12462153419248462"/>
          <c:y val="6.1548368380336171E-2"/>
          <c:w val="0.20142563266340358"/>
          <c:h val="0.28614222167522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76276043035614E-2"/>
          <c:y val="2.1308102750020385E-2"/>
          <c:w val="0.9262554252439984"/>
          <c:h val="0.9176091167808188"/>
        </c:manualLayout>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3.B.1'!$B$3:$O$3</c:f>
              <c:numCache>
                <c:formatCode>0.0</c:formatCode>
                <c:ptCount val="14"/>
                <c:pt idx="0">
                  <c:v>1.2631601374371932</c:v>
                </c:pt>
                <c:pt idx="1">
                  <c:v>-0.66580542166352974</c:v>
                </c:pt>
                <c:pt idx="2">
                  <c:v>1.965298177932445</c:v>
                </c:pt>
                <c:pt idx="3">
                  <c:v>0.76957785933949296</c:v>
                </c:pt>
                <c:pt idx="4">
                  <c:v>1.497933619357587</c:v>
                </c:pt>
                <c:pt idx="5">
                  <c:v>1.7325719084997129</c:v>
                </c:pt>
                <c:pt idx="6">
                  <c:v>0.76275537186243092</c:v>
                </c:pt>
                <c:pt idx="7">
                  <c:v>0.85160804018633829</c:v>
                </c:pt>
                <c:pt idx="8">
                  <c:v>6.1964576083403625E-2</c:v>
                </c:pt>
                <c:pt idx="9">
                  <c:v>-0.69390019767736189</c:v>
                </c:pt>
                <c:pt idx="10">
                  <c:v>0.10339125442109372</c:v>
                </c:pt>
                <c:pt idx="11">
                  <c:v>-0.21676431577476085</c:v>
                </c:pt>
                <c:pt idx="12">
                  <c:v>1.0908082232771439</c:v>
                </c:pt>
                <c:pt idx="13">
                  <c:v>1.5266141299137301</c:v>
                </c:pt>
              </c:numCache>
            </c:numRef>
          </c:val>
          <c:extLst xmlns:c16r2="http://schemas.microsoft.com/office/drawing/2015/06/char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3.B.1'!$B$4:$O$4</c:f>
              <c:numCache>
                <c:formatCode>0.0</c:formatCode>
                <c:ptCount val="14"/>
                <c:pt idx="0">
                  <c:v>-0.30452946656309909</c:v>
                </c:pt>
                <c:pt idx="1">
                  <c:v>-0.39571517372441206</c:v>
                </c:pt>
                <c:pt idx="2">
                  <c:v>-0.35607801140285711</c:v>
                </c:pt>
                <c:pt idx="3">
                  <c:v>-0.25781449740754231</c:v>
                </c:pt>
                <c:pt idx="4">
                  <c:v>-4.2254209425692142E-2</c:v>
                </c:pt>
                <c:pt idx="5">
                  <c:v>-0.13812523453680092</c:v>
                </c:pt>
                <c:pt idx="6">
                  <c:v>0.19479153311899899</c:v>
                </c:pt>
                <c:pt idx="7">
                  <c:v>-0.1625670546828803</c:v>
                </c:pt>
                <c:pt idx="8">
                  <c:v>0.18388958466026412</c:v>
                </c:pt>
                <c:pt idx="9">
                  <c:v>0.40570961627266106</c:v>
                </c:pt>
                <c:pt idx="10">
                  <c:v>-6.1104473648105929E-2</c:v>
                </c:pt>
                <c:pt idx="11">
                  <c:v>9.2041805931442802E-2</c:v>
                </c:pt>
                <c:pt idx="12">
                  <c:v>0.27599571942234519</c:v>
                </c:pt>
                <c:pt idx="13">
                  <c:v>0.35381724984085211</c:v>
                </c:pt>
              </c:numCache>
            </c:numRef>
          </c:val>
          <c:extLst xmlns:c16r2="http://schemas.microsoft.com/office/drawing/2015/06/char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3.B.1'!$B$5:$O$5</c:f>
              <c:numCache>
                <c:formatCode>0.0</c:formatCode>
                <c:ptCount val="14"/>
                <c:pt idx="0">
                  <c:v>0.64773008533752585</c:v>
                </c:pt>
                <c:pt idx="1">
                  <c:v>0.80251528432543495</c:v>
                </c:pt>
                <c:pt idx="2">
                  <c:v>2.1544567551685065</c:v>
                </c:pt>
                <c:pt idx="3">
                  <c:v>1.4770676257322648</c:v>
                </c:pt>
                <c:pt idx="4">
                  <c:v>0.40512585741499835</c:v>
                </c:pt>
                <c:pt idx="5">
                  <c:v>-0.72176424164387376</c:v>
                </c:pt>
                <c:pt idx="6">
                  <c:v>-0.92246128762289348</c:v>
                </c:pt>
                <c:pt idx="7">
                  <c:v>-0.6818200689216104</c:v>
                </c:pt>
                <c:pt idx="8">
                  <c:v>1.4702545384136112</c:v>
                </c:pt>
                <c:pt idx="9">
                  <c:v>0.76808256583408274</c:v>
                </c:pt>
                <c:pt idx="10">
                  <c:v>0.666751043804096</c:v>
                </c:pt>
                <c:pt idx="11">
                  <c:v>-5.0874596680036882E-2</c:v>
                </c:pt>
                <c:pt idx="12">
                  <c:v>-2.2030999130287188</c:v>
                </c:pt>
                <c:pt idx="13">
                  <c:v>0.39140025786302296</c:v>
                </c:pt>
              </c:numCache>
            </c:numRef>
          </c:val>
          <c:extLst xmlns:c16r2="http://schemas.microsoft.com/office/drawing/2015/06/char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3.B.1'!$B$6:$O$6</c:f>
              <c:numCache>
                <c:formatCode>0.0</c:formatCode>
                <c:ptCount val="14"/>
                <c:pt idx="0">
                  <c:v>0.36212330735777309</c:v>
                </c:pt>
                <c:pt idx="1">
                  <c:v>1.4022767100286697</c:v>
                </c:pt>
                <c:pt idx="2">
                  <c:v>1.3255683989954548</c:v>
                </c:pt>
                <c:pt idx="3">
                  <c:v>1.4826520058935786</c:v>
                </c:pt>
                <c:pt idx="4">
                  <c:v>0.53532909846350973</c:v>
                </c:pt>
                <c:pt idx="5">
                  <c:v>1.0612916566478929</c:v>
                </c:pt>
                <c:pt idx="6">
                  <c:v>1.2178940819417468</c:v>
                </c:pt>
                <c:pt idx="7">
                  <c:v>1.2473486470098787</c:v>
                </c:pt>
                <c:pt idx="8">
                  <c:v>0.53003576500630967</c:v>
                </c:pt>
                <c:pt idx="9">
                  <c:v>1.0892018573576823</c:v>
                </c:pt>
                <c:pt idx="10">
                  <c:v>1.0913832544062683</c:v>
                </c:pt>
                <c:pt idx="11">
                  <c:v>0.95838303435620231</c:v>
                </c:pt>
                <c:pt idx="12">
                  <c:v>0.51542594396699548</c:v>
                </c:pt>
                <c:pt idx="13">
                  <c:v>1.4312370276182065</c:v>
                </c:pt>
              </c:numCache>
            </c:numRef>
          </c:val>
          <c:extLst xmlns:c16r2="http://schemas.microsoft.com/office/drawing/2015/06/char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3.B.1'!$B$7:$O$7</c:f>
              <c:numCache>
                <c:formatCode>0.0</c:formatCode>
                <c:ptCount val="14"/>
                <c:pt idx="0">
                  <c:v>7.1227001967389079</c:v>
                </c:pt>
                <c:pt idx="1">
                  <c:v>11.771010278412176</c:v>
                </c:pt>
                <c:pt idx="2">
                  <c:v>9.4688151598000907</c:v>
                </c:pt>
                <c:pt idx="3">
                  <c:v>9.2304251847568182</c:v>
                </c:pt>
                <c:pt idx="4">
                  <c:v>10.036549335168758</c:v>
                </c:pt>
                <c:pt idx="5">
                  <c:v>7.6809689554613962</c:v>
                </c:pt>
                <c:pt idx="6">
                  <c:v>5.8956323077289321</c:v>
                </c:pt>
                <c:pt idx="7">
                  <c:v>4.9427923356106414</c:v>
                </c:pt>
                <c:pt idx="8">
                  <c:v>4.9146702466234506</c:v>
                </c:pt>
                <c:pt idx="9">
                  <c:v>5.4814299191648033</c:v>
                </c:pt>
                <c:pt idx="10">
                  <c:v>4.5040229177774522</c:v>
                </c:pt>
                <c:pt idx="11">
                  <c:v>3.0549769925474939</c:v>
                </c:pt>
                <c:pt idx="12">
                  <c:v>5.5707995686846896</c:v>
                </c:pt>
                <c:pt idx="13">
                  <c:v>2.190056033621905</c:v>
                </c:pt>
              </c:numCache>
            </c:numRef>
          </c:val>
          <c:extLst xmlns:c16r2="http://schemas.microsoft.com/office/drawing/2015/06/char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392659960"/>
        <c:axId val="392656432"/>
      </c:barChart>
      <c:lineChart>
        <c:grouping val="standard"/>
        <c:varyColors val="0"/>
        <c:ser>
          <c:idx val="0"/>
          <c:order val="0"/>
          <c:tx>
            <c:strRef>
              <c:f>'Figure 3.B.1'!$A$2</c:f>
              <c:strCache>
                <c:ptCount val="1"/>
                <c:pt idx="0">
                  <c:v>GDP</c:v>
                </c:pt>
              </c:strCache>
            </c:strRef>
          </c:tx>
          <c:spPr>
            <a:ln w="19050" cap="rnd">
              <a:solidFill>
                <a:schemeClr val="accent1"/>
              </a:solidFill>
              <a:round/>
            </a:ln>
            <a:effectLst/>
          </c:spPr>
          <c:marker>
            <c:symbol val="none"/>
          </c:marker>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3.B.1'!$B$2:$O$2</c:f>
              <c:numCache>
                <c:formatCode>0.0</c:formatCode>
                <c:ptCount val="14"/>
                <c:pt idx="0">
                  <c:v>9.0911842603082818</c:v>
                </c:pt>
                <c:pt idx="1">
                  <c:v>12.914281677378341</c:v>
                </c:pt>
                <c:pt idx="2">
                  <c:v>14.558060480493637</c:v>
                </c:pt>
                <c:pt idx="3">
                  <c:v>12.701908178314625</c:v>
                </c:pt>
                <c:pt idx="4">
                  <c:v>12.432683700979169</c:v>
                </c:pt>
                <c:pt idx="5">
                  <c:v>9.6149430444283155</c:v>
                </c:pt>
                <c:pt idx="6">
                  <c:v>7.1486120070292287</c:v>
                </c:pt>
                <c:pt idx="7">
                  <c:v>6.1973618992023631</c:v>
                </c:pt>
                <c:pt idx="8">
                  <c:v>7.1608147107870224</c:v>
                </c:pt>
                <c:pt idx="9">
                  <c:v>7.0505237609518758</c:v>
                </c:pt>
                <c:pt idx="10">
                  <c:v>6.3044439967607957</c:v>
                </c:pt>
                <c:pt idx="11">
                  <c:v>3.8377629203803423</c:v>
                </c:pt>
                <c:pt idx="12">
                  <c:v>5.2499295423224623</c:v>
                </c:pt>
                <c:pt idx="13">
                  <c:v>5.8931246988577186</c:v>
                </c:pt>
              </c:numCache>
            </c:numRef>
          </c:val>
          <c:smooth val="0"/>
          <c:extLst xmlns:c16r2="http://schemas.microsoft.com/office/drawing/2015/06/char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398765648"/>
        <c:axId val="392657216"/>
      </c:lineChart>
      <c:catAx>
        <c:axId val="3926599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6432"/>
        <c:crosses val="autoZero"/>
        <c:auto val="1"/>
        <c:lblAlgn val="ctr"/>
        <c:lblOffset val="100"/>
        <c:noMultiLvlLbl val="0"/>
      </c:catAx>
      <c:valAx>
        <c:axId val="392656432"/>
        <c:scaling>
          <c:orientation val="minMax"/>
          <c:max val="15"/>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9960"/>
        <c:crosses val="autoZero"/>
        <c:crossBetween val="between"/>
        <c:majorUnit val="2"/>
      </c:valAx>
      <c:valAx>
        <c:axId val="392657216"/>
        <c:scaling>
          <c:orientation val="minMax"/>
          <c:max val="15"/>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5648"/>
        <c:crosses val="max"/>
        <c:crossBetween val="between"/>
      </c:valAx>
      <c:catAx>
        <c:axId val="398765648"/>
        <c:scaling>
          <c:orientation val="minMax"/>
        </c:scaling>
        <c:delete val="1"/>
        <c:axPos val="b"/>
        <c:numFmt formatCode="General" sourceLinked="1"/>
        <c:majorTickMark val="out"/>
        <c:minorTickMark val="none"/>
        <c:tickLblPos val="nextTo"/>
        <c:crossAx val="3926572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63623649179953945"/>
          <c:y val="5.2435727179762762E-2"/>
          <c:w val="0.27233523433615775"/>
          <c:h val="0.26676679873234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0925925925925923E-2"/>
          <c:w val="0.84150481189851267"/>
          <c:h val="0.77648877223680357"/>
        </c:manualLayout>
      </c:layout>
      <c:lineChart>
        <c:grouping val="standard"/>
        <c:varyColors val="0"/>
        <c:ser>
          <c:idx val="0"/>
          <c:order val="0"/>
          <c:tx>
            <c:strRef>
              <c:f>'Figure 3.B.2'!$B$1</c:f>
              <c:strCache>
                <c:ptCount val="1"/>
                <c:pt idx="0">
                  <c:v>2022</c:v>
                </c:pt>
              </c:strCache>
            </c:strRef>
          </c:tx>
          <c:spPr>
            <a:ln w="28575" cap="rnd">
              <a:solidFill>
                <a:schemeClr val="accent1"/>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3.B.2'!$B$2:$B$13</c:f>
              <c:numCache>
                <c:formatCode>0</c:formatCode>
                <c:ptCount val="12"/>
                <c:pt idx="0">
                  <c:v>94339</c:v>
                </c:pt>
                <c:pt idx="1">
                  <c:v>72262</c:v>
                </c:pt>
                <c:pt idx="2">
                  <c:v>84197</c:v>
                </c:pt>
                <c:pt idx="3">
                  <c:v>96938</c:v>
                </c:pt>
                <c:pt idx="4">
                  <c:v>116495</c:v>
                </c:pt>
                <c:pt idx="5">
                  <c:v>129908</c:v>
                </c:pt>
                <c:pt idx="6">
                  <c:v>188856</c:v>
                </c:pt>
                <c:pt idx="7">
                  <c:v>261834</c:v>
                </c:pt>
                <c:pt idx="8">
                  <c:v>198074</c:v>
                </c:pt>
                <c:pt idx="9">
                  <c:v>154847</c:v>
                </c:pt>
                <c:pt idx="10">
                  <c:v>144576</c:v>
                </c:pt>
                <c:pt idx="11">
                  <c:v>130429</c:v>
                </c:pt>
              </c:numCache>
            </c:numRef>
          </c:val>
          <c:smooth val="0"/>
        </c:ser>
        <c:ser>
          <c:idx val="1"/>
          <c:order val="1"/>
          <c:tx>
            <c:strRef>
              <c:f>'Figure 3.B.2'!$C$1</c:f>
              <c:strCache>
                <c:ptCount val="1"/>
                <c:pt idx="0">
                  <c:v>2023</c:v>
                </c:pt>
              </c:strCache>
            </c:strRef>
          </c:tx>
          <c:spPr>
            <a:ln w="28575" cap="rnd">
              <a:solidFill>
                <a:schemeClr val="accent2"/>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3.B.2'!$C$2:$C$13</c:f>
              <c:numCache>
                <c:formatCode>0</c:formatCode>
                <c:ptCount val="12"/>
                <c:pt idx="0">
                  <c:v>159475</c:v>
                </c:pt>
                <c:pt idx="1">
                  <c:v>130588</c:v>
                </c:pt>
                <c:pt idx="2">
                  <c:v>159918</c:v>
                </c:pt>
                <c:pt idx="3">
                  <c:v>179639</c:v>
                </c:pt>
                <c:pt idx="4">
                  <c:v>176384</c:v>
                </c:pt>
                <c:pt idx="5">
                  <c:v>199159</c:v>
                </c:pt>
                <c:pt idx="6">
                  <c:v>255706</c:v>
                </c:pt>
                <c:pt idx="7">
                  <c:v>328486</c:v>
                </c:pt>
                <c:pt idx="8">
                  <c:v>260618</c:v>
                </c:pt>
                <c:pt idx="9">
                  <c:v>195396</c:v>
                </c:pt>
                <c:pt idx="10">
                  <c:v>149919</c:v>
                </c:pt>
                <c:pt idx="11">
                  <c:v>132709</c:v>
                </c:pt>
              </c:numCache>
            </c:numRef>
          </c:val>
          <c:smooth val="0"/>
        </c:ser>
        <c:ser>
          <c:idx val="2"/>
          <c:order val="2"/>
          <c:tx>
            <c:strRef>
              <c:f>'Figure 3.B.2'!$D$1</c:f>
              <c:strCache>
                <c:ptCount val="1"/>
                <c:pt idx="0">
                  <c:v>2024</c:v>
                </c:pt>
              </c:strCache>
            </c:strRef>
          </c:tx>
          <c:spPr>
            <a:ln w="28575" cap="rnd">
              <a:solidFill>
                <a:schemeClr val="accent3"/>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3.B.2'!$D$2:$D$13</c:f>
              <c:numCache>
                <c:formatCode>0</c:formatCode>
                <c:ptCount val="12"/>
                <c:pt idx="0">
                  <c:v>154319</c:v>
                </c:pt>
                <c:pt idx="1">
                  <c:v>127241</c:v>
                </c:pt>
                <c:pt idx="2">
                  <c:v>154215</c:v>
                </c:pt>
                <c:pt idx="3">
                  <c:v>163970</c:v>
                </c:pt>
                <c:pt idx="4">
                  <c:v>167049</c:v>
                </c:pt>
                <c:pt idx="5">
                  <c:v>180718</c:v>
                </c:pt>
                <c:pt idx="6">
                  <c:v>237603</c:v>
                </c:pt>
                <c:pt idx="7">
                  <c:v>300919</c:v>
                </c:pt>
                <c:pt idx="8">
                  <c:v>236561</c:v>
                </c:pt>
                <c:pt idx="9">
                  <c:v>203810</c:v>
                </c:pt>
                <c:pt idx="10">
                  <c:v>152976</c:v>
                </c:pt>
                <c:pt idx="11">
                  <c:v>130148</c:v>
                </c:pt>
              </c:numCache>
            </c:numRef>
          </c:val>
          <c:smooth val="0"/>
        </c:ser>
        <c:dLbls>
          <c:showLegendKey val="0"/>
          <c:showVal val="0"/>
          <c:showCatName val="0"/>
          <c:showSerName val="0"/>
          <c:showPercent val="0"/>
          <c:showBubbleSize val="0"/>
        </c:dLbls>
        <c:marker val="1"/>
        <c:smooth val="0"/>
        <c:axId val="398767216"/>
        <c:axId val="398769568"/>
      </c:lineChart>
      <c:lineChart>
        <c:grouping val="standard"/>
        <c:varyColors val="0"/>
        <c:ser>
          <c:idx val="3"/>
          <c:order val="3"/>
          <c:tx>
            <c:strRef>
              <c:f>'Figure 3.B.2'!$E$1</c:f>
              <c:strCache>
                <c:ptCount val="1"/>
                <c:pt idx="0">
                  <c:v>2025</c:v>
                </c:pt>
              </c:strCache>
            </c:strRef>
          </c:tx>
          <c:spPr>
            <a:ln w="28575" cap="rnd">
              <a:solidFill>
                <a:schemeClr val="accent4"/>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3.B.2'!$E$2:$E$13</c:f>
              <c:numCache>
                <c:formatCode>0</c:formatCode>
                <c:ptCount val="12"/>
                <c:pt idx="0">
                  <c:v>139482</c:v>
                </c:pt>
                <c:pt idx="1">
                  <c:v>117372</c:v>
                </c:pt>
                <c:pt idx="2">
                  <c:v>129887</c:v>
                </c:pt>
                <c:pt idx="3">
                  <c:v>123705</c:v>
                </c:pt>
                <c:pt idx="4">
                  <c:v>181436</c:v>
                </c:pt>
                <c:pt idx="5">
                  <c:v>215253</c:v>
                </c:pt>
                <c:pt idx="6">
                  <c:v>263592</c:v>
                </c:pt>
                <c:pt idx="7">
                  <c:v>334396</c:v>
                </c:pt>
              </c:numCache>
            </c:numRef>
          </c:val>
          <c:smooth val="0"/>
        </c:ser>
        <c:dLbls>
          <c:showLegendKey val="0"/>
          <c:showVal val="0"/>
          <c:showCatName val="0"/>
          <c:showSerName val="0"/>
          <c:showPercent val="0"/>
          <c:showBubbleSize val="0"/>
        </c:dLbls>
        <c:marker val="1"/>
        <c:smooth val="0"/>
        <c:axId val="398769176"/>
        <c:axId val="398769960"/>
      </c:lineChart>
      <c:catAx>
        <c:axId val="398767216"/>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Month</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9568"/>
        <c:crosses val="autoZero"/>
        <c:auto val="1"/>
        <c:lblAlgn val="ctr"/>
        <c:lblOffset val="100"/>
        <c:noMultiLvlLbl val="0"/>
      </c:catAx>
      <c:valAx>
        <c:axId val="39876956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7216"/>
        <c:crosses val="autoZero"/>
        <c:crossBetween val="between"/>
        <c:dispUnits>
          <c:builtInUnit val="thousands"/>
        </c:dispUnits>
      </c:valAx>
      <c:valAx>
        <c:axId val="398769960"/>
        <c:scaling>
          <c:orientation val="minMax"/>
          <c:max val="35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9176"/>
        <c:crosses val="max"/>
        <c:crossBetween val="between"/>
        <c:dispUnits>
          <c:builtInUnit val="thousands"/>
        </c:dispUnits>
      </c:valAx>
      <c:catAx>
        <c:axId val="398769176"/>
        <c:scaling>
          <c:orientation val="minMax"/>
        </c:scaling>
        <c:delete val="1"/>
        <c:axPos val="b"/>
        <c:numFmt formatCode="0" sourceLinked="1"/>
        <c:majorTickMark val="out"/>
        <c:minorTickMark val="none"/>
        <c:tickLblPos val="nextTo"/>
        <c:crossAx val="398769960"/>
        <c:crosses val="autoZero"/>
        <c:auto val="1"/>
        <c:lblAlgn val="ctr"/>
        <c:lblOffset val="100"/>
        <c:noMultiLvlLbl val="0"/>
      </c:catAx>
      <c:spPr>
        <a:noFill/>
        <a:ln w="25400">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4895559930008748"/>
          <c:y val="0.11631889763779524"/>
          <c:w val="0.21042213473315832"/>
          <c:h val="0.254051472732575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3.B.3'!$C$1</c:f>
              <c:strCache>
                <c:ptCount val="1"/>
                <c:pt idx="0">
                  <c:v>Lower</c:v>
                </c:pt>
              </c:strCache>
            </c:strRef>
          </c:tx>
          <c:spPr>
            <a:noFill/>
            <a:ln>
              <a:noFill/>
            </a:ln>
            <a:effectLst/>
          </c:spP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3.B.3'!$C$2:$C$36</c:f>
              <c:numCache>
                <c:formatCode>0.0</c:formatCode>
                <c:ptCount val="35"/>
                <c:pt idx="0">
                  <c:v>-5.8659793800000006</c:v>
                </c:pt>
                <c:pt idx="1">
                  <c:v>-4.0655276699999998</c:v>
                </c:pt>
                <c:pt idx="2">
                  <c:v>0.13722675999999989</c:v>
                </c:pt>
                <c:pt idx="3">
                  <c:v>-1.3941719460000002</c:v>
                </c:pt>
                <c:pt idx="4">
                  <c:v>-3.8420667699999997</c:v>
                </c:pt>
                <c:pt idx="5">
                  <c:v>-3.36700037</c:v>
                </c:pt>
                <c:pt idx="6">
                  <c:v>-2.879648735</c:v>
                </c:pt>
                <c:pt idx="7">
                  <c:v>-4.40241653</c:v>
                </c:pt>
                <c:pt idx="8">
                  <c:v>-7.5598089000000002</c:v>
                </c:pt>
                <c:pt idx="9">
                  <c:v>-5.3861884999999994</c:v>
                </c:pt>
                <c:pt idx="10">
                  <c:v>-2.8018893760000001</c:v>
                </c:pt>
                <c:pt idx="11">
                  <c:v>-2.3289114180000001</c:v>
                </c:pt>
                <c:pt idx="12">
                  <c:v>-6.4779514799999998</c:v>
                </c:pt>
                <c:pt idx="13">
                  <c:v>-6.9169790799999999</c:v>
                </c:pt>
                <c:pt idx="14">
                  <c:v>-2.9233344589999999</c:v>
                </c:pt>
                <c:pt idx="15">
                  <c:v>-4.2501210799999996</c:v>
                </c:pt>
                <c:pt idx="16">
                  <c:v>3.9505890000000043E-2</c:v>
                </c:pt>
                <c:pt idx="17">
                  <c:v>3.4808223099999998</c:v>
                </c:pt>
                <c:pt idx="18">
                  <c:v>2.5631403700000002</c:v>
                </c:pt>
                <c:pt idx="19">
                  <c:v>0.75616728000000011</c:v>
                </c:pt>
                <c:pt idx="20">
                  <c:v>3.0539427699999999</c:v>
                </c:pt>
                <c:pt idx="21">
                  <c:v>4.5486905499999999</c:v>
                </c:pt>
                <c:pt idx="22">
                  <c:v>5.0148013300000001</c:v>
                </c:pt>
                <c:pt idx="23">
                  <c:v>5.12968139</c:v>
                </c:pt>
                <c:pt idx="24">
                  <c:v>3.5091469499999999</c:v>
                </c:pt>
                <c:pt idx="25">
                  <c:v>0.91538034000000001</c:v>
                </c:pt>
                <c:pt idx="26">
                  <c:v>0.58774588999999988</c:v>
                </c:pt>
                <c:pt idx="27">
                  <c:v>-0.88744621999999995</c:v>
                </c:pt>
                <c:pt idx="28">
                  <c:v>-1</c:v>
                </c:pt>
                <c:pt idx="29">
                  <c:v>-1.5</c:v>
                </c:pt>
                <c:pt idx="30">
                  <c:v>-1.65</c:v>
                </c:pt>
                <c:pt idx="31">
                  <c:v>-1.699556683</c:v>
                </c:pt>
                <c:pt idx="32">
                  <c:v>-2.2000000000000002</c:v>
                </c:pt>
                <c:pt idx="33">
                  <c:v>-1.8</c:v>
                </c:pt>
                <c:pt idx="34">
                  <c:v>-1.7</c:v>
                </c:pt>
              </c:numCache>
            </c:numRef>
          </c:val>
          <c:extLst xmlns:c16r2="http://schemas.microsoft.com/office/drawing/2015/06/chart">
            <c:ext xmlns:c16="http://schemas.microsoft.com/office/drawing/2014/chart" uri="{C3380CC4-5D6E-409C-BE32-E72D297353CC}">
              <c16:uniqueId val="{00000000-5E5D-4D42-A908-D0A60FA70373}"/>
            </c:ext>
          </c:extLst>
        </c:ser>
        <c:ser>
          <c:idx val="2"/>
          <c:order val="2"/>
          <c:tx>
            <c:strRef>
              <c:f>'Figure 3.B.3'!$D$1</c:f>
              <c:strCache>
                <c:ptCount val="1"/>
                <c:pt idx="0">
                  <c:v>Upper</c:v>
                </c:pt>
              </c:strCache>
            </c:strRef>
          </c:tx>
          <c:spPr>
            <a:solidFill>
              <a:schemeClr val="accent4">
                <a:alpha val="10000"/>
              </a:schemeClr>
            </a:solidFill>
            <a:ln>
              <a:noFill/>
            </a:ln>
            <a:effectLst/>
          </c:spP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3.B.3'!$D$2:$D$36</c:f>
              <c:numCache>
                <c:formatCode>0</c:formatCode>
                <c:ptCount val="3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formatCode="General">
                  <c:v>4</c:v>
                </c:pt>
                <c:pt idx="34" formatCode="General">
                  <c:v>4</c:v>
                </c:pt>
              </c:numCache>
            </c:numRef>
          </c:val>
          <c:extLst xmlns:c16r2="http://schemas.microsoft.com/office/drawing/2015/06/char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398766824"/>
        <c:axId val="398766040"/>
      </c:areaChart>
      <c:lineChart>
        <c:grouping val="standard"/>
        <c:varyColors val="0"/>
        <c:ser>
          <c:idx val="0"/>
          <c:order val="0"/>
          <c:tx>
            <c:strRef>
              <c:f>'Figure 3.B.3'!$B$1</c:f>
              <c:strCache>
                <c:ptCount val="1"/>
                <c:pt idx="0">
                  <c:v>Output Gap</c:v>
                </c:pt>
              </c:strCache>
            </c:strRef>
          </c:tx>
          <c:spPr>
            <a:ln w="19050" cap="rnd">
              <a:solidFill>
                <a:schemeClr val="accent4"/>
              </a:solidFill>
              <a:round/>
            </a:ln>
            <a:effectLst/>
          </c:spPr>
          <c:marker>
            <c:symbol val="none"/>
          </c:marke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3.B.3'!$B$2:$B$36</c:f>
              <c:numCache>
                <c:formatCode>0.0</c:formatCode>
                <c:ptCount val="35"/>
                <c:pt idx="0">
                  <c:v>-3.8659793800000002</c:v>
                </c:pt>
                <c:pt idx="1">
                  <c:v>-2.0655276699999998</c:v>
                </c:pt>
                <c:pt idx="2">
                  <c:v>2.1372267599999999</c:v>
                </c:pt>
                <c:pt idx="3">
                  <c:v>0.60582805399999995</c:v>
                </c:pt>
                <c:pt idx="4">
                  <c:v>-1.84206677</c:v>
                </c:pt>
                <c:pt idx="5">
                  <c:v>-1.36700037</c:v>
                </c:pt>
                <c:pt idx="6">
                  <c:v>-0.87964873499999996</c:v>
                </c:pt>
                <c:pt idx="7">
                  <c:v>-2.40241653</c:v>
                </c:pt>
                <c:pt idx="8">
                  <c:v>-5.5598089000000002</c:v>
                </c:pt>
                <c:pt idx="9">
                  <c:v>-3.3861884999999998</c:v>
                </c:pt>
                <c:pt idx="10">
                  <c:v>-0.80188937599999999</c:v>
                </c:pt>
                <c:pt idx="11">
                  <c:v>-0.32891141800000001</c:v>
                </c:pt>
                <c:pt idx="12">
                  <c:v>-4.4779514799999998</c:v>
                </c:pt>
                <c:pt idx="13">
                  <c:v>-4.9169790799999999</c:v>
                </c:pt>
                <c:pt idx="14">
                  <c:v>-0.923334459</c:v>
                </c:pt>
                <c:pt idx="15">
                  <c:v>-2.25012108</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pt idx="27">
                  <c:v>1.11255378</c:v>
                </c:pt>
                <c:pt idx="28">
                  <c:v>1</c:v>
                </c:pt>
                <c:pt idx="29">
                  <c:v>0.5</c:v>
                </c:pt>
                <c:pt idx="30">
                  <c:v>0.35</c:v>
                </c:pt>
                <c:pt idx="31">
                  <c:v>0.30044331699999999</c:v>
                </c:pt>
                <c:pt idx="32">
                  <c:v>-0.2</c:v>
                </c:pt>
                <c:pt idx="33">
                  <c:v>0.2</c:v>
                </c:pt>
                <c:pt idx="34">
                  <c:v>0.3</c:v>
                </c:pt>
              </c:numCache>
            </c:numRef>
          </c:val>
          <c:smooth val="0"/>
          <c:extLst xmlns:c16r2="http://schemas.microsoft.com/office/drawing/2015/06/char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398764472"/>
        <c:axId val="398765256"/>
      </c:lineChart>
      <c:catAx>
        <c:axId val="39876447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5256"/>
        <c:crosses val="autoZero"/>
        <c:auto val="1"/>
        <c:lblAlgn val="ctr"/>
        <c:lblOffset val="100"/>
        <c:noMultiLvlLbl val="0"/>
      </c:catAx>
      <c:valAx>
        <c:axId val="398765256"/>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4472"/>
        <c:crosses val="autoZero"/>
        <c:crossBetween val="between"/>
        <c:majorUnit val="5"/>
      </c:valAx>
      <c:valAx>
        <c:axId val="398766040"/>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6824"/>
        <c:crosses val="max"/>
        <c:crossBetween val="between"/>
        <c:majorUnit val="5"/>
      </c:valAx>
      <c:catAx>
        <c:axId val="398766824"/>
        <c:scaling>
          <c:orientation val="minMax"/>
        </c:scaling>
        <c:delete val="1"/>
        <c:axPos val="b"/>
        <c:numFmt formatCode="General" sourceLinked="1"/>
        <c:majorTickMark val="out"/>
        <c:minorTickMark val="none"/>
        <c:tickLblPos val="nextTo"/>
        <c:crossAx val="398766040"/>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7777777777777776E-2"/>
          <c:w val="0.90376531058617671"/>
          <c:h val="0.87199438611840174"/>
        </c:manualLayout>
      </c:layout>
      <c:barChart>
        <c:barDir val="col"/>
        <c:grouping val="stacked"/>
        <c:varyColors val="0"/>
        <c:ser>
          <c:idx val="1"/>
          <c:order val="1"/>
          <c:tx>
            <c:strRef>
              <c:f>'Figure 3.B.4'!$C$1</c:f>
              <c:strCache>
                <c:ptCount val="1"/>
                <c:pt idx="0">
                  <c:v>Private Consumption</c:v>
                </c:pt>
              </c:strCache>
            </c:strRef>
          </c:tx>
          <c:spPr>
            <a:solidFill>
              <a:schemeClr val="accent2"/>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3.B.4'!$C$2:$C$15</c:f>
              <c:numCache>
                <c:formatCode>0.0</c:formatCode>
                <c:ptCount val="14"/>
                <c:pt idx="0">
                  <c:v>5.6871304355959724</c:v>
                </c:pt>
                <c:pt idx="1">
                  <c:v>6.6580087575124383</c:v>
                </c:pt>
                <c:pt idx="2">
                  <c:v>7.5459597587660401</c:v>
                </c:pt>
                <c:pt idx="3">
                  <c:v>-1.9343430720156183</c:v>
                </c:pt>
                <c:pt idx="4">
                  <c:v>5.0208263853597312</c:v>
                </c:pt>
                <c:pt idx="5">
                  <c:v>6.7777613105774002</c:v>
                </c:pt>
                <c:pt idx="6">
                  <c:v>2.1745971444637497</c:v>
                </c:pt>
                <c:pt idx="7">
                  <c:v>3.5817018294265504</c:v>
                </c:pt>
                <c:pt idx="8">
                  <c:v>4.3959853922035483</c:v>
                </c:pt>
                <c:pt idx="9">
                  <c:v>1.7356841468733248</c:v>
                </c:pt>
                <c:pt idx="10">
                  <c:v>7.0281581821099905</c:v>
                </c:pt>
                <c:pt idx="11">
                  <c:v>7.9425778063980905</c:v>
                </c:pt>
                <c:pt idx="12">
                  <c:v>11.189783332990636</c:v>
                </c:pt>
                <c:pt idx="13">
                  <c:v>5.2020711663410673</c:v>
                </c:pt>
              </c:numCache>
            </c:numRef>
          </c:val>
          <c:extLst xmlns:c16r2="http://schemas.microsoft.com/office/drawing/2015/06/chart">
            <c:ext xmlns:c16="http://schemas.microsoft.com/office/drawing/2014/chart" uri="{C3380CC4-5D6E-409C-BE32-E72D297353CC}">
              <c16:uniqueId val="{00000001-01E7-4480-A9E2-C128EB5944ED}"/>
            </c:ext>
          </c:extLst>
        </c:ser>
        <c:ser>
          <c:idx val="2"/>
          <c:order val="2"/>
          <c:tx>
            <c:strRef>
              <c:f>'Figure 3.B.4'!$D$1</c:f>
              <c:strCache>
                <c:ptCount val="1"/>
                <c:pt idx="0">
                  <c:v>Public consumption</c:v>
                </c:pt>
              </c:strCache>
            </c:strRef>
          </c:tx>
          <c:spPr>
            <a:solidFill>
              <a:schemeClr val="accent4"/>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3.B.4'!$D$2:$D$15</c:f>
              <c:numCache>
                <c:formatCode>0.0</c:formatCode>
                <c:ptCount val="14"/>
                <c:pt idx="0">
                  <c:v>-2.4748190839633915</c:v>
                </c:pt>
                <c:pt idx="1">
                  <c:v>-0.54627756882304346</c:v>
                </c:pt>
                <c:pt idx="2">
                  <c:v>-0.45264615366973354</c:v>
                </c:pt>
                <c:pt idx="3">
                  <c:v>1.3591801048174674</c:v>
                </c:pt>
                <c:pt idx="4">
                  <c:v>0.33068892118010113</c:v>
                </c:pt>
                <c:pt idx="5">
                  <c:v>0.92753142850541825</c:v>
                </c:pt>
                <c:pt idx="6">
                  <c:v>1.6766151628823716</c:v>
                </c:pt>
                <c:pt idx="7">
                  <c:v>1.3932949511545265</c:v>
                </c:pt>
                <c:pt idx="8">
                  <c:v>0.24089104137137576</c:v>
                </c:pt>
                <c:pt idx="9">
                  <c:v>-0.11404016039256028</c:v>
                </c:pt>
                <c:pt idx="10">
                  <c:v>-1.2563485125478768</c:v>
                </c:pt>
                <c:pt idx="11">
                  <c:v>-2.4994661095119528</c:v>
                </c:pt>
                <c:pt idx="12">
                  <c:v>1.4292695459709497</c:v>
                </c:pt>
                <c:pt idx="13">
                  <c:v>0.27519584619912552</c:v>
                </c:pt>
              </c:numCache>
            </c:numRef>
          </c:val>
          <c:extLst xmlns:c16r2="http://schemas.microsoft.com/office/drawing/2015/06/chart">
            <c:ext xmlns:c16="http://schemas.microsoft.com/office/drawing/2014/chart" uri="{C3380CC4-5D6E-409C-BE32-E72D297353CC}">
              <c16:uniqueId val="{00000002-01E7-4480-A9E2-C128EB5944ED}"/>
            </c:ext>
          </c:extLst>
        </c:ser>
        <c:ser>
          <c:idx val="3"/>
          <c:order val="3"/>
          <c:tx>
            <c:strRef>
              <c:f>'Figure 3.B.4'!$E$1</c:f>
              <c:strCache>
                <c:ptCount val="1"/>
                <c:pt idx="0">
                  <c:v>Fixed Assets</c:v>
                </c:pt>
              </c:strCache>
            </c:strRef>
          </c:tx>
          <c:spPr>
            <a:solidFill>
              <a:schemeClr val="accent5"/>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3.B.4'!$E$2:$E$15</c:f>
              <c:numCache>
                <c:formatCode>0.0</c:formatCode>
                <c:ptCount val="14"/>
                <c:pt idx="0">
                  <c:v>2.0848161521268844</c:v>
                </c:pt>
                <c:pt idx="1">
                  <c:v>4.975387473733055</c:v>
                </c:pt>
                <c:pt idx="2">
                  <c:v>1.3123775220545553</c:v>
                </c:pt>
                <c:pt idx="3">
                  <c:v>3.5184296486056414</c:v>
                </c:pt>
                <c:pt idx="4">
                  <c:v>1.1955913295268377</c:v>
                </c:pt>
                <c:pt idx="5">
                  <c:v>2.7097822787840378</c:v>
                </c:pt>
                <c:pt idx="6">
                  <c:v>1.7715985544272701</c:v>
                </c:pt>
                <c:pt idx="7">
                  <c:v>1.8401980117249883</c:v>
                </c:pt>
                <c:pt idx="8">
                  <c:v>0.9388505381968969</c:v>
                </c:pt>
                <c:pt idx="9">
                  <c:v>2.8170115507629849</c:v>
                </c:pt>
                <c:pt idx="10">
                  <c:v>2.9539971457648839</c:v>
                </c:pt>
                <c:pt idx="11">
                  <c:v>2.1599751696172556</c:v>
                </c:pt>
                <c:pt idx="12">
                  <c:v>3.3323424793342431</c:v>
                </c:pt>
                <c:pt idx="13">
                  <c:v>4.9207342066686062</c:v>
                </c:pt>
              </c:numCache>
            </c:numRef>
          </c:val>
          <c:extLst xmlns:c16r2="http://schemas.microsoft.com/office/drawing/2015/06/chart">
            <c:ext xmlns:c16="http://schemas.microsoft.com/office/drawing/2014/chart" uri="{C3380CC4-5D6E-409C-BE32-E72D297353CC}">
              <c16:uniqueId val="{00000003-01E7-4480-A9E2-C128EB5944ED}"/>
            </c:ext>
          </c:extLst>
        </c:ser>
        <c:ser>
          <c:idx val="6"/>
          <c:order val="4"/>
          <c:tx>
            <c:strRef>
              <c:f>'Figure 3.B.4'!$F$1</c:f>
              <c:strCache>
                <c:ptCount val="1"/>
                <c:pt idx="0">
                  <c:v>Net Exports</c:v>
                </c:pt>
              </c:strCache>
            </c:strRef>
          </c:tx>
          <c:spPr>
            <a:solidFill>
              <a:schemeClr val="accent1">
                <a:lumMod val="60000"/>
              </a:schemeClr>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3.B.4'!$F$2:$F$15</c:f>
              <c:numCache>
                <c:formatCode>0.0</c:formatCode>
                <c:ptCount val="14"/>
                <c:pt idx="0">
                  <c:v>0.79133867490862109</c:v>
                </c:pt>
                <c:pt idx="1">
                  <c:v>2.3547964341979455</c:v>
                </c:pt>
                <c:pt idx="2">
                  <c:v>7.4620532140201945</c:v>
                </c:pt>
                <c:pt idx="3">
                  <c:v>10.960587688913693</c:v>
                </c:pt>
                <c:pt idx="4">
                  <c:v>1.1914817902058736</c:v>
                </c:pt>
                <c:pt idx="5">
                  <c:v>-2.6031040676036223</c:v>
                </c:pt>
                <c:pt idx="6">
                  <c:v>-0.10410247278354756</c:v>
                </c:pt>
                <c:pt idx="7">
                  <c:v>0.72888463404409265</c:v>
                </c:pt>
                <c:pt idx="8">
                  <c:v>2.4712200706190348</c:v>
                </c:pt>
                <c:pt idx="9">
                  <c:v>5.2640787493824721</c:v>
                </c:pt>
                <c:pt idx="10">
                  <c:v>-1.2633173971924923</c:v>
                </c:pt>
                <c:pt idx="11">
                  <c:v>-7.8969313432625796</c:v>
                </c:pt>
                <c:pt idx="12">
                  <c:v>-8.6490537187489398</c:v>
                </c:pt>
                <c:pt idx="13">
                  <c:v>-5.2012216736120092</c:v>
                </c:pt>
              </c:numCache>
            </c:numRef>
          </c:val>
          <c:extLst xmlns:c16r2="http://schemas.microsoft.com/office/drawing/2015/06/char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398767608"/>
        <c:axId val="398763296"/>
      </c:barChart>
      <c:lineChart>
        <c:grouping val="standard"/>
        <c:varyColors val="0"/>
        <c:ser>
          <c:idx val="0"/>
          <c:order val="0"/>
          <c:tx>
            <c:strRef>
              <c:f>'Figure 3.B.4'!$B$1</c:f>
              <c:strCache>
                <c:ptCount val="1"/>
                <c:pt idx="0">
                  <c:v>GDP</c:v>
                </c:pt>
              </c:strCache>
            </c:strRef>
          </c:tx>
          <c:spPr>
            <a:ln w="28575" cap="rnd">
              <a:solidFill>
                <a:schemeClr val="accent3"/>
              </a:solidFill>
              <a:round/>
            </a:ln>
            <a:effectLst/>
          </c:spPr>
          <c:marker>
            <c:symbol val="none"/>
          </c:marker>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3.B.4'!$B$2:$B$15</c:f>
              <c:numCache>
                <c:formatCode>0.0</c:formatCode>
                <c:ptCount val="14"/>
                <c:pt idx="0">
                  <c:v>9.0911842603082818</c:v>
                </c:pt>
                <c:pt idx="1">
                  <c:v>12.914281677378339</c:v>
                </c:pt>
                <c:pt idx="2">
                  <c:v>14.558060480493623</c:v>
                </c:pt>
                <c:pt idx="3">
                  <c:v>12.701908178314667</c:v>
                </c:pt>
                <c:pt idx="4">
                  <c:v>12.432683700979256</c:v>
                </c:pt>
                <c:pt idx="5">
                  <c:v>9.6149430444283599</c:v>
                </c:pt>
                <c:pt idx="6">
                  <c:v>7.1486120070292722</c:v>
                </c:pt>
                <c:pt idx="7">
                  <c:v>6.1973618992024209</c:v>
                </c:pt>
                <c:pt idx="8">
                  <c:v>7.1608147107869806</c:v>
                </c:pt>
                <c:pt idx="9">
                  <c:v>7.0505237609518483</c:v>
                </c:pt>
                <c:pt idx="10">
                  <c:v>6.3044439967608392</c:v>
                </c:pt>
                <c:pt idx="11">
                  <c:v>3.8377629203803569</c:v>
                </c:pt>
                <c:pt idx="12">
                  <c:v>5.2499295423224632</c:v>
                </c:pt>
                <c:pt idx="13">
                  <c:v>5.8931246988577479</c:v>
                </c:pt>
              </c:numCache>
            </c:numRef>
          </c:val>
          <c:smooth val="0"/>
          <c:extLst xmlns:c16r2="http://schemas.microsoft.com/office/drawing/2015/06/char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398768000"/>
        <c:axId val="398768784"/>
      </c:lineChart>
      <c:catAx>
        <c:axId val="3987676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3296"/>
        <c:crosses val="autoZero"/>
        <c:auto val="1"/>
        <c:lblAlgn val="ctr"/>
        <c:lblOffset val="100"/>
        <c:noMultiLvlLbl val="0"/>
      </c:catAx>
      <c:valAx>
        <c:axId val="39876329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7608"/>
        <c:crosses val="autoZero"/>
        <c:crossBetween val="between"/>
        <c:majorUnit val="5"/>
      </c:valAx>
      <c:valAx>
        <c:axId val="398768784"/>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8000"/>
        <c:crosses val="max"/>
        <c:crossBetween val="between"/>
        <c:majorUnit val="5"/>
      </c:valAx>
      <c:catAx>
        <c:axId val="398768000"/>
        <c:scaling>
          <c:orientation val="minMax"/>
        </c:scaling>
        <c:delete val="1"/>
        <c:axPos val="b"/>
        <c:numFmt formatCode="General" sourceLinked="1"/>
        <c:majorTickMark val="out"/>
        <c:minorTickMark val="none"/>
        <c:tickLblPos val="nextTo"/>
        <c:crossAx val="3987687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0.62650944278209286"/>
          <c:y val="1.4777225881633429E-2"/>
          <c:w val="0.25648148148148142"/>
          <c:h val="0.252944371536891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72692870416E-2"/>
          <c:y val="1.9444444444444445E-2"/>
          <c:w val="0.91816805461425921"/>
          <c:h val="0.84861840186643334"/>
        </c:manualLayout>
      </c:layout>
      <c:lineChart>
        <c:grouping val="standard"/>
        <c:varyColors val="0"/>
        <c:ser>
          <c:idx val="1"/>
          <c:order val="1"/>
          <c:tx>
            <c:strRef>
              <c:f>'Figure 3.B.5'!$C$1</c:f>
              <c:strCache>
                <c:ptCount val="1"/>
                <c:pt idx="0">
                  <c:v>Construction</c:v>
                </c:pt>
              </c:strCache>
            </c:strRef>
          </c:tx>
          <c:spPr>
            <a:ln w="19050" cap="rnd">
              <a:solidFill>
                <a:schemeClr val="accent2"/>
              </a:solidFill>
              <a:round/>
            </a:ln>
            <a:effectLst/>
          </c:spPr>
          <c:marker>
            <c:symbol val="none"/>
          </c:marker>
          <c:cat>
            <c:strRef>
              <c:f>'Figure 3.B.5'!$A$2:$A$27</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3.B.5'!$C$2:$C$27</c:f>
              <c:numCache>
                <c:formatCode>0.0</c:formatCode>
                <c:ptCount val="26"/>
                <c:pt idx="0">
                  <c:v>11.811992637329766</c:v>
                </c:pt>
                <c:pt idx="1">
                  <c:v>3.2402862890425865</c:v>
                </c:pt>
                <c:pt idx="2">
                  <c:v>7.4025666810492794</c:v>
                </c:pt>
                <c:pt idx="3">
                  <c:v>6.3947992726460825</c:v>
                </c:pt>
                <c:pt idx="4">
                  <c:v>-11.16310331056664</c:v>
                </c:pt>
                <c:pt idx="5">
                  <c:v>-38.889484876987389</c:v>
                </c:pt>
                <c:pt idx="6">
                  <c:v>-5.8737658128971333</c:v>
                </c:pt>
                <c:pt idx="7">
                  <c:v>15.062867750569893</c:v>
                </c:pt>
                <c:pt idx="8">
                  <c:v>4.9807887854758803</c:v>
                </c:pt>
                <c:pt idx="9">
                  <c:v>7.5008647675340683</c:v>
                </c:pt>
                <c:pt idx="10">
                  <c:v>-1.2901549159992385</c:v>
                </c:pt>
                <c:pt idx="11">
                  <c:v>4.1792644378571424</c:v>
                </c:pt>
                <c:pt idx="12">
                  <c:v>9.8521626042511627</c:v>
                </c:pt>
                <c:pt idx="13">
                  <c:v>30.001641252770327</c:v>
                </c:pt>
                <c:pt idx="14">
                  <c:v>19.71300399807798</c:v>
                </c:pt>
                <c:pt idx="15">
                  <c:v>16.368695043015407</c:v>
                </c:pt>
                <c:pt idx="16">
                  <c:v>14.785155683468162</c:v>
                </c:pt>
                <c:pt idx="17">
                  <c:v>21.240115289159789</c:v>
                </c:pt>
                <c:pt idx="18">
                  <c:v>17.245115754453337</c:v>
                </c:pt>
                <c:pt idx="19">
                  <c:v>12.772828861220049</c:v>
                </c:pt>
                <c:pt idx="20">
                  <c:v>12.604488364421769</c:v>
                </c:pt>
                <c:pt idx="21">
                  <c:v>18.452708003764357</c:v>
                </c:pt>
                <c:pt idx="22">
                  <c:v>17.48689769908583</c:v>
                </c:pt>
                <c:pt idx="23">
                  <c:v>10.60833174892521</c:v>
                </c:pt>
                <c:pt idx="24">
                  <c:v>13.975018052211638</c:v>
                </c:pt>
                <c:pt idx="25">
                  <c:v>24.4</c:v>
                </c:pt>
              </c:numCache>
            </c:numRef>
          </c:val>
          <c:smooth val="0"/>
          <c:extLst xmlns:c16r2="http://schemas.microsoft.com/office/drawing/2015/06/char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marker val="1"/>
        <c:smooth val="0"/>
        <c:axId val="398763688"/>
        <c:axId val="398764080"/>
      </c:lineChart>
      <c:lineChart>
        <c:grouping val="standard"/>
        <c:varyColors val="0"/>
        <c:ser>
          <c:idx val="0"/>
          <c:order val="0"/>
          <c:tx>
            <c:strRef>
              <c:f>'Figure 3.B.5'!$B$1</c:f>
              <c:strCache>
                <c:ptCount val="1"/>
                <c:pt idx="0">
                  <c:v>Gross Fixed Capital Formation</c:v>
                </c:pt>
              </c:strCache>
            </c:strRef>
          </c:tx>
          <c:spPr>
            <a:ln w="19050" cap="rnd">
              <a:solidFill>
                <a:schemeClr val="accent1"/>
              </a:solidFill>
              <a:round/>
            </a:ln>
            <a:effectLst/>
          </c:spPr>
          <c:marker>
            <c:symbol val="none"/>
          </c:marker>
          <c:cat>
            <c:strRef>
              <c:f>'Figure 3.B.5'!$A$2:$A$27</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3.B.5'!$B$2:$B$27</c:f>
              <c:numCache>
                <c:formatCode>0.0</c:formatCode>
                <c:ptCount val="26"/>
                <c:pt idx="0">
                  <c:v>11</c:v>
                </c:pt>
                <c:pt idx="1">
                  <c:v>9.9999999999994316E-2</c:v>
                </c:pt>
                <c:pt idx="2">
                  <c:v>4.7000000000000028</c:v>
                </c:pt>
                <c:pt idx="3">
                  <c:v>4.0999999999999943</c:v>
                </c:pt>
                <c:pt idx="4">
                  <c:v>-0.40000000000000563</c:v>
                </c:pt>
                <c:pt idx="5">
                  <c:v>-21.400000000000006</c:v>
                </c:pt>
                <c:pt idx="6">
                  <c:v>9.9999999999994316E-2</c:v>
                </c:pt>
                <c:pt idx="7">
                  <c:v>6.2000000000000028</c:v>
                </c:pt>
                <c:pt idx="8">
                  <c:v>20</c:v>
                </c:pt>
                <c:pt idx="9">
                  <c:v>25.7</c:v>
                </c:pt>
                <c:pt idx="10">
                  <c:v>20.099999999999994</c:v>
                </c:pt>
                <c:pt idx="11">
                  <c:v>26.200000000000003</c:v>
                </c:pt>
                <c:pt idx="12">
                  <c:v>14.599999999999994</c:v>
                </c:pt>
                <c:pt idx="13">
                  <c:v>33.5</c:v>
                </c:pt>
                <c:pt idx="14">
                  <c:v>6.2999999999999972</c:v>
                </c:pt>
                <c:pt idx="15">
                  <c:v>11.700000000000003</c:v>
                </c:pt>
                <c:pt idx="16">
                  <c:v>7.5994192287544422</c:v>
                </c:pt>
                <c:pt idx="17">
                  <c:v>15.591674337758505</c:v>
                </c:pt>
                <c:pt idx="18">
                  <c:v>9.5687123140328936</c:v>
                </c:pt>
                <c:pt idx="19">
                  <c:v>6.5074672077649893</c:v>
                </c:pt>
                <c:pt idx="20">
                  <c:v>6.40060055026062</c:v>
                </c:pt>
                <c:pt idx="21">
                  <c:v>15.645178595337853</c:v>
                </c:pt>
                <c:pt idx="22">
                  <c:v>16.221940261652406</c:v>
                </c:pt>
                <c:pt idx="23">
                  <c:v>7.9170862462630112</c:v>
                </c:pt>
                <c:pt idx="24">
                  <c:v>25.285031774186933</c:v>
                </c:pt>
                <c:pt idx="25">
                  <c:v>26.2</c:v>
                </c:pt>
              </c:numCache>
            </c:numRef>
          </c:val>
          <c:smooth val="0"/>
          <c:extLst xmlns:c16r2="http://schemas.microsoft.com/office/drawing/2015/06/char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475087624"/>
        <c:axId val="398766432"/>
      </c:lineChart>
      <c:catAx>
        <c:axId val="3987636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4080"/>
        <c:crosses val="autoZero"/>
        <c:auto val="1"/>
        <c:lblAlgn val="ctr"/>
        <c:lblOffset val="100"/>
        <c:noMultiLvlLbl val="0"/>
      </c:catAx>
      <c:valAx>
        <c:axId val="398764080"/>
        <c:scaling>
          <c:orientation val="minMax"/>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3688"/>
        <c:crosses val="autoZero"/>
        <c:crossBetween val="between"/>
      </c:valAx>
      <c:valAx>
        <c:axId val="398766432"/>
        <c:scaling>
          <c:orientation val="minMax"/>
          <c:max val="4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7624"/>
        <c:crosses val="max"/>
        <c:crossBetween val="between"/>
      </c:valAx>
      <c:catAx>
        <c:axId val="475087624"/>
        <c:scaling>
          <c:orientation val="minMax"/>
        </c:scaling>
        <c:delete val="1"/>
        <c:axPos val="b"/>
        <c:numFmt formatCode="General" sourceLinked="1"/>
        <c:majorTickMark val="out"/>
        <c:minorTickMark val="none"/>
        <c:tickLblPos val="nextTo"/>
        <c:crossAx val="398766432"/>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56474135599037789"/>
          <c:y val="0.59863628617567743"/>
          <c:w val="0.34584266116700851"/>
          <c:h val="0.12162353290744317"/>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5094654047064E-2"/>
          <c:y val="1.5128820459701717E-2"/>
          <c:w val="0.88998981069190586"/>
          <c:h val="0.85665626973887044"/>
        </c:manualLayout>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3.B.6'!$C$2:$C$92</c:f>
              <c:numCache>
                <c:formatCode>0.0</c:formatCode>
                <c:ptCount val="91"/>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c:v>46.191236128524096</c:v>
                </c:pt>
                <c:pt idx="69">
                  <c:v>47.782021101098501</c:v>
                </c:pt>
                <c:pt idx="70">
                  <c:v>36.100933626646501</c:v>
                </c:pt>
                <c:pt idx="71">
                  <c:v>43.939640318493801</c:v>
                </c:pt>
                <c:pt idx="72">
                  <c:v>28.855638648024303</c:v>
                </c:pt>
                <c:pt idx="73">
                  <c:v>31.063901672363698</c:v>
                </c:pt>
                <c:pt idx="74">
                  <c:v>33.279668388477404</c:v>
                </c:pt>
                <c:pt idx="75">
                  <c:v>32.676614568077802</c:v>
                </c:pt>
                <c:pt idx="76">
                  <c:v>35.9</c:v>
                </c:pt>
                <c:pt idx="77">
                  <c:v>35.200000000000003</c:v>
                </c:pt>
                <c:pt idx="78">
                  <c:v>40.1</c:v>
                </c:pt>
                <c:pt idx="79">
                  <c:v>40.4</c:v>
                </c:pt>
                <c:pt idx="80">
                  <c:v>36.700000000000003</c:v>
                </c:pt>
                <c:pt idx="81">
                  <c:v>31.6</c:v>
                </c:pt>
                <c:pt idx="82">
                  <c:v>29.5</c:v>
                </c:pt>
                <c:pt idx="83">
                  <c:v>42.6</c:v>
                </c:pt>
                <c:pt idx="84">
                  <c:v>28.7</c:v>
                </c:pt>
                <c:pt idx="85">
                  <c:v>36.412529999999997</c:v>
                </c:pt>
                <c:pt idx="86">
                  <c:v>39.079190000000004</c:v>
                </c:pt>
                <c:pt idx="87">
                  <c:v>43.406150000000004</c:v>
                </c:pt>
                <c:pt idx="88">
                  <c:v>46.003999999999998</c:v>
                </c:pt>
                <c:pt idx="89">
                  <c:v>50.924999999999997</c:v>
                </c:pt>
                <c:pt idx="90">
                  <c:v>60.097000000000001</c:v>
                </c:pt>
              </c:numCache>
            </c:numRef>
          </c:val>
          <c:extLst xmlns:c16r2="http://schemas.microsoft.com/office/drawing/2015/06/char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3.B.6'!$D$2:$D$92</c:f>
              <c:numCache>
                <c:formatCode>0.0</c:formatCode>
                <c:ptCount val="91"/>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c:v>25.4043894094881</c:v>
                </c:pt>
                <c:pt idx="69">
                  <c:v>28.170481993587</c:v>
                </c:pt>
                <c:pt idx="70">
                  <c:v>26.225862591396798</c:v>
                </c:pt>
                <c:pt idx="71">
                  <c:v>32.102919981838902</c:v>
                </c:pt>
                <c:pt idx="72">
                  <c:v>22.602101632331799</c:v>
                </c:pt>
                <c:pt idx="73">
                  <c:v>24.719265281869699</c:v>
                </c:pt>
                <c:pt idx="74">
                  <c:v>25.903507747181401</c:v>
                </c:pt>
                <c:pt idx="75">
                  <c:v>27.3343232645684</c:v>
                </c:pt>
                <c:pt idx="76">
                  <c:v>27.9</c:v>
                </c:pt>
                <c:pt idx="77">
                  <c:v>26.2</c:v>
                </c:pt>
                <c:pt idx="78">
                  <c:v>27.8</c:v>
                </c:pt>
                <c:pt idx="79">
                  <c:v>29</c:v>
                </c:pt>
                <c:pt idx="80">
                  <c:v>26.4</c:v>
                </c:pt>
                <c:pt idx="81">
                  <c:v>29.7</c:v>
                </c:pt>
                <c:pt idx="82">
                  <c:v>27.5</c:v>
                </c:pt>
                <c:pt idx="83">
                  <c:v>33.299999999999997</c:v>
                </c:pt>
                <c:pt idx="84">
                  <c:v>22.4</c:v>
                </c:pt>
                <c:pt idx="85">
                  <c:v>22.455439999999999</c:v>
                </c:pt>
                <c:pt idx="86">
                  <c:v>26.087049999999998</c:v>
                </c:pt>
                <c:pt idx="87">
                  <c:v>29.386830000000003</c:v>
                </c:pt>
                <c:pt idx="88">
                  <c:v>26.372</c:v>
                </c:pt>
                <c:pt idx="89">
                  <c:v>26.253</c:v>
                </c:pt>
                <c:pt idx="90">
                  <c:v>31.84</c:v>
                </c:pt>
              </c:numCache>
            </c:numRef>
          </c:val>
          <c:extLst xmlns:c16r2="http://schemas.microsoft.com/office/drawing/2015/06/char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3.B.6'!$E$2:$E$92</c:f>
              <c:numCache>
                <c:formatCode>0.0</c:formatCode>
                <c:ptCount val="91"/>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c:v>22.351741041567806</c:v>
                </c:pt>
                <c:pt idx="69">
                  <c:v>23.134325445513703</c:v>
                </c:pt>
                <c:pt idx="70">
                  <c:v>25.359928867635297</c:v>
                </c:pt>
                <c:pt idx="71">
                  <c:v>26.232788163806294</c:v>
                </c:pt>
                <c:pt idx="72">
                  <c:v>18.457336650451396</c:v>
                </c:pt>
                <c:pt idx="73">
                  <c:v>19.3963986425671</c:v>
                </c:pt>
                <c:pt idx="74">
                  <c:v>21.2084783637711</c:v>
                </c:pt>
                <c:pt idx="75">
                  <c:v>21.392888454688396</c:v>
                </c:pt>
                <c:pt idx="76">
                  <c:v>22.3</c:v>
                </c:pt>
                <c:pt idx="77">
                  <c:v>19.899999999999999</c:v>
                </c:pt>
                <c:pt idx="78">
                  <c:v>21.9</c:v>
                </c:pt>
                <c:pt idx="79">
                  <c:v>21.9</c:v>
                </c:pt>
                <c:pt idx="80">
                  <c:v>24.4</c:v>
                </c:pt>
                <c:pt idx="81">
                  <c:v>23.799999999999994</c:v>
                </c:pt>
                <c:pt idx="82">
                  <c:v>22.900000000000006</c:v>
                </c:pt>
                <c:pt idx="83">
                  <c:v>29.699999999999996</c:v>
                </c:pt>
                <c:pt idx="84">
                  <c:v>17.100000000000001</c:v>
                </c:pt>
                <c:pt idx="85">
                  <c:v>17.486470000000001</c:v>
                </c:pt>
                <c:pt idx="86">
                  <c:v>20.538759999999996</c:v>
                </c:pt>
                <c:pt idx="87">
                  <c:v>26.33639999999999</c:v>
                </c:pt>
                <c:pt idx="88">
                  <c:v>20.267000000000003</c:v>
                </c:pt>
                <c:pt idx="89">
                  <c:v>21.474000000000004</c:v>
                </c:pt>
                <c:pt idx="90">
                  <c:v>25.752999999999997</c:v>
                </c:pt>
              </c:numCache>
            </c:numRef>
          </c:val>
          <c:extLst xmlns:c16r2="http://schemas.microsoft.com/office/drawing/2015/06/char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475082920"/>
        <c:axId val="475088800"/>
      </c:areaChart>
      <c:lineChart>
        <c:grouping val="standard"/>
        <c:varyColors val="0"/>
        <c:ser>
          <c:idx val="0"/>
          <c:order val="0"/>
          <c:tx>
            <c:strRef>
              <c:f>'Figure 3.B.6'!$B$1</c:f>
              <c:strCache>
                <c:ptCount val="1"/>
                <c:pt idx="0">
                  <c:v>Total</c:v>
                </c:pt>
              </c:strCache>
            </c:strRef>
          </c:tx>
          <c:spPr>
            <a:ln w="25400" cap="rnd">
              <a:solidFill>
                <a:schemeClr val="accent1"/>
              </a:solidFill>
              <a:round/>
            </a:ln>
            <a:effectLst/>
          </c:spPr>
          <c:marker>
            <c:symbol val="none"/>
          </c:marke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3.B.6'!$B$2:$B$92</c:f>
              <c:numCache>
                <c:formatCode>0.0</c:formatCode>
                <c:ptCount val="91"/>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c:v>93.947366579580006</c:v>
                </c:pt>
                <c:pt idx="69">
                  <c:v>99.086828540199207</c:v>
                </c:pt>
                <c:pt idx="70">
                  <c:v>87.686725085678603</c:v>
                </c:pt>
                <c:pt idx="71">
                  <c:v>102.275348464139</c:v>
                </c:pt>
                <c:pt idx="72">
                  <c:v>69.915076930807501</c:v>
                </c:pt>
                <c:pt idx="73">
                  <c:v>75.179565596800501</c:v>
                </c:pt>
                <c:pt idx="74">
                  <c:v>80.391654499429904</c:v>
                </c:pt>
                <c:pt idx="75">
                  <c:v>81.403826287334596</c:v>
                </c:pt>
                <c:pt idx="76">
                  <c:v>86</c:v>
                </c:pt>
                <c:pt idx="77">
                  <c:v>81.3</c:v>
                </c:pt>
                <c:pt idx="78">
                  <c:v>89.8</c:v>
                </c:pt>
                <c:pt idx="79">
                  <c:v>91.2</c:v>
                </c:pt>
                <c:pt idx="80">
                  <c:v>87.5</c:v>
                </c:pt>
                <c:pt idx="81">
                  <c:v>85.1</c:v>
                </c:pt>
                <c:pt idx="82">
                  <c:v>79.900000000000006</c:v>
                </c:pt>
                <c:pt idx="83">
                  <c:v>105.6</c:v>
                </c:pt>
                <c:pt idx="84">
                  <c:v>68.2</c:v>
                </c:pt>
                <c:pt idx="85">
                  <c:v>76.354439999999997</c:v>
                </c:pt>
                <c:pt idx="86">
                  <c:v>85.704999999999998</c:v>
                </c:pt>
                <c:pt idx="87">
                  <c:v>99.129379999999998</c:v>
                </c:pt>
                <c:pt idx="88">
                  <c:v>92.643000000000001</c:v>
                </c:pt>
                <c:pt idx="89">
                  <c:v>98.652000000000001</c:v>
                </c:pt>
                <c:pt idx="90">
                  <c:v>117.69</c:v>
                </c:pt>
              </c:numCache>
            </c:numRef>
          </c:val>
          <c:smooth val="0"/>
          <c:extLst xmlns:c16r2="http://schemas.microsoft.com/office/drawing/2015/06/char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475084096"/>
        <c:axId val="475083704"/>
      </c:lineChart>
      <c:dateAx>
        <c:axId val="47508292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8800"/>
        <c:crosses val="autoZero"/>
        <c:auto val="1"/>
        <c:lblOffset val="100"/>
        <c:baseTimeUnit val="months"/>
      </c:dateAx>
      <c:valAx>
        <c:axId val="47508880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2920"/>
        <c:crosses val="autoZero"/>
        <c:crossBetween val="between"/>
      </c:valAx>
      <c:valAx>
        <c:axId val="47508370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4096"/>
        <c:crosses val="max"/>
        <c:crossBetween val="between"/>
      </c:valAx>
      <c:dateAx>
        <c:axId val="475084096"/>
        <c:scaling>
          <c:orientation val="minMax"/>
        </c:scaling>
        <c:delete val="1"/>
        <c:axPos val="b"/>
        <c:numFmt formatCode="m/d/yyyy" sourceLinked="1"/>
        <c:majorTickMark val="out"/>
        <c:minorTickMark val="none"/>
        <c:tickLblPos val="nextTo"/>
        <c:crossAx val="47508370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51871901428988E-2"/>
          <c:y val="7.4085739282589672E-2"/>
          <c:w val="0.16317539205009718"/>
          <c:h val="0.2084900845727617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22528433945757E-2"/>
          <c:y val="1.9444444444444445E-2"/>
          <c:w val="0.91795494313210846"/>
          <c:h val="0.84861840186643334"/>
        </c:manualLayout>
      </c:layout>
      <c:barChart>
        <c:barDir val="col"/>
        <c:grouping val="stacked"/>
        <c:varyColors val="0"/>
        <c:ser>
          <c:idx val="0"/>
          <c:order val="0"/>
          <c:tx>
            <c:strRef>
              <c:f>'Figure 3.B.7'!$B$1</c:f>
              <c:strCache>
                <c:ptCount val="1"/>
                <c:pt idx="0">
                  <c:v>Goods balance</c:v>
                </c:pt>
              </c:strCache>
            </c:strRef>
          </c:tx>
          <c:spPr>
            <a:solidFill>
              <a:schemeClr val="accent5"/>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3.B.7'!$B$2:$B$25</c:f>
              <c:numCache>
                <c:formatCode>0.0</c:formatCode>
                <c:ptCount val="24"/>
                <c:pt idx="0">
                  <c:v>-13.903879014526451</c:v>
                </c:pt>
                <c:pt idx="1">
                  <c:v>-11.155654076472098</c:v>
                </c:pt>
                <c:pt idx="2">
                  <c:v>-8.4722777845034063</c:v>
                </c:pt>
                <c:pt idx="3">
                  <c:v>-16.733681017102924</c:v>
                </c:pt>
                <c:pt idx="4">
                  <c:v>-12.419546368308215</c:v>
                </c:pt>
                <c:pt idx="5">
                  <c:v>-10.351576257206</c:v>
                </c:pt>
                <c:pt idx="6">
                  <c:v>-10.092470654949842</c:v>
                </c:pt>
                <c:pt idx="7">
                  <c:v>-11.186116493274827</c:v>
                </c:pt>
                <c:pt idx="8">
                  <c:v>-9.4996147689850599</c:v>
                </c:pt>
                <c:pt idx="9">
                  <c:v>-8.0476731343713155</c:v>
                </c:pt>
                <c:pt idx="10">
                  <c:v>-9.773732503552603</c:v>
                </c:pt>
                <c:pt idx="11">
                  <c:v>-14.004179185764432</c:v>
                </c:pt>
                <c:pt idx="12">
                  <c:v>-12.703113683466322</c:v>
                </c:pt>
                <c:pt idx="13">
                  <c:v>-9.503970782193587</c:v>
                </c:pt>
                <c:pt idx="14">
                  <c:v>-6.9969352889946812</c:v>
                </c:pt>
                <c:pt idx="15">
                  <c:v>-8.7979883493593611</c:v>
                </c:pt>
                <c:pt idx="16">
                  <c:v>-13.196354411744228</c:v>
                </c:pt>
                <c:pt idx="17">
                  <c:v>-12.86566444433473</c:v>
                </c:pt>
                <c:pt idx="18">
                  <c:v>-9.1361452002360917</c:v>
                </c:pt>
                <c:pt idx="19">
                  <c:v>-6.7739102269459313</c:v>
                </c:pt>
                <c:pt idx="20">
                  <c:v>-8.5914285900581113</c:v>
                </c:pt>
                <c:pt idx="21">
                  <c:v>-6.607682171171037</c:v>
                </c:pt>
                <c:pt idx="22">
                  <c:v>-8.4355099131494775</c:v>
                </c:pt>
                <c:pt idx="23">
                  <c:v>-9.7154526800849759</c:v>
                </c:pt>
              </c:numCache>
            </c:numRef>
          </c:val>
        </c:ser>
        <c:ser>
          <c:idx val="1"/>
          <c:order val="1"/>
          <c:tx>
            <c:strRef>
              <c:f>'Figure 3.B.7'!$C$1</c:f>
              <c:strCache>
                <c:ptCount val="1"/>
                <c:pt idx="0">
                  <c:v>Tourism, net</c:v>
                </c:pt>
              </c:strCache>
            </c:strRef>
          </c:tx>
          <c:spPr>
            <a:solidFill>
              <a:schemeClr val="accent4"/>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3.B.7'!$C$2:$C$25</c:f>
              <c:numCache>
                <c:formatCode>0.0</c:formatCode>
                <c:ptCount val="24"/>
                <c:pt idx="0">
                  <c:v>1.1318487954584275</c:v>
                </c:pt>
                <c:pt idx="1">
                  <c:v>1.0409679985273219</c:v>
                </c:pt>
                <c:pt idx="2">
                  <c:v>1.1304984495525834</c:v>
                </c:pt>
                <c:pt idx="3">
                  <c:v>-1.5545331915017997</c:v>
                </c:pt>
                <c:pt idx="4">
                  <c:v>0.52934033525606672</c:v>
                </c:pt>
                <c:pt idx="5">
                  <c:v>-0.29805833711047786</c:v>
                </c:pt>
                <c:pt idx="6">
                  <c:v>-0.15660563863190474</c:v>
                </c:pt>
                <c:pt idx="7">
                  <c:v>0.23153052288167592</c:v>
                </c:pt>
                <c:pt idx="8">
                  <c:v>0.81361340766560686</c:v>
                </c:pt>
                <c:pt idx="9">
                  <c:v>1.559355351678728</c:v>
                </c:pt>
                <c:pt idx="10">
                  <c:v>3.7593767941091052</c:v>
                </c:pt>
                <c:pt idx="11">
                  <c:v>2.2595017822404331</c:v>
                </c:pt>
                <c:pt idx="12">
                  <c:v>4.1898113295327475</c:v>
                </c:pt>
                <c:pt idx="13">
                  <c:v>5.5180865151866696</c:v>
                </c:pt>
                <c:pt idx="14">
                  <c:v>6.3780466867240397</c:v>
                </c:pt>
                <c:pt idx="15">
                  <c:v>5.42612804286372</c:v>
                </c:pt>
                <c:pt idx="16">
                  <c:v>6.8606192438686247</c:v>
                </c:pt>
                <c:pt idx="17">
                  <c:v>6.4567067691092941</c:v>
                </c:pt>
                <c:pt idx="18">
                  <c:v>5.7132340076933765</c:v>
                </c:pt>
                <c:pt idx="19">
                  <c:v>1.7709485282322399</c:v>
                </c:pt>
                <c:pt idx="20">
                  <c:v>0.46374090239040189</c:v>
                </c:pt>
                <c:pt idx="21">
                  <c:v>2.7587518765095385</c:v>
                </c:pt>
                <c:pt idx="22">
                  <c:v>2.6188468803188218</c:v>
                </c:pt>
                <c:pt idx="23">
                  <c:v>1.4625228805739358E-3</c:v>
                </c:pt>
              </c:numCache>
            </c:numRef>
          </c:val>
        </c:ser>
        <c:ser>
          <c:idx val="2"/>
          <c:order val="2"/>
          <c:tx>
            <c:strRef>
              <c:f>'Figure 3.B.7'!$D$1</c:f>
              <c:strCache>
                <c:ptCount val="1"/>
                <c:pt idx="0">
                  <c:v>IT, net</c:v>
                </c:pt>
              </c:strCache>
            </c:strRef>
          </c:tx>
          <c:spPr>
            <a:solidFill>
              <a:schemeClr val="accent1"/>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3.B.7'!$D$2:$D$25</c:f>
              <c:numCache>
                <c:formatCode>0.0</c:formatCode>
                <c:ptCount val="24"/>
                <c:pt idx="0">
                  <c:v>2.2270236752496153</c:v>
                </c:pt>
                <c:pt idx="1">
                  <c:v>1.7318467034049174</c:v>
                </c:pt>
                <c:pt idx="2">
                  <c:v>0.96339176675234628</c:v>
                </c:pt>
                <c:pt idx="3">
                  <c:v>1.7452082177911301</c:v>
                </c:pt>
                <c:pt idx="4">
                  <c:v>2.5512415025532329</c:v>
                </c:pt>
                <c:pt idx="5">
                  <c:v>2.8931473611594698</c:v>
                </c:pt>
                <c:pt idx="6">
                  <c:v>2.024111430138483</c:v>
                </c:pt>
                <c:pt idx="7">
                  <c:v>2.1030240863035279</c:v>
                </c:pt>
                <c:pt idx="8">
                  <c:v>3.1640473807057985</c:v>
                </c:pt>
                <c:pt idx="9">
                  <c:v>2.523645026765637</c:v>
                </c:pt>
                <c:pt idx="10">
                  <c:v>2.1509246391754737</c:v>
                </c:pt>
                <c:pt idx="11">
                  <c:v>2.1853588951030893</c:v>
                </c:pt>
                <c:pt idx="12">
                  <c:v>3.6102117863355545</c:v>
                </c:pt>
                <c:pt idx="13">
                  <c:v>3.0140102640993214</c:v>
                </c:pt>
                <c:pt idx="14">
                  <c:v>3.1603415827971855</c:v>
                </c:pt>
                <c:pt idx="15">
                  <c:v>3.4555916972353669</c:v>
                </c:pt>
                <c:pt idx="16">
                  <c:v>5.0430250299069757</c:v>
                </c:pt>
                <c:pt idx="17">
                  <c:v>4.5831242823222773</c:v>
                </c:pt>
                <c:pt idx="18">
                  <c:v>4.0325747041736033</c:v>
                </c:pt>
                <c:pt idx="19">
                  <c:v>3.2284333321433065</c:v>
                </c:pt>
                <c:pt idx="20">
                  <c:v>5.313208418554578</c:v>
                </c:pt>
                <c:pt idx="21">
                  <c:v>4.313838325043907</c:v>
                </c:pt>
                <c:pt idx="22">
                  <c:v>3.617653816432667</c:v>
                </c:pt>
                <c:pt idx="23">
                  <c:v>3.7363312965785975</c:v>
                </c:pt>
              </c:numCache>
            </c:numRef>
          </c:val>
        </c:ser>
        <c:ser>
          <c:idx val="3"/>
          <c:order val="3"/>
          <c:tx>
            <c:strRef>
              <c:f>'Figure 3.B.7'!$E$1</c:f>
              <c:strCache>
                <c:ptCount val="1"/>
                <c:pt idx="0">
                  <c:v>Remittances, net</c:v>
                </c:pt>
              </c:strCache>
            </c:strRef>
          </c:tx>
          <c:spPr>
            <a:solidFill>
              <a:schemeClr val="accent2"/>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3.B.7'!$E$2:$E$25</c:f>
              <c:numCache>
                <c:formatCode>0.0</c:formatCode>
                <c:ptCount val="24"/>
                <c:pt idx="0">
                  <c:v>9.9533275889464541</c:v>
                </c:pt>
                <c:pt idx="1">
                  <c:v>11.135758509500441</c:v>
                </c:pt>
                <c:pt idx="2">
                  <c:v>10.771780242104738</c:v>
                </c:pt>
                <c:pt idx="3">
                  <c:v>11.487310466648891</c:v>
                </c:pt>
                <c:pt idx="4">
                  <c:v>8.9969483040223412</c:v>
                </c:pt>
                <c:pt idx="5">
                  <c:v>9.443449172999987</c:v>
                </c:pt>
                <c:pt idx="6">
                  <c:v>11.350265034758944</c:v>
                </c:pt>
                <c:pt idx="7">
                  <c:v>11.133069127549424</c:v>
                </c:pt>
                <c:pt idx="8">
                  <c:v>12.694786910802543</c:v>
                </c:pt>
                <c:pt idx="9">
                  <c:v>13.435824009192112</c:v>
                </c:pt>
                <c:pt idx="10">
                  <c:v>11.110929019232547</c:v>
                </c:pt>
                <c:pt idx="11">
                  <c:v>8.795174335410282</c:v>
                </c:pt>
                <c:pt idx="12">
                  <c:v>8.6940737633479053</c:v>
                </c:pt>
                <c:pt idx="13">
                  <c:v>13.582777506132413</c:v>
                </c:pt>
                <c:pt idx="14">
                  <c:v>10.338694476699967</c:v>
                </c:pt>
                <c:pt idx="15">
                  <c:v>8.2096704413568062</c:v>
                </c:pt>
                <c:pt idx="16">
                  <c:v>7.3249169185759824</c:v>
                </c:pt>
                <c:pt idx="17">
                  <c:v>6.841091008607231</c:v>
                </c:pt>
                <c:pt idx="18">
                  <c:v>5.2100323918570774</c:v>
                </c:pt>
                <c:pt idx="19">
                  <c:v>4.7251352591254214</c:v>
                </c:pt>
                <c:pt idx="20">
                  <c:v>5.1525617615128416</c:v>
                </c:pt>
                <c:pt idx="21">
                  <c:v>4.4794907732888047</c:v>
                </c:pt>
                <c:pt idx="22">
                  <c:v>4.1756331646631049</c:v>
                </c:pt>
                <c:pt idx="23">
                  <c:v>4.0568571787822538</c:v>
                </c:pt>
              </c:numCache>
            </c:numRef>
          </c:val>
        </c:ser>
        <c:ser>
          <c:idx val="4"/>
          <c:order val="4"/>
          <c:tx>
            <c:strRef>
              <c:f>'Figure 3.B.7'!$F$1</c:f>
              <c:strCache>
                <c:ptCount val="1"/>
                <c:pt idx="0">
                  <c:v>Other, net</c:v>
                </c:pt>
              </c:strCache>
            </c:strRef>
          </c:tx>
          <c:spPr>
            <a:solidFill>
              <a:schemeClr val="accent3"/>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3.B.7'!$F$2:$F$25</c:f>
              <c:numCache>
                <c:formatCode>0.0</c:formatCode>
                <c:ptCount val="24"/>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-7.5888743309260747</c:v>
                </c:pt>
                <c:pt idx="9">
                  <c:v>-5.9400513003282134</c:v>
                </c:pt>
                <c:pt idx="10">
                  <c:v>-6.0611655069207089</c:v>
                </c:pt>
                <c:pt idx="11">
                  <c:v>-6.5834439302463856</c:v>
                </c:pt>
                <c:pt idx="12">
                  <c:v>-8.1626619325087386</c:v>
                </c:pt>
                <c:pt idx="13">
                  <c:v>-9.1115248682410712</c:v>
                </c:pt>
                <c:pt idx="14">
                  <c:v>-3.9056805657803153</c:v>
                </c:pt>
                <c:pt idx="15">
                  <c:v>-5.838287378007081</c:v>
                </c:pt>
                <c:pt idx="16">
                  <c:v>-9.3854810769874444</c:v>
                </c:pt>
                <c:pt idx="17">
                  <c:v>-6.8561447212541049</c:v>
                </c:pt>
                <c:pt idx="18">
                  <c:v>-5.7965103298829774</c:v>
                </c:pt>
                <c:pt idx="19">
                  <c:v>-2.4593497821954391</c:v>
                </c:pt>
                <c:pt idx="20">
                  <c:v>-6.5760117167734196</c:v>
                </c:pt>
                <c:pt idx="21">
                  <c:v>-4.9976051906228847</c:v>
                </c:pt>
                <c:pt idx="22">
                  <c:v>-4.4314483698312985</c:v>
                </c:pt>
                <c:pt idx="23">
                  <c:v>-4.0872731699813318</c:v>
                </c:pt>
              </c:numCache>
            </c:numRef>
          </c:val>
        </c:ser>
        <c:dLbls>
          <c:showLegendKey val="0"/>
          <c:showVal val="0"/>
          <c:showCatName val="0"/>
          <c:showSerName val="0"/>
          <c:showPercent val="0"/>
          <c:showBubbleSize val="0"/>
        </c:dLbls>
        <c:gapWidth val="219"/>
        <c:overlap val="100"/>
        <c:axId val="475085664"/>
        <c:axId val="475150112"/>
      </c:barChart>
      <c:lineChart>
        <c:grouping val="standard"/>
        <c:varyColors val="0"/>
        <c:ser>
          <c:idx val="5"/>
          <c:order val="5"/>
          <c:tx>
            <c:strRef>
              <c:f>'Figure 3.B.7'!$G$1</c:f>
              <c:strCache>
                <c:ptCount val="1"/>
                <c:pt idx="0">
                  <c:v>Current account</c:v>
                </c:pt>
              </c:strCache>
            </c:strRef>
          </c:tx>
          <c:spPr>
            <a:ln w="28575" cap="rnd">
              <a:solidFill>
                <a:schemeClr val="accent1"/>
              </a:solidFill>
              <a:round/>
            </a:ln>
            <a:effectLst/>
          </c:spPr>
          <c:marker>
            <c:symbol val="none"/>
          </c:marker>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3.B.7'!$G$2:$G$25</c:f>
              <c:numCache>
                <c:formatCode>0.0</c:formatCode>
                <c:ptCount val="24"/>
                <c:pt idx="0">
                  <c:v>-8.9372155741176833</c:v>
                </c:pt>
                <c:pt idx="1">
                  <c:v>-4.3621757136780541</c:v>
                </c:pt>
                <c:pt idx="2">
                  <c:v>-1.6813084482985889</c:v>
                </c:pt>
                <c:pt idx="3">
                  <c:v>-12.788653631245921</c:v>
                </c:pt>
                <c:pt idx="4">
                  <c:v>-8.3721413207675131</c:v>
                </c:pt>
                <c:pt idx="5">
                  <c:v>-6.5572449173788554</c:v>
                </c:pt>
                <c:pt idx="6">
                  <c:v>-3.2182337918478798</c:v>
                </c:pt>
                <c:pt idx="7">
                  <c:v>4.8480820150759621E-2</c:v>
                </c:pt>
                <c:pt idx="8">
                  <c:v>-2.7622195809078911</c:v>
                </c:pt>
                <c:pt idx="9">
                  <c:v>1.3154894701569009</c:v>
                </c:pt>
                <c:pt idx="10">
                  <c:v>-0.54816062159369761</c:v>
                </c:pt>
                <c:pt idx="11">
                  <c:v>-9.1330334893055323</c:v>
                </c:pt>
                <c:pt idx="12">
                  <c:v>-6.478218211625669</c:v>
                </c:pt>
                <c:pt idx="13">
                  <c:v>0.5590092343110592</c:v>
                </c:pt>
                <c:pt idx="14">
                  <c:v>5.9860740155556442</c:v>
                </c:pt>
                <c:pt idx="15">
                  <c:v>-0.41203408699189858</c:v>
                </c:pt>
                <c:pt idx="16">
                  <c:v>-5.6907495697671724</c:v>
                </c:pt>
                <c:pt idx="17">
                  <c:v>-3.6082462473166035</c:v>
                </c:pt>
                <c:pt idx="18">
                  <c:v>-1.7996807187614581</c:v>
                </c:pt>
                <c:pt idx="19">
                  <c:v>-1.1959896437896078</c:v>
                </c:pt>
                <c:pt idx="20">
                  <c:v>-6.692563477798898</c:v>
                </c:pt>
                <c:pt idx="21">
                  <c:v>-1.159577300702429</c:v>
                </c:pt>
                <c:pt idx="22">
                  <c:v>-3.2272596310048076</c:v>
                </c:pt>
                <c:pt idx="23">
                  <c:v>-7.1027637726283315</c:v>
                </c:pt>
              </c:numCache>
            </c:numRef>
          </c:val>
          <c:smooth val="0"/>
        </c:ser>
        <c:dLbls>
          <c:showLegendKey val="0"/>
          <c:showVal val="0"/>
          <c:showCatName val="0"/>
          <c:showSerName val="0"/>
          <c:showPercent val="0"/>
          <c:showBubbleSize val="0"/>
        </c:dLbls>
        <c:marker val="1"/>
        <c:smooth val="0"/>
        <c:axId val="475149328"/>
        <c:axId val="475152072"/>
      </c:lineChart>
      <c:catAx>
        <c:axId val="475085664"/>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0112"/>
        <c:crosses val="autoZero"/>
        <c:auto val="1"/>
        <c:lblAlgn val="ctr"/>
        <c:lblOffset val="100"/>
        <c:noMultiLvlLbl val="0"/>
      </c:catAx>
      <c:valAx>
        <c:axId val="475150112"/>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5664"/>
        <c:crosses val="autoZero"/>
        <c:crossBetween val="between"/>
      </c:valAx>
      <c:valAx>
        <c:axId val="475152072"/>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49328"/>
        <c:crosses val="max"/>
        <c:crossBetween val="between"/>
      </c:valAx>
      <c:catAx>
        <c:axId val="475149328"/>
        <c:scaling>
          <c:orientation val="minMax"/>
        </c:scaling>
        <c:delete val="1"/>
        <c:axPos val="b"/>
        <c:numFmt formatCode="General" sourceLinked="1"/>
        <c:majorTickMark val="out"/>
        <c:minorTickMark val="none"/>
        <c:tickLblPos val="nextTo"/>
        <c:crossAx val="47515207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2982128352883674E-2"/>
          <c:y val="4.6094690835286611E-2"/>
          <c:w val="0.4828159085301188"/>
          <c:h val="0.14350184632828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434383202099736E-2"/>
          <c:y val="2.4642942359477792E-2"/>
          <c:w val="0.9416402376786237"/>
          <c:h val="0.82446074240719891"/>
        </c:manualLayout>
      </c:layout>
      <c:barChart>
        <c:barDir val="col"/>
        <c:grouping val="stacked"/>
        <c:varyColors val="0"/>
        <c:ser>
          <c:idx val="0"/>
          <c:order val="0"/>
          <c:tx>
            <c:strRef>
              <c:f>'Figure 3.B.8'!$B$1</c:f>
              <c:strCache>
                <c:ptCount val="1"/>
                <c:pt idx="0">
                  <c:v>Capital goods</c:v>
                </c:pt>
              </c:strCache>
            </c:strRef>
          </c:tx>
          <c:spPr>
            <a:solidFill>
              <a:schemeClr val="accent1"/>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3.B.8'!$B$2:$B$32</c:f>
              <c:numCache>
                <c:formatCode>_(* #,##0.00_);_(* \(#,##0.00\);_(* "-"??_);_(@_)</c:formatCode>
                <c:ptCount val="31"/>
                <c:pt idx="0">
                  <c:v>0.15851128</c:v>
                </c:pt>
                <c:pt idx="1">
                  <c:v>0.172472640920001</c:v>
                </c:pt>
                <c:pt idx="2">
                  <c:v>0.23950179829999999</c:v>
                </c:pt>
                <c:pt idx="3">
                  <c:v>0.19104376418999999</c:v>
                </c:pt>
                <c:pt idx="4">
                  <c:v>0.18661270157999899</c:v>
                </c:pt>
                <c:pt idx="5">
                  <c:v>0.18956677031000002</c:v>
                </c:pt>
                <c:pt idx="6">
                  <c:v>0.19864440583999998</c:v>
                </c:pt>
                <c:pt idx="7">
                  <c:v>0.23442806834999999</c:v>
                </c:pt>
                <c:pt idx="8">
                  <c:v>0.18112336155</c:v>
                </c:pt>
                <c:pt idx="9">
                  <c:v>0.22241290298000002</c:v>
                </c:pt>
                <c:pt idx="10">
                  <c:v>0.19384051652000001</c:v>
                </c:pt>
                <c:pt idx="11">
                  <c:v>0.15959312188000002</c:v>
                </c:pt>
                <c:pt idx="12">
                  <c:v>0.23372688280000001</c:v>
                </c:pt>
                <c:pt idx="13">
                  <c:v>0.16260786806999999</c:v>
                </c:pt>
                <c:pt idx="14">
                  <c:v>0.19134343625</c:v>
                </c:pt>
                <c:pt idx="15">
                  <c:v>0.15177847229999999</c:v>
                </c:pt>
                <c:pt idx="16">
                  <c:v>0.16401830182000099</c:v>
                </c:pt>
                <c:pt idx="17">
                  <c:v>0.17579694653000003</c:v>
                </c:pt>
                <c:pt idx="18">
                  <c:v>0.21517381648</c:v>
                </c:pt>
                <c:pt idx="19">
                  <c:v>0.20196550608000002</c:v>
                </c:pt>
                <c:pt idx="20">
                  <c:v>0.19637852633</c:v>
                </c:pt>
                <c:pt idx="21">
                  <c:v>0.24047343357000001</c:v>
                </c:pt>
                <c:pt idx="22">
                  <c:v>0.30146253180000004</c:v>
                </c:pt>
                <c:pt idx="23">
                  <c:v>0.16925223004000001</c:v>
                </c:pt>
                <c:pt idx="24">
                  <c:v>0.17662406503</c:v>
                </c:pt>
                <c:pt idx="25">
                  <c:v>0.20096124979999999</c:v>
                </c:pt>
                <c:pt idx="26">
                  <c:v>0.18953298185</c:v>
                </c:pt>
                <c:pt idx="27">
                  <c:v>0.21384820030000001</c:v>
                </c:pt>
                <c:pt idx="28">
                  <c:v>0.18507975665999998</c:v>
                </c:pt>
                <c:pt idx="29">
                  <c:v>0.19183710318000002</c:v>
                </c:pt>
                <c:pt idx="30">
                  <c:v>0.23331023584999999</c:v>
                </c:pt>
              </c:numCache>
            </c:numRef>
          </c:val>
          <c:extLst xmlns:c16r2="http://schemas.microsoft.com/office/drawing/2015/06/chart">
            <c:ext xmlns:c16="http://schemas.microsoft.com/office/drawing/2014/chart" uri="{C3380CC4-5D6E-409C-BE32-E72D297353CC}">
              <c16:uniqueId val="{00000000-37EB-4D02-8821-D3D65265F01A}"/>
            </c:ext>
          </c:extLst>
        </c:ser>
        <c:ser>
          <c:idx val="1"/>
          <c:order val="1"/>
          <c:tx>
            <c:strRef>
              <c:f>'Figure 3.B.8'!$C$1</c:f>
              <c:strCache>
                <c:ptCount val="1"/>
                <c:pt idx="0">
                  <c:v>Intermediate consumption goods</c:v>
                </c:pt>
              </c:strCache>
            </c:strRef>
          </c:tx>
          <c:spPr>
            <a:solidFill>
              <a:schemeClr val="accent2"/>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3.B.8'!$C$2:$C$32</c:f>
              <c:numCache>
                <c:formatCode>_(* #,##0.00_);_(* \(#,##0.00\);_(* "-"??_);_(@_)</c:formatCode>
                <c:ptCount val="31"/>
                <c:pt idx="0">
                  <c:v>0.30310276112000001</c:v>
                </c:pt>
                <c:pt idx="1">
                  <c:v>0.35586386253000002</c:v>
                </c:pt>
                <c:pt idx="2">
                  <c:v>0.45087204561300004</c:v>
                </c:pt>
                <c:pt idx="3">
                  <c:v>0.34958957088199899</c:v>
                </c:pt>
                <c:pt idx="4">
                  <c:v>0.423511940402998</c:v>
                </c:pt>
                <c:pt idx="5">
                  <c:v>0.36983868565900296</c:v>
                </c:pt>
                <c:pt idx="6">
                  <c:v>0.325928110060001</c:v>
                </c:pt>
                <c:pt idx="7">
                  <c:v>0.39158743090999898</c:v>
                </c:pt>
                <c:pt idx="8">
                  <c:v>0.40744085208000097</c:v>
                </c:pt>
                <c:pt idx="9">
                  <c:v>0.59948786913000096</c:v>
                </c:pt>
                <c:pt idx="10">
                  <c:v>0.93675519348000102</c:v>
                </c:pt>
                <c:pt idx="11">
                  <c:v>0.987261588430005</c:v>
                </c:pt>
                <c:pt idx="12">
                  <c:v>0.84294625500000098</c:v>
                </c:pt>
                <c:pt idx="13">
                  <c:v>1.4138972739</c:v>
                </c:pt>
                <c:pt idx="14">
                  <c:v>1.6358968000300098</c:v>
                </c:pt>
                <c:pt idx="15">
                  <c:v>1.4040475462799999</c:v>
                </c:pt>
                <c:pt idx="16">
                  <c:v>0.76223557147300092</c:v>
                </c:pt>
                <c:pt idx="17">
                  <c:v>0.71851335135000105</c:v>
                </c:pt>
                <c:pt idx="18">
                  <c:v>0.70138061973299903</c:v>
                </c:pt>
                <c:pt idx="19">
                  <c:v>0.7441999196389989</c:v>
                </c:pt>
                <c:pt idx="20">
                  <c:v>0.64026153630400195</c:v>
                </c:pt>
                <c:pt idx="21">
                  <c:v>0.72288013923600003</c:v>
                </c:pt>
                <c:pt idx="22">
                  <c:v>0.53702080230900007</c:v>
                </c:pt>
                <c:pt idx="23">
                  <c:v>0.65040230354700002</c:v>
                </c:pt>
                <c:pt idx="24">
                  <c:v>0.42068616640999895</c:v>
                </c:pt>
                <c:pt idx="25">
                  <c:v>0.35681224773000003</c:v>
                </c:pt>
                <c:pt idx="26">
                  <c:v>0.51559847148800098</c:v>
                </c:pt>
                <c:pt idx="27">
                  <c:v>0.557727836606</c:v>
                </c:pt>
                <c:pt idx="28">
                  <c:v>0.48527808526099697</c:v>
                </c:pt>
                <c:pt idx="29">
                  <c:v>0.48991496800400003</c:v>
                </c:pt>
                <c:pt idx="30">
                  <c:v>0.48393097834000004</c:v>
                </c:pt>
              </c:numCache>
            </c:numRef>
          </c:val>
          <c:extLst xmlns:c16r2="http://schemas.microsoft.com/office/drawing/2015/06/chart">
            <c:ext xmlns:c16="http://schemas.microsoft.com/office/drawing/2014/chart" uri="{C3380CC4-5D6E-409C-BE32-E72D297353CC}">
              <c16:uniqueId val="{00000001-37EB-4D02-8821-D3D65265F01A}"/>
            </c:ext>
          </c:extLst>
        </c:ser>
        <c:ser>
          <c:idx val="2"/>
          <c:order val="2"/>
          <c:tx>
            <c:strRef>
              <c:f>'Figure 3.B.8'!$D$1</c:f>
              <c:strCache>
                <c:ptCount val="1"/>
                <c:pt idx="0">
                  <c:v>Final consumption goods</c:v>
                </c:pt>
              </c:strCache>
            </c:strRef>
          </c:tx>
          <c:spPr>
            <a:solidFill>
              <a:schemeClr val="accent3"/>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3.B.8'!$D$2:$D$32</c:f>
              <c:numCache>
                <c:formatCode>_(* #,##0.00_);_(* \(#,##0.00\);_(* "-"??_);_(@_)</c:formatCode>
                <c:ptCount val="31"/>
                <c:pt idx="0">
                  <c:v>0.29247547143000002</c:v>
                </c:pt>
                <c:pt idx="1">
                  <c:v>0.32022482686999898</c:v>
                </c:pt>
                <c:pt idx="2">
                  <c:v>0.41769425274999999</c:v>
                </c:pt>
                <c:pt idx="3">
                  <c:v>0.37011664488999996</c:v>
                </c:pt>
                <c:pt idx="4">
                  <c:v>0.41758935355000198</c:v>
                </c:pt>
                <c:pt idx="5">
                  <c:v>0.41221400658000101</c:v>
                </c:pt>
                <c:pt idx="6">
                  <c:v>0.38135243022999998</c:v>
                </c:pt>
                <c:pt idx="7">
                  <c:v>0.39187949428000096</c:v>
                </c:pt>
                <c:pt idx="8">
                  <c:v>0.37660326193999799</c:v>
                </c:pt>
                <c:pt idx="9">
                  <c:v>0.40276273144999902</c:v>
                </c:pt>
                <c:pt idx="10">
                  <c:v>0.35366386954999901</c:v>
                </c:pt>
                <c:pt idx="11">
                  <c:v>0.39291302911000003</c:v>
                </c:pt>
                <c:pt idx="12">
                  <c:v>0.26727001583999999</c:v>
                </c:pt>
                <c:pt idx="13">
                  <c:v>0.296740350150001</c:v>
                </c:pt>
                <c:pt idx="14">
                  <c:v>0.28345207231000003</c:v>
                </c:pt>
                <c:pt idx="15">
                  <c:v>0.31836695005000004</c:v>
                </c:pt>
                <c:pt idx="16">
                  <c:v>0.29516159541000003</c:v>
                </c:pt>
                <c:pt idx="17">
                  <c:v>0.31296985837999897</c:v>
                </c:pt>
                <c:pt idx="18">
                  <c:v>0.33660007116999902</c:v>
                </c:pt>
                <c:pt idx="19">
                  <c:v>0.35484685552</c:v>
                </c:pt>
                <c:pt idx="20">
                  <c:v>0.33529706483999899</c:v>
                </c:pt>
                <c:pt idx="21">
                  <c:v>0.39133997772999901</c:v>
                </c:pt>
                <c:pt idx="22">
                  <c:v>0.37124899750999996</c:v>
                </c:pt>
                <c:pt idx="23">
                  <c:v>0.316017247720001</c:v>
                </c:pt>
                <c:pt idx="24">
                  <c:v>0.31542839085999996</c:v>
                </c:pt>
                <c:pt idx="25">
                  <c:v>0.29294760251000002</c:v>
                </c:pt>
                <c:pt idx="26">
                  <c:v>0.34202395571999999</c:v>
                </c:pt>
                <c:pt idx="27">
                  <c:v>0.33390370827999999</c:v>
                </c:pt>
                <c:pt idx="28">
                  <c:v>0.32091027496999996</c:v>
                </c:pt>
                <c:pt idx="29">
                  <c:v>0.31962609286999899</c:v>
                </c:pt>
                <c:pt idx="30">
                  <c:v>0.33553283812000001</c:v>
                </c:pt>
              </c:numCache>
            </c:numRef>
          </c:val>
          <c:extLst xmlns:c16r2="http://schemas.microsoft.com/office/drawing/2015/06/chart">
            <c:ext xmlns:c16="http://schemas.microsoft.com/office/drawing/2014/chart" uri="{C3380CC4-5D6E-409C-BE32-E72D297353CC}">
              <c16:uniqueId val="{00000002-37EB-4D02-8821-D3D65265F01A}"/>
            </c:ext>
          </c:extLst>
        </c:ser>
        <c:ser>
          <c:idx val="3"/>
          <c:order val="3"/>
          <c:tx>
            <c:strRef>
              <c:f>'Figure 3.B.8'!$E$1</c:f>
              <c:strCache>
                <c:ptCount val="1"/>
                <c:pt idx="0">
                  <c:v>Other</c:v>
                </c:pt>
              </c:strCache>
            </c:strRef>
          </c:tx>
          <c:spPr>
            <a:solidFill>
              <a:schemeClr val="accent4"/>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3.B.8'!$E$2:$E$32</c:f>
              <c:numCache>
                <c:formatCode>_(* #,##0.00_);_(* \(#,##0.00\);_(* "-"??_);_(@_)</c:formatCode>
                <c:ptCount val="31"/>
                <c:pt idx="0">
                  <c:v>2.0524034E-4</c:v>
                </c:pt>
                <c:pt idx="1">
                  <c:v>2.4400480999999999E-4</c:v>
                </c:pt>
                <c:pt idx="2">
                  <c:v>3.6534083000000001E-4</c:v>
                </c:pt>
                <c:pt idx="3">
                  <c:v>3.4327692999999997E-4</c:v>
                </c:pt>
                <c:pt idx="4">
                  <c:v>2.5022789000000002E-4</c:v>
                </c:pt>
                <c:pt idx="5">
                  <c:v>5.5931120000000001E-4</c:v>
                </c:pt>
                <c:pt idx="6">
                  <c:v>2.5444051000000001E-4</c:v>
                </c:pt>
                <c:pt idx="7">
                  <c:v>1.9883866E-4</c:v>
                </c:pt>
                <c:pt idx="8">
                  <c:v>1.0428701E-3</c:v>
                </c:pt>
                <c:pt idx="9">
                  <c:v>3.2190940999999999E-4</c:v>
                </c:pt>
                <c:pt idx="10">
                  <c:v>2.0214575000000002E-4</c:v>
                </c:pt>
                <c:pt idx="11">
                  <c:v>1.9835748999999999E-4</c:v>
                </c:pt>
                <c:pt idx="12">
                  <c:v>2.1122905999999998E-4</c:v>
                </c:pt>
                <c:pt idx="13">
                  <c:v>6.2987859999999994E-4</c:v>
                </c:pt>
                <c:pt idx="14">
                  <c:v>8.5857472999999998E-4</c:v>
                </c:pt>
                <c:pt idx="15">
                  <c:v>1.3483737899999998E-3</c:v>
                </c:pt>
                <c:pt idx="16">
                  <c:v>7.4479609999999997E-4</c:v>
                </c:pt>
                <c:pt idx="17">
                  <c:v>9.3388697000000001E-4</c:v>
                </c:pt>
                <c:pt idx="18">
                  <c:v>3.1352730000000002E-4</c:v>
                </c:pt>
                <c:pt idx="19">
                  <c:v>1.3253463200000001E-3</c:v>
                </c:pt>
                <c:pt idx="20">
                  <c:v>6.154652E-4</c:v>
                </c:pt>
                <c:pt idx="21">
                  <c:v>3.5209719E-4</c:v>
                </c:pt>
                <c:pt idx="22">
                  <c:v>3.6714825000000001E-4</c:v>
                </c:pt>
                <c:pt idx="23">
                  <c:v>4.7437142999999998E-4</c:v>
                </c:pt>
                <c:pt idx="24">
                  <c:v>3.6671479000000001E-4</c:v>
                </c:pt>
                <c:pt idx="25">
                  <c:v>1.52752295E-3</c:v>
                </c:pt>
                <c:pt idx="26">
                  <c:v>3.8094179999999999E-4</c:v>
                </c:pt>
                <c:pt idx="27">
                  <c:v>4.4242936000000001E-4</c:v>
                </c:pt>
                <c:pt idx="28">
                  <c:v>1.1872293500000001E-3</c:v>
                </c:pt>
                <c:pt idx="29">
                  <c:v>3.6728739000000001E-4</c:v>
                </c:pt>
                <c:pt idx="30">
                  <c:v>4.2075404000000002E-4</c:v>
                </c:pt>
              </c:numCache>
            </c:numRef>
          </c:val>
          <c:extLst xmlns:c16r2="http://schemas.microsoft.com/office/drawing/2015/06/char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475152464"/>
        <c:axId val="475155992"/>
      </c:barChart>
      <c:lineChart>
        <c:grouping val="standard"/>
        <c:varyColors val="0"/>
        <c:ser>
          <c:idx val="4"/>
          <c:order val="4"/>
          <c:tx>
            <c:strRef>
              <c:f>'Figure 3.B.8'!$F$1</c:f>
              <c:strCache>
                <c:ptCount val="1"/>
                <c:pt idx="0">
                  <c:v>Total import</c:v>
                </c:pt>
              </c:strCache>
            </c:strRef>
          </c:tx>
          <c:spPr>
            <a:ln w="19050" cap="rnd">
              <a:solidFill>
                <a:schemeClr val="accent5"/>
              </a:solidFill>
              <a:round/>
            </a:ln>
            <a:effectLst/>
          </c:spPr>
          <c:marker>
            <c:symbol val="none"/>
          </c:marker>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3.B.8'!$F$2:$F$32</c:f>
              <c:numCache>
                <c:formatCode>_(* #,##0.00_);_(* \(#,##0.00\);_(* "-"??_);_(@_)</c:formatCode>
                <c:ptCount val="31"/>
                <c:pt idx="0">
                  <c:v>0.75429475289000003</c:v>
                </c:pt>
                <c:pt idx="1">
                  <c:v>0.84880533513</c:v>
                </c:pt>
                <c:pt idx="2">
                  <c:v>1.1084334374930001</c:v>
                </c:pt>
                <c:pt idx="3">
                  <c:v>0.91109325689199894</c:v>
                </c:pt>
                <c:pt idx="4">
                  <c:v>1.0279642234229991</c:v>
                </c:pt>
                <c:pt idx="5">
                  <c:v>0.97217877374900397</c:v>
                </c:pt>
                <c:pt idx="6">
                  <c:v>0.90617938664000097</c:v>
                </c:pt>
                <c:pt idx="7">
                  <c:v>1.0180938321999999</c:v>
                </c:pt>
                <c:pt idx="8">
                  <c:v>0.96621034566999908</c:v>
                </c:pt>
                <c:pt idx="9">
                  <c:v>1.22498541297</c:v>
                </c:pt>
                <c:pt idx="10">
                  <c:v>1.4844617253000001</c:v>
                </c:pt>
                <c:pt idx="11">
                  <c:v>1.5399660969100051</c:v>
                </c:pt>
                <c:pt idx="12">
                  <c:v>1.3441543827000011</c:v>
                </c:pt>
                <c:pt idx="13">
                  <c:v>1.8738753707200011</c:v>
                </c:pt>
                <c:pt idx="14">
                  <c:v>2.1115508833200098</c:v>
                </c:pt>
                <c:pt idx="15">
                  <c:v>1.87554134242</c:v>
                </c:pt>
                <c:pt idx="16">
                  <c:v>1.2221602648030019</c:v>
                </c:pt>
                <c:pt idx="17">
                  <c:v>1.2082140432299999</c:v>
                </c:pt>
                <c:pt idx="18">
                  <c:v>1.2534680346829981</c:v>
                </c:pt>
                <c:pt idx="19">
                  <c:v>1.3023376275589988</c:v>
                </c:pt>
                <c:pt idx="20">
                  <c:v>1.172552592674001</c:v>
                </c:pt>
                <c:pt idx="21">
                  <c:v>1.3550456477259991</c:v>
                </c:pt>
                <c:pt idx="22">
                  <c:v>1.2100994798690001</c:v>
                </c:pt>
                <c:pt idx="23">
                  <c:v>1.1361461527370009</c:v>
                </c:pt>
                <c:pt idx="24">
                  <c:v>0.91310533708999886</c:v>
                </c:pt>
                <c:pt idx="25">
                  <c:v>0.85224862299000015</c:v>
                </c:pt>
                <c:pt idx="26">
                  <c:v>1.0475363508580009</c:v>
                </c:pt>
                <c:pt idx="27">
                  <c:v>1.1059221745460002</c:v>
                </c:pt>
                <c:pt idx="28">
                  <c:v>0.99245534624099696</c:v>
                </c:pt>
                <c:pt idx="29">
                  <c:v>1.0017454514439992</c:v>
                </c:pt>
                <c:pt idx="30">
                  <c:v>1.0531948063500001</c:v>
                </c:pt>
              </c:numCache>
            </c:numRef>
          </c:val>
          <c:smooth val="0"/>
          <c:extLst xmlns:c16r2="http://schemas.microsoft.com/office/drawing/2015/06/char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475148936"/>
        <c:axId val="475148544"/>
      </c:lineChart>
      <c:dateAx>
        <c:axId val="4751524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5992"/>
        <c:crosses val="autoZero"/>
        <c:auto val="1"/>
        <c:lblOffset val="100"/>
        <c:baseTimeUnit val="months"/>
      </c:dateAx>
      <c:valAx>
        <c:axId val="475155992"/>
        <c:scaling>
          <c:orientation val="minMax"/>
          <c:max val="6"/>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2464"/>
        <c:crosses val="autoZero"/>
        <c:crossBetween val="between"/>
        <c:majorUnit val="1"/>
      </c:valAx>
      <c:valAx>
        <c:axId val="475148544"/>
        <c:scaling>
          <c:orientation val="minMax"/>
          <c:max val="6"/>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48936"/>
        <c:crosses val="max"/>
        <c:crossBetween val="between"/>
      </c:valAx>
      <c:dateAx>
        <c:axId val="475148936"/>
        <c:scaling>
          <c:orientation val="minMax"/>
        </c:scaling>
        <c:delete val="1"/>
        <c:axPos val="b"/>
        <c:numFmt formatCode="m/d/yyyy" sourceLinked="1"/>
        <c:majorTickMark val="out"/>
        <c:minorTickMark val="none"/>
        <c:tickLblPos val="nextTo"/>
        <c:crossAx val="47514854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0.10910024578324762"/>
          <c:y val="0.1084134083239595"/>
          <c:w val="0.38393253634334379"/>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45593672114629E-2"/>
          <c:y val="1.9036191962187428E-2"/>
          <c:w val="0.90850881265577077"/>
          <c:h val="0.834141735048613"/>
        </c:manualLayout>
      </c:layout>
      <c:lineChart>
        <c:grouping val="standard"/>
        <c:varyColors val="0"/>
        <c:ser>
          <c:idx val="0"/>
          <c:order val="0"/>
          <c:tx>
            <c:strRef>
              <c:f>'Figure 3.B.9'!$B$1</c:f>
              <c:strCache>
                <c:ptCount val="1"/>
                <c:pt idx="0">
                  <c:v>Real exchange rate</c:v>
                </c:pt>
              </c:strCache>
            </c:strRef>
          </c:tx>
          <c:spPr>
            <a:ln w="19050" cap="rnd">
              <a:solidFill>
                <a:schemeClr val="accent1"/>
              </a:solidFill>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3.B.9'!$B$2:$B$36</c:f>
              <c:numCache>
                <c:formatCode>0.0</c:formatCode>
                <c:ptCount val="35"/>
                <c:pt idx="0">
                  <c:v>166.855166</c:v>
                </c:pt>
                <c:pt idx="1">
                  <c:v>168.32848000000001</c:v>
                </c:pt>
                <c:pt idx="2">
                  <c:v>170.73593399999999</c:v>
                </c:pt>
                <c:pt idx="3">
                  <c:v>171.52144799999999</c:v>
                </c:pt>
                <c:pt idx="4">
                  <c:v>173.96542199999999</c:v>
                </c:pt>
                <c:pt idx="5">
                  <c:v>170.50090599999999</c:v>
                </c:pt>
                <c:pt idx="6">
                  <c:v>166.475326</c:v>
                </c:pt>
                <c:pt idx="7">
                  <c:v>165.90631999999999</c:v>
                </c:pt>
                <c:pt idx="8">
                  <c:v>166.10396</c:v>
                </c:pt>
                <c:pt idx="9">
                  <c:v>165.48545999999999</c:v>
                </c:pt>
                <c:pt idx="10">
                  <c:v>164.60865200000001</c:v>
                </c:pt>
                <c:pt idx="11">
                  <c:v>165.049836</c:v>
                </c:pt>
                <c:pt idx="12">
                  <c:v>164.63209800000001</c:v>
                </c:pt>
                <c:pt idx="13">
                  <c:v>161.059348</c:v>
                </c:pt>
                <c:pt idx="14">
                  <c:v>164.73152200000001</c:v>
                </c:pt>
                <c:pt idx="15">
                  <c:v>167.51583600000001</c:v>
                </c:pt>
                <c:pt idx="16">
                  <c:v>171.49335199999999</c:v>
                </c:pt>
                <c:pt idx="17">
                  <c:v>169.680104</c:v>
                </c:pt>
                <c:pt idx="18">
                  <c:v>162.35933199999999</c:v>
                </c:pt>
                <c:pt idx="19">
                  <c:v>159.80052000000001</c:v>
                </c:pt>
                <c:pt idx="20">
                  <c:v>155.69274999999999</c:v>
                </c:pt>
                <c:pt idx="21">
                  <c:v>154.30604299999999</c:v>
                </c:pt>
                <c:pt idx="22">
                  <c:v>144.128252</c:v>
                </c:pt>
                <c:pt idx="23">
                  <c:v>141.22026299999999</c:v>
                </c:pt>
                <c:pt idx="24">
                  <c:v>138.46542500000001</c:v>
                </c:pt>
                <c:pt idx="25">
                  <c:v>135.91999200000001</c:v>
                </c:pt>
                <c:pt idx="26">
                  <c:v>131.482271</c:v>
                </c:pt>
                <c:pt idx="27">
                  <c:v>136.46647899999999</c:v>
                </c:pt>
                <c:pt idx="28">
                  <c:v>139.47958199999999</c:v>
                </c:pt>
                <c:pt idx="29">
                  <c:v>136.91426000000001</c:v>
                </c:pt>
                <c:pt idx="30">
                  <c:v>136.79293000000001</c:v>
                </c:pt>
                <c:pt idx="31">
                  <c:v>131.621904</c:v>
                </c:pt>
                <c:pt idx="32">
                  <c:v>137.00684200000001</c:v>
                </c:pt>
                <c:pt idx="33">
                  <c:v>137.28539000000001</c:v>
                </c:pt>
                <c:pt idx="34">
                  <c:v>138.536327</c:v>
                </c:pt>
              </c:numCache>
            </c:numRef>
          </c:val>
          <c:smooth val="0"/>
          <c:extLst xmlns:c16r2="http://schemas.microsoft.com/office/drawing/2015/06/chart">
            <c:ext xmlns:c16="http://schemas.microsoft.com/office/drawing/2014/chart" uri="{C3380CC4-5D6E-409C-BE32-E72D297353CC}">
              <c16:uniqueId val="{00000000-A49A-49C1-B78F-ACDAAAD8ADBD}"/>
            </c:ext>
          </c:extLst>
        </c:ser>
        <c:ser>
          <c:idx val="2"/>
          <c:order val="2"/>
          <c:tx>
            <c:strRef>
              <c:f>'Figure 3.B.9'!$D$1</c:f>
              <c:strCache>
                <c:ptCount val="1"/>
              </c:strCache>
            </c:strRef>
          </c:tx>
          <c:spPr>
            <a:ln w="19050" cap="rnd">
              <a:solidFill>
                <a:schemeClr val="accent2"/>
              </a:solidFill>
              <a:prstDash val="sysDash"/>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3.B.9'!$D$2:$D$36</c:f>
              <c:numCache>
                <c:formatCode>0.0</c:formatCode>
                <c:ptCount val="35"/>
                <c:pt idx="20">
                  <c:v>143.85162500000001</c:v>
                </c:pt>
                <c:pt idx="21">
                  <c:v>143.03162499999999</c:v>
                </c:pt>
                <c:pt idx="22">
                  <c:v>141.88662500000001</c:v>
                </c:pt>
                <c:pt idx="23">
                  <c:v>140.75162499999999</c:v>
                </c:pt>
                <c:pt idx="24">
                  <c:v>139.706625</c:v>
                </c:pt>
                <c:pt idx="25">
                  <c:v>138.69662500000001</c:v>
                </c:pt>
                <c:pt idx="26">
                  <c:v>137.68412499999999</c:v>
                </c:pt>
                <c:pt idx="27">
                  <c:v>136.67162500000001</c:v>
                </c:pt>
                <c:pt idx="28">
                  <c:v>135.65912499999999</c:v>
                </c:pt>
                <c:pt idx="29">
                  <c:v>134.62162499999999</c:v>
                </c:pt>
                <c:pt idx="30">
                  <c:v>133.583429</c:v>
                </c:pt>
                <c:pt idx="31">
                  <c:v>132.66582099999999</c:v>
                </c:pt>
                <c:pt idx="32">
                  <c:v>131.788397</c:v>
                </c:pt>
                <c:pt idx="33">
                  <c:v>131.038397</c:v>
                </c:pt>
                <c:pt idx="34">
                  <c:v>130.538397</c:v>
                </c:pt>
              </c:numCache>
            </c:numRef>
          </c:val>
          <c:smooth val="0"/>
          <c:extLst xmlns:c16r2="http://schemas.microsoft.com/office/drawing/2015/06/char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475152856"/>
        <c:axId val="475151680"/>
      </c:lineChart>
      <c:lineChart>
        <c:grouping val="standard"/>
        <c:varyColors val="0"/>
        <c:ser>
          <c:idx val="1"/>
          <c:order val="1"/>
          <c:tx>
            <c:strRef>
              <c:f>'Figure 3.B.9'!$C$1</c:f>
              <c:strCache>
                <c:ptCount val="1"/>
                <c:pt idx="0">
                  <c:v>Real exchange rate trend</c:v>
                </c:pt>
              </c:strCache>
            </c:strRef>
          </c:tx>
          <c:spPr>
            <a:ln w="19050" cap="rnd">
              <a:solidFill>
                <a:schemeClr val="accent2"/>
              </a:solidFill>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3.B.9'!$C$2:$C$36</c:f>
              <c:numCache>
                <c:formatCode>0.0</c:formatCode>
                <c:ptCount val="35"/>
                <c:pt idx="0">
                  <c:v>163.88020800000001</c:v>
                </c:pt>
                <c:pt idx="1">
                  <c:v>163.76754</c:v>
                </c:pt>
                <c:pt idx="2">
                  <c:v>163.68130199999999</c:v>
                </c:pt>
                <c:pt idx="3">
                  <c:v>163.642505</c:v>
                </c:pt>
                <c:pt idx="4">
                  <c:v>163.63889</c:v>
                </c:pt>
                <c:pt idx="5">
                  <c:v>163.49226200000001</c:v>
                </c:pt>
                <c:pt idx="6">
                  <c:v>163.28484499999999</c:v>
                </c:pt>
                <c:pt idx="7">
                  <c:v>162.985163</c:v>
                </c:pt>
                <c:pt idx="8">
                  <c:v>162.65513300000001</c:v>
                </c:pt>
                <c:pt idx="9">
                  <c:v>162.31545800000001</c:v>
                </c:pt>
                <c:pt idx="10">
                  <c:v>161.931004</c:v>
                </c:pt>
                <c:pt idx="11">
                  <c:v>161.493278</c:v>
                </c:pt>
                <c:pt idx="12">
                  <c:v>160.91853900000001</c:v>
                </c:pt>
                <c:pt idx="13">
                  <c:v>160.247647</c:v>
                </c:pt>
                <c:pt idx="14">
                  <c:v>159.464011</c:v>
                </c:pt>
                <c:pt idx="15">
                  <c:v>158.51181399999999</c:v>
                </c:pt>
                <c:pt idx="16">
                  <c:v>157.46400399999999</c:v>
                </c:pt>
                <c:pt idx="17">
                  <c:v>156.24634</c:v>
                </c:pt>
                <c:pt idx="18">
                  <c:v>154.88578200000001</c:v>
                </c:pt>
                <c:pt idx="19">
                  <c:v>153.38662500000001</c:v>
                </c:pt>
                <c:pt idx="20">
                  <c:v>151.85162500000001</c:v>
                </c:pt>
                <c:pt idx="21">
                  <c:v>151.03162499999999</c:v>
                </c:pt>
                <c:pt idx="22">
                  <c:v>149.88662500000001</c:v>
                </c:pt>
                <c:pt idx="23">
                  <c:v>148.75162499999999</c:v>
                </c:pt>
                <c:pt idx="24">
                  <c:v>147.706625</c:v>
                </c:pt>
                <c:pt idx="25">
                  <c:v>146.69662500000001</c:v>
                </c:pt>
                <c:pt idx="26">
                  <c:v>145.68412499999999</c:v>
                </c:pt>
                <c:pt idx="27">
                  <c:v>144.67162500000001</c:v>
                </c:pt>
                <c:pt idx="28">
                  <c:v>143.65912499999999</c:v>
                </c:pt>
                <c:pt idx="29">
                  <c:v>142.62162499999999</c:v>
                </c:pt>
                <c:pt idx="30">
                  <c:v>141.583429</c:v>
                </c:pt>
                <c:pt idx="31">
                  <c:v>140.66582099999999</c:v>
                </c:pt>
                <c:pt idx="32">
                  <c:v>139.788397</c:v>
                </c:pt>
                <c:pt idx="33">
                  <c:v>139.038397</c:v>
                </c:pt>
                <c:pt idx="34">
                  <c:v>138.538397</c:v>
                </c:pt>
              </c:numCache>
            </c:numRef>
          </c:val>
          <c:smooth val="0"/>
          <c:extLst xmlns:c16r2="http://schemas.microsoft.com/office/drawing/2015/06/char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475151288"/>
        <c:axId val="475149720"/>
      </c:lineChart>
      <c:catAx>
        <c:axId val="475152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1680"/>
        <c:crosses val="autoZero"/>
        <c:auto val="1"/>
        <c:lblAlgn val="ctr"/>
        <c:lblOffset val="100"/>
        <c:noMultiLvlLbl val="0"/>
      </c:catAx>
      <c:valAx>
        <c:axId val="475151680"/>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2856"/>
        <c:crosses val="autoZero"/>
        <c:crossBetween val="between"/>
        <c:majorUnit val="10"/>
      </c:valAx>
      <c:valAx>
        <c:axId val="47514972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1288"/>
        <c:crosses val="max"/>
        <c:crossBetween val="between"/>
        <c:majorUnit val="10"/>
      </c:valAx>
      <c:catAx>
        <c:axId val="475151288"/>
        <c:scaling>
          <c:orientation val="minMax"/>
        </c:scaling>
        <c:delete val="1"/>
        <c:axPos val="b"/>
        <c:numFmt formatCode="General" sourceLinked="1"/>
        <c:majorTickMark val="out"/>
        <c:minorTickMark val="none"/>
        <c:tickLblPos val="nextTo"/>
        <c:crossAx val="4751497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0344674544865443"/>
          <c:y val="0.57604573254185987"/>
          <c:w val="0.33939089646869136"/>
          <c:h val="0.120479752008453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3.B.10'!$A$3</c:f>
              <c:strCache>
                <c:ptCount val="1"/>
                <c:pt idx="0">
                  <c:v>Expenditure Impulse</c:v>
                </c:pt>
              </c:strCache>
            </c:strRef>
          </c:tx>
          <c:spPr>
            <a:solidFill>
              <a:schemeClr val="accent3">
                <a:lumMod val="40000"/>
                <a:lumOff val="60000"/>
              </a:schemeClr>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3.B.10'!$B$3:$E$3</c:f>
              <c:numCache>
                <c:formatCode>0.0</c:formatCode>
                <c:ptCount val="4"/>
                <c:pt idx="0">
                  <c:v>-1.3</c:v>
                </c:pt>
                <c:pt idx="1">
                  <c:v>-0.5</c:v>
                </c:pt>
                <c:pt idx="2">
                  <c:v>1</c:v>
                </c:pt>
                <c:pt idx="3">
                  <c:v>1.7383568368524223</c:v>
                </c:pt>
              </c:numCache>
            </c:numRef>
          </c:val>
          <c:extLst xmlns:c16r2="http://schemas.microsoft.com/office/drawing/2015/06/chart">
            <c:ext xmlns:c16="http://schemas.microsoft.com/office/drawing/2014/chart" uri="{C3380CC4-5D6E-409C-BE32-E72D297353CC}">
              <c16:uniqueId val="{00000000-0B09-40BF-B51C-F51DC8558B31}"/>
            </c:ext>
          </c:extLst>
        </c:ser>
        <c:dLbls>
          <c:showLegendKey val="0"/>
          <c:showVal val="0"/>
          <c:showCatName val="0"/>
          <c:showSerName val="0"/>
          <c:showPercent val="0"/>
          <c:showBubbleSize val="0"/>
        </c:dLbls>
        <c:gapWidth val="150"/>
        <c:overlap val="100"/>
        <c:axId val="475150896"/>
        <c:axId val="475153248"/>
      </c:barChart>
      <c:barChart>
        <c:barDir val="col"/>
        <c:grouping val="stacked"/>
        <c:varyColors val="0"/>
        <c:ser>
          <c:idx val="0"/>
          <c:order val="0"/>
          <c:tx>
            <c:strRef>
              <c:f>'Figure 3.B.10'!$A$2</c:f>
              <c:strCache>
                <c:ptCount val="1"/>
                <c:pt idx="0">
                  <c:v>Tax Impulse</c:v>
                </c:pt>
              </c:strCache>
            </c:strRef>
          </c:tx>
          <c:spPr>
            <a:solidFill>
              <a:schemeClr val="accent5">
                <a:lumMod val="40000"/>
                <a:lumOff val="60000"/>
              </a:schemeClr>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3.B.10'!$B$2:$E$2</c:f>
              <c:numCache>
                <c:formatCode>0.0</c:formatCode>
                <c:ptCount val="4"/>
                <c:pt idx="0">
                  <c:v>0</c:v>
                </c:pt>
                <c:pt idx="1">
                  <c:v>-0.4</c:v>
                </c:pt>
                <c:pt idx="2">
                  <c:v>0.2</c:v>
                </c:pt>
                <c:pt idx="3">
                  <c:v>-0.58839346747475385</c:v>
                </c:pt>
              </c:numCache>
            </c:numRef>
          </c:val>
          <c:extLst xmlns:c16r2="http://schemas.microsoft.com/office/drawing/2015/06/chart">
            <c:ext xmlns:c16="http://schemas.microsoft.com/office/drawing/2014/chart" uri="{C3380CC4-5D6E-409C-BE32-E72D297353CC}">
              <c16:uniqueId val="{00000001-0B09-40BF-B51C-F51DC8558B31}"/>
            </c:ext>
          </c:extLst>
        </c:ser>
        <c:dLbls>
          <c:showLegendKey val="0"/>
          <c:showVal val="0"/>
          <c:showCatName val="0"/>
          <c:showSerName val="0"/>
          <c:showPercent val="0"/>
          <c:showBubbleSize val="0"/>
        </c:dLbls>
        <c:gapWidth val="150"/>
        <c:overlap val="100"/>
        <c:axId val="475154424"/>
        <c:axId val="475154032"/>
      </c:barChart>
      <c:lineChart>
        <c:grouping val="standard"/>
        <c:varyColors val="0"/>
        <c:ser>
          <c:idx val="2"/>
          <c:order val="2"/>
          <c:tx>
            <c:strRef>
              <c:f>'Figure 3.B.10'!$A$4</c:f>
              <c:strCache>
                <c:ptCount val="1"/>
                <c:pt idx="0">
                  <c:v>Actual</c:v>
                </c:pt>
              </c:strCache>
            </c:strRef>
          </c:tx>
          <c:spPr>
            <a:ln w="19050" cap="rnd">
              <a:solidFill>
                <a:schemeClr val="accent1"/>
              </a:solidFill>
              <a:round/>
            </a:ln>
            <a:effectLst/>
          </c:spPr>
          <c:marker>
            <c:symbol val="none"/>
          </c:marker>
          <c:cat>
            <c:numRef>
              <c:f>'Figure 3.B.10'!$B$1:$E$1</c:f>
              <c:numCache>
                <c:formatCode>General</c:formatCode>
                <c:ptCount val="4"/>
                <c:pt idx="0">
                  <c:v>2022</c:v>
                </c:pt>
                <c:pt idx="1">
                  <c:v>2023</c:v>
                </c:pt>
                <c:pt idx="2">
                  <c:v>2024</c:v>
                </c:pt>
                <c:pt idx="3">
                  <c:v>2025</c:v>
                </c:pt>
              </c:numCache>
            </c:numRef>
          </c:cat>
          <c:val>
            <c:numRef>
              <c:f>'Figure 3.B.10'!$B$4:$E$4</c:f>
              <c:numCache>
                <c:formatCode>0.0</c:formatCode>
                <c:ptCount val="4"/>
                <c:pt idx="0">
                  <c:v>-1.4</c:v>
                </c:pt>
                <c:pt idx="1">
                  <c:v>-0.9</c:v>
                </c:pt>
                <c:pt idx="2">
                  <c:v>1.2</c:v>
                </c:pt>
              </c:numCache>
            </c:numRef>
          </c:val>
          <c:smooth val="0"/>
          <c:extLst xmlns:c16r2="http://schemas.microsoft.com/office/drawing/2015/06/chart">
            <c:ext xmlns:c16="http://schemas.microsoft.com/office/drawing/2014/chart" uri="{C3380CC4-5D6E-409C-BE32-E72D297353CC}">
              <c16:uniqueId val="{00000002-0B09-40BF-B51C-F51DC8558B31}"/>
            </c:ext>
          </c:extLst>
        </c:ser>
        <c:ser>
          <c:idx val="3"/>
          <c:order val="3"/>
          <c:tx>
            <c:strRef>
              <c:f>'Figure 3.B.10'!$A$5</c:f>
              <c:strCache>
                <c:ptCount val="1"/>
                <c:pt idx="0">
                  <c:v>Scenario 1</c:v>
                </c:pt>
              </c:strCache>
            </c:strRef>
          </c:tx>
          <c:spPr>
            <a:ln w="19050" cap="rnd">
              <a:solidFill>
                <a:schemeClr val="accent5"/>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5"/>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3.B.10'!$B$5:$E$5</c:f>
              <c:numCache>
                <c:formatCode>0.0</c:formatCode>
                <c:ptCount val="4"/>
                <c:pt idx="2">
                  <c:v>1.2</c:v>
                </c:pt>
                <c:pt idx="3">
                  <c:v>1.6</c:v>
                </c:pt>
              </c:numCache>
            </c:numRef>
          </c:val>
          <c:smooth val="0"/>
          <c:extLst xmlns:c16r2="http://schemas.microsoft.com/office/drawing/2015/06/chart">
            <c:ext xmlns:c16="http://schemas.microsoft.com/office/drawing/2014/chart" uri="{C3380CC4-5D6E-409C-BE32-E72D297353CC}">
              <c16:uniqueId val="{00000004-0B09-40BF-B51C-F51DC8558B31}"/>
            </c:ext>
          </c:extLst>
        </c:ser>
        <c:ser>
          <c:idx val="4"/>
          <c:order val="4"/>
          <c:tx>
            <c:strRef>
              <c:f>'Figure 3.B.10'!$A$6</c:f>
              <c:strCache>
                <c:ptCount val="1"/>
                <c:pt idx="0">
                  <c:v>Scenario 2A</c:v>
                </c:pt>
              </c:strCache>
            </c:strRef>
          </c:tx>
          <c:spPr>
            <a:ln w="19050" cap="rnd">
              <a:solidFill>
                <a:schemeClr val="accent4"/>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4"/>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3.B.10'!$B$6:$E$6</c:f>
              <c:numCache>
                <c:formatCode>0.0</c:formatCode>
                <c:ptCount val="4"/>
                <c:pt idx="2">
                  <c:v>1.2</c:v>
                </c:pt>
                <c:pt idx="3">
                  <c:v>0.6</c:v>
                </c:pt>
              </c:numCache>
            </c:numRef>
          </c:val>
          <c:smooth val="0"/>
          <c:extLst xmlns:c16r2="http://schemas.microsoft.com/office/drawing/2015/06/chart">
            <c:ext xmlns:c16="http://schemas.microsoft.com/office/drawing/2014/chart" uri="{C3380CC4-5D6E-409C-BE32-E72D297353CC}">
              <c16:uniqueId val="{00000006-0B09-40BF-B51C-F51DC8558B31}"/>
            </c:ext>
          </c:extLst>
        </c:ser>
        <c:ser>
          <c:idx val="5"/>
          <c:order val="5"/>
          <c:tx>
            <c:strRef>
              <c:f>'Figure 3.B.10'!$A$7</c:f>
              <c:strCache>
                <c:ptCount val="1"/>
                <c:pt idx="0">
                  <c:v>Scenario 2B</c:v>
                </c:pt>
              </c:strCache>
            </c:strRef>
          </c:tx>
          <c:spPr>
            <a:ln w="19050" cap="rnd">
              <a:solidFill>
                <a:schemeClr val="accent3"/>
              </a:solidFill>
              <a:prstDash val="sysDash"/>
              <a:round/>
            </a:ln>
            <a:effectLst/>
          </c:spPr>
          <c:marker>
            <c:symbol val="none"/>
          </c:marker>
          <c:dLbls>
            <c:dLbl>
              <c:idx val="3"/>
              <c:layout>
                <c:manualLayout>
                  <c:x val="-3.1659812086863595E-2"/>
                  <c:y val="-7.2079687955672211E-2"/>
                </c:manualLayout>
              </c:layout>
              <c:spPr>
                <a:noFill/>
                <a:ln>
                  <a:noFill/>
                </a:ln>
                <a:effectLst/>
              </c:spPr>
              <c:txPr>
                <a:bodyPr rot="0" spcFirstLastPara="1" vertOverflow="ellipsis" vert="horz" wrap="square" anchor="ctr" anchorCtr="1"/>
                <a:lstStyle/>
                <a:p>
                  <a:pPr>
                    <a:defRPr sz="700" b="1" i="0" u="none" strike="noStrike" kern="1200" baseline="0">
                      <a:solidFill>
                        <a:schemeClr val="bg2">
                          <a:lumMod val="50000"/>
                        </a:schemeClr>
                      </a:solidFill>
                      <a:latin typeface="Mardoto" panose="00000500000000000000" pitchFamily="2" charset="0"/>
                      <a:ea typeface="+mn-ea"/>
                      <a:cs typeface="+mn-cs"/>
                    </a:defRPr>
                  </a:pPr>
                  <a:endParaRPr lang="en-US"/>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3"/>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3.B.10'!$B$7:$E$7</c:f>
              <c:numCache>
                <c:formatCode>0.0</c:formatCode>
                <c:ptCount val="4"/>
                <c:pt idx="2">
                  <c:v>1.2</c:v>
                </c:pt>
                <c:pt idx="3">
                  <c:v>-0.1</c:v>
                </c:pt>
              </c:numCache>
            </c:numRef>
          </c:val>
          <c:smooth val="0"/>
          <c:extLst xmlns:c16r2="http://schemas.microsoft.com/office/drawing/2015/06/chart">
            <c:ext xmlns:c16="http://schemas.microsoft.com/office/drawing/2014/chart" uri="{C3380CC4-5D6E-409C-BE32-E72D297353CC}">
              <c16:uniqueId val="{00000008-0B09-40BF-B51C-F51DC8558B31}"/>
            </c:ext>
          </c:extLst>
        </c:ser>
        <c:ser>
          <c:idx val="6"/>
          <c:order val="6"/>
          <c:tx>
            <c:strRef>
              <c:f>'Figure 3.B.10'!$A$8</c:f>
              <c:strCache>
                <c:ptCount val="1"/>
                <c:pt idx="0">
                  <c:v>2025 Budget Program</c:v>
                </c:pt>
              </c:strCache>
            </c:strRef>
          </c:tx>
          <c:spPr>
            <a:ln w="19050" cap="rnd">
              <a:solidFill>
                <a:schemeClr val="accent2"/>
              </a:solidFill>
              <a:prstDash val="sysDash"/>
              <a:round/>
            </a:ln>
            <a:effectLst/>
          </c:spPr>
          <c:marker>
            <c:symbol val="none"/>
          </c:marker>
          <c:dLbls>
            <c:dLbl>
              <c:idx val="2"/>
              <c:layout>
                <c:manualLayout>
                  <c:x val="-2.6558873865885416E-2"/>
                  <c:y val="-5.1341079974632657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1"/>
                      </a:solidFill>
                      <a:latin typeface="Mardoto" panose="00000500000000000000" pitchFamily="2" charset="0"/>
                      <a:ea typeface="+mn-ea"/>
                      <a:cs typeface="+mn-cs"/>
                    </a:defRPr>
                  </a:pPr>
                  <a:endParaRPr lang="en-US"/>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1A1-47A1-9C8A-D88A4B69D88C}"/>
                </c:ext>
                <c:ext xmlns:c15="http://schemas.microsoft.com/office/drawing/2012/chart" uri="{CE6537A1-D6FC-4f65-9D91-7224C49458BB}">
                  <c15:layout/>
                </c:ext>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2"/>
                      </a:solidFill>
                      <a:latin typeface="Mardoto" panose="00000500000000000000" pitchFamily="2" charset="0"/>
                      <a:ea typeface="+mn-ea"/>
                      <a:cs typeface="+mn-cs"/>
                    </a:defRPr>
                  </a:pPr>
                  <a:endParaRPr lang="en-US"/>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1A1-47A1-9C8A-D88A4B69D88C}"/>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3.B.10'!$B$8:$E$8</c:f>
              <c:numCache>
                <c:formatCode>0.0</c:formatCode>
                <c:ptCount val="4"/>
                <c:pt idx="2">
                  <c:v>1.2</c:v>
                </c:pt>
                <c:pt idx="3">
                  <c:v>1.1499633693776685</c:v>
                </c:pt>
              </c:numCache>
            </c:numRef>
          </c:val>
          <c:smooth val="0"/>
          <c:extLst xmlns:c16r2="http://schemas.microsoft.com/office/drawing/2015/06/chart">
            <c:ext xmlns:c16="http://schemas.microsoft.com/office/drawing/2014/chart" uri="{C3380CC4-5D6E-409C-BE32-E72D297353CC}">
              <c16:uniqueId val="{0000000B-0B09-40BF-B51C-F51DC8558B31}"/>
            </c:ext>
          </c:extLst>
        </c:ser>
        <c:dLbls>
          <c:showLegendKey val="0"/>
          <c:showVal val="0"/>
          <c:showCatName val="0"/>
          <c:showSerName val="0"/>
          <c:showPercent val="0"/>
          <c:showBubbleSize val="0"/>
        </c:dLbls>
        <c:marker val="1"/>
        <c:smooth val="0"/>
        <c:axId val="475150896"/>
        <c:axId val="475153248"/>
      </c:lineChart>
      <c:catAx>
        <c:axId val="475150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3248"/>
        <c:crosses val="autoZero"/>
        <c:auto val="1"/>
        <c:lblAlgn val="ctr"/>
        <c:lblOffset val="100"/>
        <c:noMultiLvlLbl val="0"/>
      </c:catAx>
      <c:valAx>
        <c:axId val="475153248"/>
        <c:scaling>
          <c:orientation val="minMax"/>
          <c:max val="2.5"/>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0896"/>
        <c:crosses val="autoZero"/>
        <c:crossBetween val="between"/>
      </c:valAx>
      <c:valAx>
        <c:axId val="475154032"/>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4424"/>
        <c:crosses val="max"/>
        <c:crossBetween val="between"/>
        <c:majorUnit val="0.5"/>
      </c:valAx>
      <c:catAx>
        <c:axId val="475154424"/>
        <c:scaling>
          <c:orientation val="minMax"/>
        </c:scaling>
        <c:delete val="1"/>
        <c:axPos val="b"/>
        <c:numFmt formatCode="General" sourceLinked="1"/>
        <c:majorTickMark val="out"/>
        <c:minorTickMark val="none"/>
        <c:tickLblPos val="nextTo"/>
        <c:crossAx val="475154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1.9578622816032887E-2"/>
          <c:w val="0.91967974121442886"/>
          <c:h val="0.83101930700337689"/>
        </c:manualLayout>
      </c:layout>
      <c:lineChart>
        <c:grouping val="standard"/>
        <c:varyColors val="0"/>
        <c:ser>
          <c:idx val="0"/>
          <c:order val="0"/>
          <c:tx>
            <c:strRef>
              <c:f>'Figure 3.C.1'!$B$1</c:f>
              <c:strCache>
                <c:ptCount val="1"/>
                <c:pt idx="0">
                  <c:v>Unemployment rate</c:v>
                </c:pt>
              </c:strCache>
            </c:strRef>
          </c:tx>
          <c:spPr>
            <a:ln w="19050" cap="rnd">
              <a:solidFill>
                <a:schemeClr val="accent1"/>
              </a:solidFill>
              <a:round/>
            </a:ln>
            <a:effectLst/>
          </c:spPr>
          <c:marker>
            <c:symbol val="none"/>
          </c:marker>
          <c:cat>
            <c:strRef>
              <c:f>'Figure 3.C.1'!$A$14:$A$34</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3.C.1'!$B$14:$B$34</c:f>
              <c:numCache>
                <c:formatCode>General</c:formatCode>
                <c:ptCount val="21"/>
                <c:pt idx="0">
                  <c:v>19.7</c:v>
                </c:pt>
                <c:pt idx="1">
                  <c:v>17.5</c:v>
                </c:pt>
                <c:pt idx="2">
                  <c:v>18.100000000000001</c:v>
                </c:pt>
                <c:pt idx="3" formatCode="0.0">
                  <c:v>16</c:v>
                </c:pt>
                <c:pt idx="4">
                  <c:v>16.7</c:v>
                </c:pt>
                <c:pt idx="5">
                  <c:v>14.5</c:v>
                </c:pt>
                <c:pt idx="6" formatCode="0.0">
                  <c:v>15</c:v>
                </c:pt>
                <c:pt idx="7">
                  <c:v>14.3</c:v>
                </c:pt>
                <c:pt idx="8">
                  <c:v>14.8</c:v>
                </c:pt>
                <c:pt idx="9" formatCode="0.0">
                  <c:v>13</c:v>
                </c:pt>
                <c:pt idx="10">
                  <c:v>11.6</c:v>
                </c:pt>
                <c:pt idx="11">
                  <c:v>12.7</c:v>
                </c:pt>
                <c:pt idx="12">
                  <c:v>13.7</c:v>
                </c:pt>
                <c:pt idx="13">
                  <c:v>11.7</c:v>
                </c:pt>
                <c:pt idx="14" formatCode="0.0">
                  <c:v>12</c:v>
                </c:pt>
                <c:pt idx="15">
                  <c:v>13.1</c:v>
                </c:pt>
                <c:pt idx="16">
                  <c:v>15.5</c:v>
                </c:pt>
                <c:pt idx="17">
                  <c:v>13.8</c:v>
                </c:pt>
                <c:pt idx="18">
                  <c:v>13.3</c:v>
                </c:pt>
                <c:pt idx="19">
                  <c:v>12.9</c:v>
                </c:pt>
                <c:pt idx="20">
                  <c:v>13.9</c:v>
                </c:pt>
              </c:numCache>
            </c:numRef>
          </c:val>
          <c:smooth val="0"/>
          <c:extLst xmlns:c16r2="http://schemas.microsoft.com/office/drawing/2015/06/char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475155208"/>
        <c:axId val="47508801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3.C.1'!$A$14:$A$34</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3.C.1'!$C$14:$C$34</c:f>
              <c:numCache>
                <c:formatCode>General</c:formatCode>
                <c:ptCount val="21"/>
              </c:numCache>
            </c:numRef>
          </c:val>
          <c:smooth val="0"/>
        </c:ser>
        <c:dLbls>
          <c:showLegendKey val="0"/>
          <c:showVal val="0"/>
          <c:showCatName val="0"/>
          <c:showSerName val="0"/>
          <c:showPercent val="0"/>
          <c:showBubbleSize val="0"/>
        </c:dLbls>
        <c:marker val="1"/>
        <c:smooth val="0"/>
        <c:axId val="475086056"/>
        <c:axId val="475084488"/>
      </c:lineChart>
      <c:catAx>
        <c:axId val="475155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8016"/>
        <c:crosses val="autoZero"/>
        <c:auto val="1"/>
        <c:lblAlgn val="ctr"/>
        <c:lblOffset val="100"/>
        <c:noMultiLvlLbl val="0"/>
      </c:catAx>
      <c:valAx>
        <c:axId val="475088016"/>
        <c:scaling>
          <c:orientation val="minMax"/>
          <c:max val="20"/>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5208"/>
        <c:crosses val="autoZero"/>
        <c:crossBetween val="between"/>
      </c:valAx>
      <c:valAx>
        <c:axId val="475084488"/>
        <c:scaling>
          <c:orientation val="minMax"/>
          <c:max val="20"/>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6056"/>
        <c:crosses val="max"/>
        <c:crossBetween val="between"/>
      </c:valAx>
      <c:catAx>
        <c:axId val="475086056"/>
        <c:scaling>
          <c:orientation val="minMax"/>
        </c:scaling>
        <c:delete val="1"/>
        <c:axPos val="b"/>
        <c:numFmt formatCode="General" sourceLinked="1"/>
        <c:majorTickMark val="out"/>
        <c:minorTickMark val="none"/>
        <c:tickLblPos val="nextTo"/>
        <c:crossAx val="4750844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82414033010786"/>
          <c:y val="5.8956916099773243E-2"/>
          <c:w val="0.70882073457369965"/>
          <c:h val="0.87603978074169297"/>
        </c:manualLayout>
      </c:layout>
      <c:barChart>
        <c:barDir val="bar"/>
        <c:grouping val="clustered"/>
        <c:varyColors val="0"/>
        <c:ser>
          <c:idx val="0"/>
          <c:order val="0"/>
          <c:tx>
            <c:strRef>
              <c:f>'Figure 3.C.2'!$B$1</c:f>
              <c:strCache>
                <c:ptCount val="1"/>
                <c:pt idx="0">
                  <c:v>By Survey</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BFA-4B6D-BE37-BAC97143CBBD}"/>
                </c:ext>
                <c:ext xmlns:c15="http://schemas.microsoft.com/office/drawing/2012/chart" uri="{CE6537A1-D6FC-4f65-9D91-7224C49458BB}">
                  <c15:layout/>
                </c:ext>
              </c:extLst>
            </c:dLbl>
            <c:dLbl>
              <c:idx val="1"/>
              <c:layout>
                <c:manualLayout>
                  <c:x val="-1.075790526184227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BFA-4B6D-BE37-BAC97143CBBD}"/>
                </c:ext>
                <c:ext xmlns:c15="http://schemas.microsoft.com/office/drawing/2012/chart" uri="{CE6537A1-D6FC-4f65-9D91-7224C49458BB}">
                  <c15:layout/>
                </c:ext>
              </c:extLst>
            </c:dLbl>
            <c:dLbl>
              <c:idx val="2"/>
              <c:layout>
                <c:manualLayout>
                  <c:x val="-1.36702912135983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BFA-4B6D-BE37-BAC97143CBBD}"/>
                </c:ext>
                <c:ext xmlns:c15="http://schemas.microsoft.com/office/drawing/2012/chart" uri="{CE6537A1-D6FC-4f65-9D91-7224C49458BB}">
                  <c15:layout/>
                </c:ext>
              </c:extLst>
            </c:dLbl>
            <c:dLbl>
              <c:idx val="3"/>
              <c:layout>
                <c:manualLayout>
                  <c:x val="-1.1365079365079364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BFA-4B6D-BE37-BAC97143CBBD}"/>
                </c:ext>
                <c:ext xmlns:c15="http://schemas.microsoft.com/office/drawing/2012/chart" uri="{CE6537A1-D6FC-4f65-9D91-7224C49458BB}">
                  <c15:layout/>
                </c:ext>
              </c:extLst>
            </c:dLbl>
            <c:dLbl>
              <c:idx val="4"/>
              <c:layout>
                <c:manualLayout>
                  <c:x val="-2.4484439445070531E-3"/>
                  <c:y val="-2.4353243288454823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BFA-4B6D-BE37-BAC97143CBB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Unemployed</c:v>
                </c:pt>
                <c:pt idx="1">
                  <c:v>Employed</c:v>
                </c:pt>
                <c:pt idx="2">
                  <c:v>Labor force (supply)</c:v>
                </c:pt>
                <c:pt idx="3">
                  <c:v>Labour resources</c:v>
                </c:pt>
                <c:pt idx="4">
                  <c:v>Population not in the Labor Force</c:v>
                </c:pt>
              </c:strCache>
            </c:strRef>
          </c:cat>
          <c:val>
            <c:numRef>
              <c:f>'Figure 3.C.2'!$B$2:$B$6</c:f>
              <c:numCache>
                <c:formatCode>0.0</c:formatCode>
                <c:ptCount val="5"/>
                <c:pt idx="0">
                  <c:v>-17</c:v>
                </c:pt>
                <c:pt idx="1">
                  <c:v>42.8</c:v>
                </c:pt>
                <c:pt idx="2">
                  <c:v>25.7</c:v>
                </c:pt>
                <c:pt idx="3">
                  <c:v>-2.1</c:v>
                </c:pt>
                <c:pt idx="4">
                  <c:v>23.6</c:v>
                </c:pt>
              </c:numCache>
            </c:numRef>
          </c:val>
          <c:extLst xmlns:c16r2="http://schemas.microsoft.com/office/drawing/2015/06/chart">
            <c:ext xmlns:c16="http://schemas.microsoft.com/office/drawing/2014/chart" uri="{C3380CC4-5D6E-409C-BE32-E72D297353CC}">
              <c16:uniqueId val="{00000000-17EF-4DE3-8943-0A4810638916}"/>
            </c:ext>
          </c:extLst>
        </c:ser>
        <c:ser>
          <c:idx val="1"/>
          <c:order val="1"/>
          <c:tx>
            <c:strRef>
              <c:f>'Figure 3.C.2'!$C$1</c:f>
              <c:strCache>
                <c:ptCount val="1"/>
                <c:pt idx="0">
                  <c:v>According to SRC</c:v>
                </c:pt>
              </c:strCache>
            </c:strRef>
          </c:tx>
          <c:spPr>
            <a:solidFill>
              <a:schemeClr val="accent2"/>
            </a:solidFill>
            <a:ln>
              <a:noFill/>
            </a:ln>
            <a:effectLst/>
          </c:spPr>
          <c:invertIfNegative val="0"/>
          <c:dLbls>
            <c:dLbl>
              <c:idx val="2"/>
              <c:layout>
                <c:manualLayout>
                  <c:x val="-7.0260314757047623E-3"/>
                  <c:y val="-8.3143408378906071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Unemployed</c:v>
                </c:pt>
                <c:pt idx="1">
                  <c:v>Employed</c:v>
                </c:pt>
                <c:pt idx="2">
                  <c:v>Labor force (supply)</c:v>
                </c:pt>
                <c:pt idx="3">
                  <c:v>Labour resources</c:v>
                </c:pt>
                <c:pt idx="4">
                  <c:v>Population not in the Labor Force</c:v>
                </c:pt>
              </c:strCache>
            </c:strRef>
          </c:cat>
          <c:val>
            <c:numRef>
              <c:f>'Figure 3.C.2'!$C$2:$C$6</c:f>
              <c:numCache>
                <c:formatCode>General</c:formatCode>
                <c:ptCount val="5"/>
                <c:pt idx="1">
                  <c:v>33.9</c:v>
                </c:pt>
              </c:numCache>
            </c:numRef>
          </c:val>
          <c:extLst xmlns:c16r2="http://schemas.microsoft.com/office/drawing/2015/06/char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475090368"/>
        <c:axId val="475083312"/>
      </c:barChart>
      <c:catAx>
        <c:axId val="47509036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3312"/>
        <c:crosses val="autoZero"/>
        <c:auto val="1"/>
        <c:lblAlgn val="ctr"/>
        <c:lblOffset val="100"/>
        <c:noMultiLvlLbl val="0"/>
      </c:catAx>
      <c:valAx>
        <c:axId val="475083312"/>
        <c:scaling>
          <c:orientation val="minMax"/>
          <c:min val="-22"/>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9036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35482876957005555"/>
          <c:y val="1.4439980716696128E-2"/>
          <c:w val="0.27648946395241175"/>
          <c:h val="6.49250986483832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00481189851268"/>
          <c:y val="5.0925925925925923E-2"/>
          <c:w val="0.81897046809546159"/>
          <c:h val="0.78107774459227075"/>
        </c:manualLayout>
      </c:layout>
      <c:barChart>
        <c:barDir val="col"/>
        <c:grouping val="clustered"/>
        <c:varyColors val="0"/>
        <c:ser>
          <c:idx val="2"/>
          <c:order val="2"/>
          <c:tx>
            <c:strRef>
              <c:f>'Figure 3.C.3'!$D$1</c:f>
              <c:strCache>
                <c:ptCount val="1"/>
                <c:pt idx="0">
                  <c:v>Average Value per Transfer (thousand USD, right axis)</c:v>
                </c:pt>
              </c:strCache>
            </c:strRef>
          </c:tx>
          <c:spPr>
            <a:solidFill>
              <a:schemeClr val="accent3">
                <a:lumMod val="40000"/>
                <a:lumOff val="60000"/>
              </a:schemeClr>
            </a:solidFill>
            <a:ln>
              <a:noFill/>
            </a:ln>
            <a:effectLst/>
          </c:spPr>
          <c:invertIfNegative val="0"/>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3.C.3'!$D$2:$D$80</c:f>
              <c:numCache>
                <c:formatCode>General</c:formatCode>
                <c:ptCount val="79"/>
                <c:pt idx="0">
                  <c:v>0.31035355924783037</c:v>
                </c:pt>
                <c:pt idx="1">
                  <c:v>0.2896538525545016</c:v>
                </c:pt>
                <c:pt idx="2">
                  <c:v>0.27997694458767997</c:v>
                </c:pt>
                <c:pt idx="3">
                  <c:v>0.29037105995801971</c:v>
                </c:pt>
                <c:pt idx="4">
                  <c:v>0.29687160356992204</c:v>
                </c:pt>
                <c:pt idx="5">
                  <c:v>0.33454950287871221</c:v>
                </c:pt>
                <c:pt idx="6">
                  <c:v>0.37207939075540031</c:v>
                </c:pt>
                <c:pt idx="7">
                  <c:v>0.36181915948189142</c:v>
                </c:pt>
                <c:pt idx="8">
                  <c:v>0.34805774205212359</c:v>
                </c:pt>
                <c:pt idx="9">
                  <c:v>0.34874448212267239</c:v>
                </c:pt>
                <c:pt idx="10">
                  <c:v>0.34021796837197521</c:v>
                </c:pt>
                <c:pt idx="11">
                  <c:v>0.3627068885416227</c:v>
                </c:pt>
                <c:pt idx="12">
                  <c:v>0.30234472519711142</c:v>
                </c:pt>
                <c:pt idx="13">
                  <c:v>0.27550236337811723</c:v>
                </c:pt>
                <c:pt idx="14">
                  <c:v>0.23839023776287788</c:v>
                </c:pt>
                <c:pt idx="15">
                  <c:v>0.25835450105912489</c:v>
                </c:pt>
                <c:pt idx="16">
                  <c:v>0.28638048141953315</c:v>
                </c:pt>
                <c:pt idx="17">
                  <c:v>0.32913872709367409</c:v>
                </c:pt>
                <c:pt idx="18">
                  <c:v>0.33675251270701995</c:v>
                </c:pt>
                <c:pt idx="19">
                  <c:v>0.31832638255049261</c:v>
                </c:pt>
                <c:pt idx="20">
                  <c:v>0.31307289387245529</c:v>
                </c:pt>
                <c:pt idx="21">
                  <c:v>0.27822311142935363</c:v>
                </c:pt>
                <c:pt idx="22">
                  <c:v>0.28371951046100469</c:v>
                </c:pt>
                <c:pt idx="23">
                  <c:v>0.29829929179924047</c:v>
                </c:pt>
                <c:pt idx="24">
                  <c:v>0.2547648791985857</c:v>
                </c:pt>
                <c:pt idx="25">
                  <c:v>0.26844992170109616</c:v>
                </c:pt>
                <c:pt idx="26">
                  <c:v>0.25663953116055227</c:v>
                </c:pt>
                <c:pt idx="27">
                  <c:v>0.25905995551592709</c:v>
                </c:pt>
                <c:pt idx="28">
                  <c:v>0.29271500367854314</c:v>
                </c:pt>
                <c:pt idx="29">
                  <c:v>0.35198369297246901</c:v>
                </c:pt>
                <c:pt idx="30">
                  <c:v>0.35950908975452217</c:v>
                </c:pt>
                <c:pt idx="31">
                  <c:v>0.35075072744006169</c:v>
                </c:pt>
                <c:pt idx="32">
                  <c:v>0.34848472919977758</c:v>
                </c:pt>
                <c:pt idx="33">
                  <c:v>0.35429794181409413</c:v>
                </c:pt>
                <c:pt idx="34">
                  <c:v>0.34801409847553555</c:v>
                </c:pt>
                <c:pt idx="35">
                  <c:v>0.35514691115476971</c:v>
                </c:pt>
                <c:pt idx="36">
                  <c:v>0.29597684865882529</c:v>
                </c:pt>
                <c:pt idx="37">
                  <c:v>0.29695301570966859</c:v>
                </c:pt>
                <c:pt idx="38">
                  <c:v>0.26865881293094485</c:v>
                </c:pt>
                <c:pt idx="39">
                  <c:v>0.38605821528898454</c:v>
                </c:pt>
                <c:pt idx="40">
                  <c:v>0.60974633283271962</c:v>
                </c:pt>
                <c:pt idx="41">
                  <c:v>0.69123221444063199</c:v>
                </c:pt>
                <c:pt idx="42">
                  <c:v>0.62919268146630403</c:v>
                </c:pt>
                <c:pt idx="43">
                  <c:v>0.54741752144442446</c:v>
                </c:pt>
                <c:pt idx="44">
                  <c:v>0.59196182662427832</c:v>
                </c:pt>
                <c:pt idx="45">
                  <c:v>0.57684551207674029</c:v>
                </c:pt>
                <c:pt idx="46">
                  <c:v>0.51495477738910178</c:v>
                </c:pt>
                <c:pt idx="47">
                  <c:v>0.50795450313187751</c:v>
                </c:pt>
                <c:pt idx="48">
                  <c:v>0.42333741481771148</c:v>
                </c:pt>
                <c:pt idx="49">
                  <c:v>0.41632420064044351</c:v>
                </c:pt>
                <c:pt idx="50">
                  <c:v>0.37868019040790313</c:v>
                </c:pt>
                <c:pt idx="51">
                  <c:v>0.3579137774100124</c:v>
                </c:pt>
                <c:pt idx="52">
                  <c:v>0.37475104420630867</c:v>
                </c:pt>
                <c:pt idx="53">
                  <c:v>0.37824540235477278</c:v>
                </c:pt>
                <c:pt idx="54">
                  <c:v>0.35897562317381398</c:v>
                </c:pt>
                <c:pt idx="55">
                  <c:v>0.3499431893888923</c:v>
                </c:pt>
                <c:pt idx="56">
                  <c:v>0.33750723366944319</c:v>
                </c:pt>
                <c:pt idx="57">
                  <c:v>0.3447675190487185</c:v>
                </c:pt>
                <c:pt idx="58">
                  <c:v>0.32980632371346874</c:v>
                </c:pt>
                <c:pt idx="59">
                  <c:v>0.38085185313594283</c:v>
                </c:pt>
                <c:pt idx="60">
                  <c:v>0.37421398002853068</c:v>
                </c:pt>
                <c:pt idx="61">
                  <c:v>0.36147714578290824</c:v>
                </c:pt>
                <c:pt idx="62">
                  <c:v>0.38260848217975651</c:v>
                </c:pt>
                <c:pt idx="63">
                  <c:v>0.35285634373666713</c:v>
                </c:pt>
                <c:pt idx="64">
                  <c:v>0.37695316272332208</c:v>
                </c:pt>
                <c:pt idx="65">
                  <c:v>0.39521982717982684</c:v>
                </c:pt>
                <c:pt idx="66">
                  <c:v>0.40664727942424589</c:v>
                </c:pt>
                <c:pt idx="67">
                  <c:v>0.42597120389961401</c:v>
                </c:pt>
                <c:pt idx="68">
                  <c:v>0.40262722736992157</c:v>
                </c:pt>
                <c:pt idx="69">
                  <c:v>0.35205729630950255</c:v>
                </c:pt>
                <c:pt idx="70">
                  <c:v>0.34810069837674595</c:v>
                </c:pt>
                <c:pt idx="71">
                  <c:v>0.46269916262096378</c:v>
                </c:pt>
                <c:pt idx="72">
                  <c:v>0.35364328613011387</c:v>
                </c:pt>
                <c:pt idx="73">
                  <c:v>0.44721300401616287</c:v>
                </c:pt>
                <c:pt idx="74">
                  <c:v>0.38169981051356688</c:v>
                </c:pt>
                <c:pt idx="75">
                  <c:v>0.40605203090796838</c:v>
                </c:pt>
                <c:pt idx="76">
                  <c:v>0.42674879406307975</c:v>
                </c:pt>
                <c:pt idx="77">
                  <c:v>0.46853831999263962</c:v>
                </c:pt>
                <c:pt idx="78">
                  <c:v>0.52756002282403547</c:v>
                </c:pt>
              </c:numCache>
            </c:numRef>
          </c:val>
          <c:extLst xmlns:c16r2="http://schemas.microsoft.com/office/drawing/2015/06/char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gapWidth val="150"/>
        <c:axId val="476567176"/>
        <c:axId val="476566784"/>
      </c:barChart>
      <c:lineChart>
        <c:grouping val="standard"/>
        <c:varyColors val="0"/>
        <c:ser>
          <c:idx val="0"/>
          <c:order val="0"/>
          <c:tx>
            <c:strRef>
              <c:f>'Figure 3.C.3'!$B$1</c:f>
              <c:strCache>
                <c:ptCount val="1"/>
                <c:pt idx="0">
                  <c:v>Number of Non-Commercial Money Transfers</c:v>
                </c:pt>
              </c:strCache>
            </c:strRef>
          </c:tx>
          <c:spPr>
            <a:ln w="19050" cap="rnd">
              <a:solidFill>
                <a:schemeClr val="accent1"/>
              </a:solidFill>
              <a:round/>
            </a:ln>
            <a:effectLst/>
          </c:spPr>
          <c:marker>
            <c:symbol val="none"/>
          </c:marker>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3.C.3'!$B$2:$B$80</c:f>
              <c:numCache>
                <c:formatCode>General</c:formatCode>
                <c:ptCount val="79"/>
                <c:pt idx="0">
                  <c:v>141617</c:v>
                </c:pt>
                <c:pt idx="1">
                  <c:v>174261</c:v>
                </c:pt>
                <c:pt idx="2">
                  <c:v>201688</c:v>
                </c:pt>
                <c:pt idx="3">
                  <c:v>227726</c:v>
                </c:pt>
                <c:pt idx="4">
                  <c:v>241798</c:v>
                </c:pt>
                <c:pt idx="5">
                  <c:v>246117</c:v>
                </c:pt>
                <c:pt idx="6">
                  <c:v>279428</c:v>
                </c:pt>
                <c:pt idx="7">
                  <c:v>273379</c:v>
                </c:pt>
                <c:pt idx="8">
                  <c:v>251671</c:v>
                </c:pt>
                <c:pt idx="9">
                  <c:v>252135</c:v>
                </c:pt>
                <c:pt idx="10">
                  <c:v>221133</c:v>
                </c:pt>
                <c:pt idx="11">
                  <c:v>236770</c:v>
                </c:pt>
                <c:pt idx="12">
                  <c:v>138754</c:v>
                </c:pt>
                <c:pt idx="13">
                  <c:v>171788</c:v>
                </c:pt>
                <c:pt idx="14">
                  <c:v>174796</c:v>
                </c:pt>
                <c:pt idx="15">
                  <c:v>112829</c:v>
                </c:pt>
                <c:pt idx="16">
                  <c:v>137510</c:v>
                </c:pt>
                <c:pt idx="17">
                  <c:v>202073</c:v>
                </c:pt>
                <c:pt idx="18">
                  <c:v>217793</c:v>
                </c:pt>
                <c:pt idx="19">
                  <c:v>213645</c:v>
                </c:pt>
                <c:pt idx="20">
                  <c:v>217069</c:v>
                </c:pt>
                <c:pt idx="21">
                  <c:v>237415</c:v>
                </c:pt>
                <c:pt idx="22">
                  <c:v>210974</c:v>
                </c:pt>
                <c:pt idx="23">
                  <c:v>243575</c:v>
                </c:pt>
                <c:pt idx="24">
                  <c:v>135760</c:v>
                </c:pt>
                <c:pt idx="25">
                  <c:v>166669</c:v>
                </c:pt>
                <c:pt idx="26">
                  <c:v>206126</c:v>
                </c:pt>
                <c:pt idx="27">
                  <c:v>204118</c:v>
                </c:pt>
                <c:pt idx="28">
                  <c:v>209322</c:v>
                </c:pt>
                <c:pt idx="29">
                  <c:v>223094</c:v>
                </c:pt>
                <c:pt idx="30">
                  <c:v>220468</c:v>
                </c:pt>
                <c:pt idx="31">
                  <c:v>215138</c:v>
                </c:pt>
                <c:pt idx="32">
                  <c:v>203231</c:v>
                </c:pt>
                <c:pt idx="33">
                  <c:v>186815</c:v>
                </c:pt>
                <c:pt idx="34">
                  <c:v>168387</c:v>
                </c:pt>
                <c:pt idx="35">
                  <c:v>183240</c:v>
                </c:pt>
                <c:pt idx="36">
                  <c:v>107294</c:v>
                </c:pt>
                <c:pt idx="37">
                  <c:v>124382</c:v>
                </c:pt>
                <c:pt idx="38">
                  <c:v>144305</c:v>
                </c:pt>
                <c:pt idx="39">
                  <c:v>217503</c:v>
                </c:pt>
                <c:pt idx="40">
                  <c:v>243035</c:v>
                </c:pt>
                <c:pt idx="41">
                  <c:v>297854</c:v>
                </c:pt>
                <c:pt idx="42">
                  <c:v>277214</c:v>
                </c:pt>
                <c:pt idx="43">
                  <c:v>266736</c:v>
                </c:pt>
                <c:pt idx="44">
                  <c:v>251327</c:v>
                </c:pt>
                <c:pt idx="45">
                  <c:v>235287</c:v>
                </c:pt>
                <c:pt idx="46">
                  <c:v>245563</c:v>
                </c:pt>
                <c:pt idx="47">
                  <c:v>236280</c:v>
                </c:pt>
                <c:pt idx="48">
                  <c:v>155989</c:v>
                </c:pt>
                <c:pt idx="49">
                  <c:v>167384</c:v>
                </c:pt>
                <c:pt idx="50">
                  <c:v>200832</c:v>
                </c:pt>
                <c:pt idx="51">
                  <c:v>181275</c:v>
                </c:pt>
                <c:pt idx="52">
                  <c:v>211644</c:v>
                </c:pt>
                <c:pt idx="53">
                  <c:v>205540</c:v>
                </c:pt>
                <c:pt idx="54">
                  <c:v>192683</c:v>
                </c:pt>
                <c:pt idx="55">
                  <c:v>165110</c:v>
                </c:pt>
                <c:pt idx="56">
                  <c:v>136860</c:v>
                </c:pt>
                <c:pt idx="57">
                  <c:v>138592</c:v>
                </c:pt>
                <c:pt idx="58">
                  <c:v>109461</c:v>
                </c:pt>
                <c:pt idx="59">
                  <c:v>115372</c:v>
                </c:pt>
                <c:pt idx="60">
                  <c:v>77110</c:v>
                </c:pt>
                <c:pt idx="61">
                  <c:v>85936</c:v>
                </c:pt>
                <c:pt idx="62">
                  <c:v>86981</c:v>
                </c:pt>
                <c:pt idx="63">
                  <c:v>92606</c:v>
                </c:pt>
                <c:pt idx="64">
                  <c:v>95266</c:v>
                </c:pt>
                <c:pt idx="65">
                  <c:v>89158</c:v>
                </c:pt>
                <c:pt idx="66">
                  <c:v>98726</c:v>
                </c:pt>
                <c:pt idx="67">
                  <c:v>94829</c:v>
                </c:pt>
                <c:pt idx="68">
                  <c:v>91195</c:v>
                </c:pt>
                <c:pt idx="69">
                  <c:v>89744</c:v>
                </c:pt>
                <c:pt idx="70">
                  <c:v>84768</c:v>
                </c:pt>
                <c:pt idx="71">
                  <c:v>92073</c:v>
                </c:pt>
                <c:pt idx="72">
                  <c:v>81421</c:v>
                </c:pt>
                <c:pt idx="73">
                  <c:v>81421</c:v>
                </c:pt>
                <c:pt idx="74">
                  <c:v>102382</c:v>
                </c:pt>
                <c:pt idx="75">
                  <c:v>106898</c:v>
                </c:pt>
                <c:pt idx="76">
                  <c:v>107800</c:v>
                </c:pt>
                <c:pt idx="77">
                  <c:v>108690</c:v>
                </c:pt>
                <c:pt idx="78">
                  <c:v>113915</c:v>
                </c:pt>
              </c:numCache>
            </c:numRef>
          </c:val>
          <c:smooth val="0"/>
          <c:extLst xmlns:c16r2="http://schemas.microsoft.com/office/drawing/2015/06/chart">
            <c:ext xmlns:c16="http://schemas.microsoft.com/office/drawing/2014/chart" uri="{C3380CC4-5D6E-409C-BE32-E72D297353CC}">
              <c16:uniqueId val="{00000001-C359-4BB1-B45E-C1733D9C252A}"/>
            </c:ext>
          </c:extLst>
        </c:ser>
        <c:ser>
          <c:idx val="1"/>
          <c:order val="1"/>
          <c:tx>
            <c:strRef>
              <c:f>'Figure 3.C.3'!$C$1</c:f>
              <c:strCache>
                <c:ptCount val="1"/>
                <c:pt idx="0">
                  <c:v>Value of Non-Commercial Money Transfers (thousand USD)</c:v>
                </c:pt>
              </c:strCache>
            </c:strRef>
          </c:tx>
          <c:spPr>
            <a:ln w="19050" cap="rnd">
              <a:solidFill>
                <a:schemeClr val="accent2"/>
              </a:solidFill>
              <a:round/>
            </a:ln>
            <a:effectLst/>
          </c:spPr>
          <c:marker>
            <c:symbol val="none"/>
          </c:marker>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3.C.3'!$C$2:$C$80</c:f>
              <c:numCache>
                <c:formatCode>General</c:formatCode>
                <c:ptCount val="79"/>
                <c:pt idx="0">
                  <c:v>43951.34</c:v>
                </c:pt>
                <c:pt idx="1">
                  <c:v>50475.37</c:v>
                </c:pt>
                <c:pt idx="2">
                  <c:v>56467.99</c:v>
                </c:pt>
                <c:pt idx="3">
                  <c:v>66125.039999999994</c:v>
                </c:pt>
                <c:pt idx="4">
                  <c:v>71782.960000000006</c:v>
                </c:pt>
                <c:pt idx="5">
                  <c:v>82338.320000000007</c:v>
                </c:pt>
                <c:pt idx="6">
                  <c:v>103969.4</c:v>
                </c:pt>
                <c:pt idx="7">
                  <c:v>98913.76</c:v>
                </c:pt>
                <c:pt idx="8">
                  <c:v>87596.04</c:v>
                </c:pt>
                <c:pt idx="9">
                  <c:v>87930.69</c:v>
                </c:pt>
                <c:pt idx="10">
                  <c:v>75233.42</c:v>
                </c:pt>
                <c:pt idx="11">
                  <c:v>85878.11</c:v>
                </c:pt>
                <c:pt idx="12">
                  <c:v>41951.54</c:v>
                </c:pt>
                <c:pt idx="13">
                  <c:v>47328</c:v>
                </c:pt>
                <c:pt idx="14">
                  <c:v>41669.660000000003</c:v>
                </c:pt>
                <c:pt idx="15">
                  <c:v>29149.88</c:v>
                </c:pt>
                <c:pt idx="16">
                  <c:v>39380.18</c:v>
                </c:pt>
                <c:pt idx="17">
                  <c:v>66510.05</c:v>
                </c:pt>
                <c:pt idx="18">
                  <c:v>73342.34</c:v>
                </c:pt>
                <c:pt idx="19">
                  <c:v>68008.84</c:v>
                </c:pt>
                <c:pt idx="20">
                  <c:v>67958.42</c:v>
                </c:pt>
                <c:pt idx="21">
                  <c:v>66054.34</c:v>
                </c:pt>
                <c:pt idx="22">
                  <c:v>59857.440000000002</c:v>
                </c:pt>
                <c:pt idx="23">
                  <c:v>72658.25</c:v>
                </c:pt>
                <c:pt idx="24">
                  <c:v>34586.879999999997</c:v>
                </c:pt>
                <c:pt idx="25">
                  <c:v>44742.28</c:v>
                </c:pt>
                <c:pt idx="26">
                  <c:v>52900.08</c:v>
                </c:pt>
                <c:pt idx="27">
                  <c:v>52878.8</c:v>
                </c:pt>
                <c:pt idx="28">
                  <c:v>61271.69</c:v>
                </c:pt>
                <c:pt idx="29">
                  <c:v>78525.45</c:v>
                </c:pt>
                <c:pt idx="30">
                  <c:v>79260.25</c:v>
                </c:pt>
                <c:pt idx="31">
                  <c:v>75459.81</c:v>
                </c:pt>
                <c:pt idx="32">
                  <c:v>70822.899999999994</c:v>
                </c:pt>
                <c:pt idx="33">
                  <c:v>66188.17</c:v>
                </c:pt>
                <c:pt idx="34">
                  <c:v>58601.05</c:v>
                </c:pt>
                <c:pt idx="35">
                  <c:v>65077.120000000003</c:v>
                </c:pt>
                <c:pt idx="36">
                  <c:v>31756.54</c:v>
                </c:pt>
                <c:pt idx="37">
                  <c:v>36935.61</c:v>
                </c:pt>
                <c:pt idx="38">
                  <c:v>38768.81</c:v>
                </c:pt>
                <c:pt idx="39">
                  <c:v>83968.82</c:v>
                </c:pt>
                <c:pt idx="40">
                  <c:v>148189.70000000001</c:v>
                </c:pt>
                <c:pt idx="41">
                  <c:v>205886.28</c:v>
                </c:pt>
                <c:pt idx="42">
                  <c:v>174421.02</c:v>
                </c:pt>
                <c:pt idx="43">
                  <c:v>146015.96</c:v>
                </c:pt>
                <c:pt idx="44">
                  <c:v>148775.99</c:v>
                </c:pt>
                <c:pt idx="45">
                  <c:v>135724.25</c:v>
                </c:pt>
                <c:pt idx="46">
                  <c:v>126453.84</c:v>
                </c:pt>
                <c:pt idx="47">
                  <c:v>120019.49</c:v>
                </c:pt>
                <c:pt idx="48">
                  <c:v>66035.98</c:v>
                </c:pt>
                <c:pt idx="49">
                  <c:v>69686.009999999995</c:v>
                </c:pt>
                <c:pt idx="50">
                  <c:v>76051.100000000006</c:v>
                </c:pt>
                <c:pt idx="51">
                  <c:v>64880.82</c:v>
                </c:pt>
                <c:pt idx="52">
                  <c:v>79313.81</c:v>
                </c:pt>
                <c:pt idx="53">
                  <c:v>77744.56</c:v>
                </c:pt>
                <c:pt idx="54">
                  <c:v>69168.5</c:v>
                </c:pt>
                <c:pt idx="55">
                  <c:v>57779.12</c:v>
                </c:pt>
                <c:pt idx="56">
                  <c:v>46191.24</c:v>
                </c:pt>
                <c:pt idx="57">
                  <c:v>47782.02</c:v>
                </c:pt>
                <c:pt idx="58">
                  <c:v>36100.93</c:v>
                </c:pt>
                <c:pt idx="59">
                  <c:v>43939.64</c:v>
                </c:pt>
                <c:pt idx="60">
                  <c:v>28855.64</c:v>
                </c:pt>
                <c:pt idx="61">
                  <c:v>31063.9</c:v>
                </c:pt>
                <c:pt idx="62">
                  <c:v>33279.668388477403</c:v>
                </c:pt>
                <c:pt idx="63">
                  <c:v>32676.614568077799</c:v>
                </c:pt>
                <c:pt idx="64">
                  <c:v>35910.82</c:v>
                </c:pt>
                <c:pt idx="65">
                  <c:v>35237.009351699002</c:v>
                </c:pt>
                <c:pt idx="66">
                  <c:v>40146.659308438102</c:v>
                </c:pt>
                <c:pt idx="67">
                  <c:v>40394.423294596498</c:v>
                </c:pt>
                <c:pt idx="68">
                  <c:v>36717.589999999997</c:v>
                </c:pt>
                <c:pt idx="69">
                  <c:v>31595.03</c:v>
                </c:pt>
                <c:pt idx="70">
                  <c:v>29507.8</c:v>
                </c:pt>
                <c:pt idx="71">
                  <c:v>42602.1</c:v>
                </c:pt>
                <c:pt idx="72">
                  <c:v>28793.99</c:v>
                </c:pt>
                <c:pt idx="73">
                  <c:v>36412.53</c:v>
                </c:pt>
                <c:pt idx="74">
                  <c:v>39079.19</c:v>
                </c:pt>
                <c:pt idx="75">
                  <c:v>43406.15</c:v>
                </c:pt>
                <c:pt idx="76">
                  <c:v>46003.519999999997</c:v>
                </c:pt>
                <c:pt idx="77">
                  <c:v>50925.43</c:v>
                </c:pt>
                <c:pt idx="78">
                  <c:v>60097</c:v>
                </c:pt>
              </c:numCache>
            </c:numRef>
          </c:val>
          <c:smooth val="0"/>
          <c:extLst xmlns:c16r2="http://schemas.microsoft.com/office/drawing/2015/06/char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476565608"/>
        <c:axId val="476567960"/>
      </c:lineChart>
      <c:catAx>
        <c:axId val="47656560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7960"/>
        <c:crosses val="autoZero"/>
        <c:auto val="1"/>
        <c:lblAlgn val="ctr"/>
        <c:lblOffset val="100"/>
        <c:tickLblSkip val="3"/>
        <c:noMultiLvlLbl val="1"/>
      </c:catAx>
      <c:valAx>
        <c:axId val="47656796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5608"/>
        <c:crosses val="autoZero"/>
        <c:crossBetween val="between"/>
        <c:dispUnits>
          <c:builtInUnit val="thousands"/>
        </c:dispUnits>
      </c:valAx>
      <c:valAx>
        <c:axId val="47656678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7176"/>
        <c:crosses val="max"/>
        <c:crossBetween val="between"/>
      </c:valAx>
      <c:catAx>
        <c:axId val="476567176"/>
        <c:scaling>
          <c:orientation val="minMax"/>
        </c:scaling>
        <c:delete val="1"/>
        <c:axPos val="b"/>
        <c:numFmt formatCode="General" sourceLinked="1"/>
        <c:majorTickMark val="out"/>
        <c:minorTickMark val="none"/>
        <c:tickLblPos val="nextTo"/>
        <c:crossAx val="476566784"/>
        <c:crosses val="autoZero"/>
        <c:auto val="1"/>
        <c:lblAlgn val="ctr"/>
        <c:lblOffset val="100"/>
        <c:noMultiLvlLbl val="1"/>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6244632825152175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052339518826787E-2"/>
          <c:y val="5.0612109445335479E-2"/>
          <c:w val="0.90389532096234648"/>
          <c:h val="0.78577588916224128"/>
        </c:manualLayout>
      </c:layout>
      <c:lineChart>
        <c:grouping val="standard"/>
        <c:varyColors val="0"/>
        <c:ser>
          <c:idx val="0"/>
          <c:order val="0"/>
          <c:tx>
            <c:strRef>
              <c:f>'Figure 3.C.4'!$B$1</c:f>
              <c:strCache>
                <c:ptCount val="1"/>
                <c:pt idx="0">
                  <c:v>Wage growth</c:v>
                </c:pt>
              </c:strCache>
            </c:strRef>
          </c:tx>
          <c:spPr>
            <a:ln w="19050" cap="rnd">
              <a:solidFill>
                <a:schemeClr val="accent1"/>
              </a:solidFill>
              <a:round/>
            </a:ln>
            <a:effectLst/>
          </c:spPr>
          <c:marker>
            <c:symbol val="none"/>
          </c:marker>
          <c:cat>
            <c:strRef>
              <c:f>'Figure 3.C.4'!$A$2:$A$35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3.C.4'!$B$2:$B$35</c:f>
              <c:numCache>
                <c:formatCode>0.0</c:formatCode>
                <c:ptCount val="3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pt idx="32">
                  <c:v>5.4</c:v>
                </c:pt>
                <c:pt idx="33">
                  <c:v>5.6</c:v>
                </c:pt>
              </c:numCache>
            </c:numRef>
          </c:val>
          <c:smooth val="0"/>
          <c:extLst xmlns:c16r2="http://schemas.microsoft.com/office/drawing/2015/06/char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476566000"/>
        <c:axId val="476563256"/>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xmlns:c16r2="http://schemas.microsoft.com/office/drawing/2015/06/char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476568352"/>
        <c:axId val="476561688"/>
      </c:lineChart>
      <c:catAx>
        <c:axId val="476566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3256"/>
        <c:crosses val="autoZero"/>
        <c:auto val="1"/>
        <c:lblAlgn val="ctr"/>
        <c:lblOffset val="100"/>
        <c:noMultiLvlLbl val="0"/>
      </c:catAx>
      <c:valAx>
        <c:axId val="47656325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6000"/>
        <c:crosses val="autoZero"/>
        <c:crossBetween val="between"/>
      </c:valAx>
      <c:valAx>
        <c:axId val="476561688"/>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8352"/>
        <c:crosses val="max"/>
        <c:crossBetween val="between"/>
        <c:majorUnit val="5"/>
      </c:valAx>
      <c:catAx>
        <c:axId val="476568352"/>
        <c:scaling>
          <c:orientation val="minMax"/>
        </c:scaling>
        <c:delete val="1"/>
        <c:axPos val="b"/>
        <c:numFmt formatCode="General" sourceLinked="1"/>
        <c:majorTickMark val="out"/>
        <c:minorTickMark val="none"/>
        <c:tickLblPos val="nextTo"/>
        <c:crossAx val="4765616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5.0925925925925923E-2"/>
          <c:w val="0.89778018372703416"/>
          <c:h val="0.77625801983085452"/>
        </c:manualLayout>
      </c:layout>
      <c:lineChart>
        <c:grouping val="standard"/>
        <c:varyColors val="0"/>
        <c:ser>
          <c:idx val="0"/>
          <c:order val="0"/>
          <c:tx>
            <c:strRef>
              <c:f>'Figure 3.C.5'!$B$1</c:f>
              <c:strCache>
                <c:ptCount val="1"/>
                <c:pt idx="0">
                  <c:v>CPI Inflation, YoY</c:v>
                </c:pt>
              </c:strCache>
            </c:strRef>
          </c:tx>
          <c:spPr>
            <a:ln w="28575" cap="rnd">
              <a:solidFill>
                <a:schemeClr val="accent1"/>
              </a:solidFill>
              <a:round/>
            </a:ln>
            <a:effectLst/>
          </c:spPr>
          <c:marker>
            <c:symbol val="none"/>
          </c:marker>
          <c:cat>
            <c:numRef>
              <c:f>'Figure 3.C.5'!$A$2:$A$105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3.C.5'!$B$2:$B$105</c:f>
              <c:numCache>
                <c:formatCode>0.0</c:formatCode>
                <c:ptCount val="104"/>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pt idx="98">
                  <c:v>3.2551219900460779</c:v>
                </c:pt>
                <c:pt idx="99">
                  <c:v>3.1817938654726987</c:v>
                </c:pt>
                <c:pt idx="100">
                  <c:v>4.3</c:v>
                </c:pt>
                <c:pt idx="101">
                  <c:v>3.9</c:v>
                </c:pt>
                <c:pt idx="102">
                  <c:v>3.4</c:v>
                </c:pt>
                <c:pt idx="103">
                  <c:v>3.5668613772038071</c:v>
                </c:pt>
              </c:numCache>
            </c:numRef>
          </c:val>
          <c:smooth val="0"/>
        </c:ser>
        <c:dLbls>
          <c:showLegendKey val="0"/>
          <c:showVal val="0"/>
          <c:showCatName val="0"/>
          <c:showSerName val="0"/>
          <c:showPercent val="0"/>
          <c:showBubbleSize val="0"/>
        </c:dLbls>
        <c:marker val="1"/>
        <c:smooth val="0"/>
        <c:axId val="476563648"/>
        <c:axId val="476562472"/>
      </c:lineChart>
      <c:lineChart>
        <c:grouping val="standard"/>
        <c:varyColors val="0"/>
        <c:ser>
          <c:idx val="1"/>
          <c:order val="1"/>
          <c:tx>
            <c:strRef>
              <c:f>'Figure 3.C.5'!$C$1</c:f>
              <c:strCache>
                <c:ptCount val="1"/>
                <c:pt idx="0">
                  <c:v>Target</c:v>
                </c:pt>
              </c:strCache>
            </c:strRef>
          </c:tx>
          <c:spPr>
            <a:ln w="28575" cap="rnd">
              <a:solidFill>
                <a:srgbClr val="ADB9CA"/>
              </a:solidFill>
              <a:prstDash val="sysDash"/>
              <a:round/>
            </a:ln>
            <a:effectLst/>
          </c:spPr>
          <c:marker>
            <c:symbol val="none"/>
          </c:marker>
          <c:cat>
            <c:numRef>
              <c:f>'Figure 3.C.5'!$A$2:$A$105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3.C.5'!$C$2:$C$105</c:f>
              <c:numCache>
                <c:formatCode>0.0</c:formatCode>
                <c:ptCount val="10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pt idx="98">
                  <c:v>3</c:v>
                </c:pt>
                <c:pt idx="99">
                  <c:v>3</c:v>
                </c:pt>
                <c:pt idx="100">
                  <c:v>3</c:v>
                </c:pt>
                <c:pt idx="101">
                  <c:v>3</c:v>
                </c:pt>
                <c:pt idx="102">
                  <c:v>3</c:v>
                </c:pt>
                <c:pt idx="103">
                  <c:v>3</c:v>
                </c:pt>
              </c:numCache>
            </c:numRef>
          </c:val>
          <c:smooth val="0"/>
        </c:ser>
        <c:dLbls>
          <c:showLegendKey val="0"/>
          <c:showVal val="0"/>
          <c:showCatName val="0"/>
          <c:showSerName val="0"/>
          <c:showPercent val="0"/>
          <c:showBubbleSize val="0"/>
        </c:dLbls>
        <c:marker val="1"/>
        <c:smooth val="0"/>
        <c:axId val="476564040"/>
        <c:axId val="476564824"/>
      </c:lineChart>
      <c:dateAx>
        <c:axId val="476563648"/>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2472"/>
        <c:crosses val="autoZero"/>
        <c:auto val="1"/>
        <c:lblOffset val="100"/>
        <c:baseTimeUnit val="months"/>
      </c:dateAx>
      <c:valAx>
        <c:axId val="476562472"/>
        <c:scaling>
          <c:orientation val="minMax"/>
          <c:max val="12"/>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3648"/>
        <c:crosses val="autoZero"/>
        <c:crossBetween val="between"/>
        <c:majorUnit val="3"/>
      </c:valAx>
      <c:valAx>
        <c:axId val="476564824"/>
        <c:scaling>
          <c:orientation val="minMax"/>
          <c:max val="12"/>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4040"/>
        <c:crosses val="max"/>
        <c:crossBetween val="between"/>
        <c:majorUnit val="3"/>
      </c:valAx>
      <c:dateAx>
        <c:axId val="476564040"/>
        <c:scaling>
          <c:orientation val="minMax"/>
        </c:scaling>
        <c:delete val="1"/>
        <c:axPos val="b"/>
        <c:numFmt formatCode="yyyy\-mm" sourceLinked="1"/>
        <c:majorTickMark val="out"/>
        <c:minorTickMark val="none"/>
        <c:tickLblPos val="nextTo"/>
        <c:crossAx val="4765648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5"/>
                </a:solidFill>
                <a:latin typeface="Mardoto" panose="00000500000000000000" pitchFamily="2" charset="0"/>
                <a:ea typeface="+mn-ea"/>
                <a:cs typeface="+mn-cs"/>
              </a:defRPr>
            </a:pPr>
            <a:endParaRPr lang="en-US"/>
          </a:p>
        </c:txPr>
      </c:legendEntry>
      <c:layout>
        <c:manualLayout>
          <c:xMode val="edge"/>
          <c:yMode val="edge"/>
          <c:x val="9.36824146981627E-2"/>
          <c:y val="5.6133712452610049E-2"/>
          <c:w val="0.38207961504811905"/>
          <c:h val="0.142940361621463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664260717410319E-2"/>
          <c:y val="5.0925925925925923E-2"/>
          <c:w val="0.85667147856517933"/>
          <c:h val="0.75368802857976092"/>
        </c:manualLayout>
      </c:layout>
      <c:lineChart>
        <c:grouping val="standard"/>
        <c:varyColors val="0"/>
        <c:ser>
          <c:idx val="1"/>
          <c:order val="1"/>
          <c:tx>
            <c:strRef>
              <c:f>'Figure 3.C.6'!$C$1</c:f>
              <c:strCache>
                <c:ptCount val="1"/>
                <c:pt idx="0">
                  <c:v>CPI w/o Food and Energy</c:v>
                </c:pt>
              </c:strCache>
            </c:strRef>
          </c:tx>
          <c:spPr>
            <a:ln w="19050" cap="rnd">
              <a:solidFill>
                <a:schemeClr val="accent4"/>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3.C.6'!$C$2:$C$105</c:f>
              <c:numCache>
                <c:formatCode>0.0</c:formatCode>
                <c:ptCount val="104"/>
                <c:pt idx="0">
                  <c:v>-2.3711093312956137</c:v>
                </c:pt>
                <c:pt idx="1">
                  <c:v>-3.2119893252306499</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7.8</c:v>
                </c:pt>
                <c:pt idx="73">
                  <c:v>6.43</c:v>
                </c:pt>
                <c:pt idx="74">
                  <c:v>5.63</c:v>
                </c:pt>
                <c:pt idx="75">
                  <c:v>4.9400000000000004</c:v>
                </c:pt>
                <c:pt idx="76">
                  <c:v>3.99</c:v>
                </c:pt>
                <c:pt idx="77">
                  <c:v>3.36</c:v>
                </c:pt>
                <c:pt idx="78">
                  <c:v>2.97</c:v>
                </c:pt>
                <c:pt idx="79">
                  <c:v>2.48</c:v>
                </c:pt>
                <c:pt idx="80">
                  <c:v>2.2000000000000002</c:v>
                </c:pt>
                <c:pt idx="81">
                  <c:v>2.02</c:v>
                </c:pt>
                <c:pt idx="82">
                  <c:v>1.79</c:v>
                </c:pt>
                <c:pt idx="83">
                  <c:v>1.94</c:v>
                </c:pt>
                <c:pt idx="84">
                  <c:v>1.52</c:v>
                </c:pt>
                <c:pt idx="85">
                  <c:v>1.03</c:v>
                </c:pt>
                <c:pt idx="86">
                  <c:v>1.01</c:v>
                </c:pt>
                <c:pt idx="87">
                  <c:v>0.66</c:v>
                </c:pt>
                <c:pt idx="88">
                  <c:v>1</c:v>
                </c:pt>
                <c:pt idx="89">
                  <c:v>1.35</c:v>
                </c:pt>
                <c:pt idx="90">
                  <c:v>1.35</c:v>
                </c:pt>
                <c:pt idx="91">
                  <c:v>1.67</c:v>
                </c:pt>
                <c:pt idx="92">
                  <c:v>1.54</c:v>
                </c:pt>
                <c:pt idx="93">
                  <c:v>1.3</c:v>
                </c:pt>
                <c:pt idx="94">
                  <c:v>1.1100000000000001</c:v>
                </c:pt>
                <c:pt idx="95">
                  <c:v>1.27</c:v>
                </c:pt>
                <c:pt idx="96">
                  <c:v>1.24</c:v>
                </c:pt>
                <c:pt idx="97">
                  <c:v>1.75</c:v>
                </c:pt>
                <c:pt idx="98">
                  <c:v>1.7</c:v>
                </c:pt>
                <c:pt idx="99">
                  <c:v>2.23</c:v>
                </c:pt>
                <c:pt idx="100">
                  <c:v>2.4500000000000002</c:v>
                </c:pt>
                <c:pt idx="101">
                  <c:v>2.4500000000000002</c:v>
                </c:pt>
                <c:pt idx="102">
                  <c:v>2.5</c:v>
                </c:pt>
                <c:pt idx="103">
                  <c:v>2.665643946219916</c:v>
                </c:pt>
              </c:numCache>
            </c:numRef>
          </c:val>
          <c:smooth val="0"/>
        </c:ser>
        <c:ser>
          <c:idx val="2"/>
          <c:order val="2"/>
          <c:tx>
            <c:strRef>
              <c:f>'Figure 3.C.6'!$D$1</c:f>
              <c:strCache>
                <c:ptCount val="1"/>
                <c:pt idx="0">
                  <c:v>NTSPI</c:v>
                </c:pt>
              </c:strCache>
            </c:strRef>
          </c:tx>
          <c:spPr>
            <a:ln w="19050" cap="rnd">
              <a:solidFill>
                <a:srgbClr val="D39C1F"/>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3.C.6'!$D$2:$D$105</c:f>
              <c:numCache>
                <c:formatCode>0.0</c:formatCode>
                <c:ptCount val="104"/>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2.4487236697082295</c:v>
                </c:pt>
                <c:pt idx="89">
                  <c:v>2.3480400484534414</c:v>
                </c:pt>
                <c:pt idx="90">
                  <c:v>2.37634389988024</c:v>
                </c:pt>
                <c:pt idx="91">
                  <c:v>2.6732086273504478</c:v>
                </c:pt>
                <c:pt idx="92">
                  <c:v>3</c:v>
                </c:pt>
                <c:pt idx="93">
                  <c:v>2.5</c:v>
                </c:pt>
                <c:pt idx="94">
                  <c:v>2.2599999999999998</c:v>
                </c:pt>
                <c:pt idx="95">
                  <c:v>2.42</c:v>
                </c:pt>
                <c:pt idx="96">
                  <c:v>2.1</c:v>
                </c:pt>
                <c:pt idx="97">
                  <c:v>2.1800000000000002</c:v>
                </c:pt>
                <c:pt idx="98">
                  <c:v>2.3664690274729736</c:v>
                </c:pt>
                <c:pt idx="99">
                  <c:v>2.1</c:v>
                </c:pt>
                <c:pt idx="100">
                  <c:v>2.2000000000000002</c:v>
                </c:pt>
                <c:pt idx="101">
                  <c:v>2.4</c:v>
                </c:pt>
                <c:pt idx="102">
                  <c:v>2.4</c:v>
                </c:pt>
                <c:pt idx="103">
                  <c:v>1.9784833372632704</c:v>
                </c:pt>
              </c:numCache>
            </c:numRef>
          </c:val>
          <c:smooth val="0"/>
        </c:ser>
        <c:dLbls>
          <c:showLegendKey val="0"/>
          <c:showVal val="0"/>
          <c:showCatName val="0"/>
          <c:showSerName val="0"/>
          <c:showPercent val="0"/>
          <c:showBubbleSize val="0"/>
        </c:dLbls>
        <c:marker val="1"/>
        <c:smooth val="0"/>
        <c:axId val="476561296"/>
        <c:axId val="476562080"/>
      </c:lineChart>
      <c:lineChart>
        <c:grouping val="standard"/>
        <c:varyColors val="0"/>
        <c:ser>
          <c:idx val="0"/>
          <c:order val="0"/>
          <c:tx>
            <c:strRef>
              <c:f>'Figure 3.C.6'!$B$1</c:f>
              <c:strCache>
                <c:ptCount val="1"/>
                <c:pt idx="0">
                  <c:v>Core Inflation</c:v>
                </c:pt>
              </c:strCache>
            </c:strRef>
          </c:tx>
          <c:spPr>
            <a:ln w="19050" cap="rnd">
              <a:solidFill>
                <a:srgbClr val="AAAAAA"/>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3.C.6'!$B$2:$B$105</c:f>
              <c:numCache>
                <c:formatCode>0.0</c:formatCode>
                <c:ptCount val="104"/>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-0.29513107679599671</c:v>
                </c:pt>
                <c:pt idx="89">
                  <c:v>3.9019835541694192E-2</c:v>
                </c:pt>
                <c:pt idx="90">
                  <c:v>0.25996830691931905</c:v>
                </c:pt>
                <c:pt idx="91">
                  <c:v>0.27869516588769727</c:v>
                </c:pt>
                <c:pt idx="92">
                  <c:v>0.7</c:v>
                </c:pt>
                <c:pt idx="93">
                  <c:v>0.6</c:v>
                </c:pt>
                <c:pt idx="94">
                  <c:v>0.79</c:v>
                </c:pt>
                <c:pt idx="95">
                  <c:v>0.94</c:v>
                </c:pt>
                <c:pt idx="96">
                  <c:v>1.23</c:v>
                </c:pt>
                <c:pt idx="97">
                  <c:v>1.47</c:v>
                </c:pt>
                <c:pt idx="98">
                  <c:v>2.0047945598907262</c:v>
                </c:pt>
                <c:pt idx="99">
                  <c:v>2.4</c:v>
                </c:pt>
                <c:pt idx="100">
                  <c:v>2.8</c:v>
                </c:pt>
                <c:pt idx="101">
                  <c:v>3.1</c:v>
                </c:pt>
                <c:pt idx="102">
                  <c:v>3.43</c:v>
                </c:pt>
                <c:pt idx="103">
                  <c:v>3.7028292026547831</c:v>
                </c:pt>
              </c:numCache>
            </c:numRef>
          </c:val>
          <c:smooth val="0"/>
        </c:ser>
        <c:dLbls>
          <c:showLegendKey val="0"/>
          <c:showVal val="0"/>
          <c:showCatName val="0"/>
          <c:showSerName val="0"/>
          <c:showPercent val="0"/>
          <c:showBubbleSize val="0"/>
        </c:dLbls>
        <c:marker val="1"/>
        <c:smooth val="0"/>
        <c:axId val="476565216"/>
        <c:axId val="476564432"/>
      </c:lineChart>
      <c:dateAx>
        <c:axId val="476561296"/>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2080"/>
        <c:crosses val="autoZero"/>
        <c:auto val="1"/>
        <c:lblOffset val="100"/>
        <c:baseTimeUnit val="months"/>
      </c:dateAx>
      <c:valAx>
        <c:axId val="476562080"/>
        <c:scaling>
          <c:orientation val="minMax"/>
          <c:max val="12"/>
        </c:scaling>
        <c:delete val="0"/>
        <c:axPos val="l"/>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1296"/>
        <c:crosses val="autoZero"/>
        <c:crossBetween val="between"/>
      </c:valAx>
      <c:valAx>
        <c:axId val="476564432"/>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5216"/>
        <c:crosses val="max"/>
        <c:crossBetween val="between"/>
      </c:valAx>
      <c:dateAx>
        <c:axId val="476565216"/>
        <c:scaling>
          <c:orientation val="minMax"/>
        </c:scaling>
        <c:delete val="1"/>
        <c:axPos val="b"/>
        <c:numFmt formatCode="yyyy\-mm" sourceLinked="1"/>
        <c:majorTickMark val="out"/>
        <c:minorTickMark val="none"/>
        <c:tickLblPos val="nextTo"/>
        <c:crossAx val="47656443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2.8076334208223974E-2"/>
          <c:y val="7.0022601341498986E-2"/>
          <c:w val="0.4299584426946631"/>
          <c:h val="0.207755176436278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0379119276757E-2"/>
          <c:y val="0.19061096529600466"/>
          <c:w val="0.89884405074365692"/>
          <c:h val="0.64123979294254885"/>
        </c:manualLayout>
      </c:layout>
      <c:barChart>
        <c:barDir val="col"/>
        <c:grouping val="stacked"/>
        <c:varyColors val="0"/>
        <c:ser>
          <c:idx val="0"/>
          <c:order val="0"/>
          <c:tx>
            <c:strRef>
              <c:f>'Figure 3.C.7'!$A$3</c:f>
              <c:strCache>
                <c:ptCount val="1"/>
                <c:pt idx="0">
                  <c:v>Will Decrease</c:v>
                </c:pt>
              </c:strCache>
            </c:strRef>
          </c:tx>
          <c:spPr>
            <a:solidFill>
              <a:schemeClr val="accent1"/>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3.C.7'!$AH$3:$BH$3</c:f>
              <c:numCache>
                <c:formatCode>0</c:formatCode>
                <c:ptCount val="27"/>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c:v>3.0423280423280423</c:v>
                </c:pt>
                <c:pt idx="12">
                  <c:v>2.12</c:v>
                </c:pt>
                <c:pt idx="13">
                  <c:v>3.90625</c:v>
                </c:pt>
                <c:pt idx="14">
                  <c:v>3.45</c:v>
                </c:pt>
                <c:pt idx="15">
                  <c:v>8.6</c:v>
                </c:pt>
                <c:pt idx="16">
                  <c:v>10.104166666666666</c:v>
                </c:pt>
                <c:pt idx="17">
                  <c:v>9.5</c:v>
                </c:pt>
                <c:pt idx="18">
                  <c:v>9.3942054433713782</c:v>
                </c:pt>
                <c:pt idx="19">
                  <c:v>5.6020066889632103</c:v>
                </c:pt>
                <c:pt idx="20">
                  <c:v>7.9822616407982299</c:v>
                </c:pt>
                <c:pt idx="21">
                  <c:v>8.16</c:v>
                </c:pt>
                <c:pt idx="22">
                  <c:v>6.72</c:v>
                </c:pt>
                <c:pt idx="23">
                  <c:v>6.82</c:v>
                </c:pt>
                <c:pt idx="24">
                  <c:v>4.9166666666666661</c:v>
                </c:pt>
                <c:pt idx="25">
                  <c:v>4.9044056525353286</c:v>
                </c:pt>
                <c:pt idx="26">
                  <c:v>6.7443796835970033</c:v>
                </c:pt>
              </c:numCache>
            </c:numRef>
          </c:val>
          <c:extLst xmlns:c16r2="http://schemas.microsoft.com/office/drawing/2015/06/chart">
            <c:ext xmlns:c16="http://schemas.microsoft.com/office/drawing/2014/chart" uri="{C3380CC4-5D6E-409C-BE32-E72D297353CC}">
              <c16:uniqueId val="{00000000-0FBB-488B-8E73-87B08E3B7911}"/>
            </c:ext>
          </c:extLst>
        </c:ser>
        <c:ser>
          <c:idx val="1"/>
          <c:order val="1"/>
          <c:tx>
            <c:strRef>
              <c:f>'Figure 3.C.7'!$A$4</c:f>
              <c:strCache>
                <c:ptCount val="1"/>
                <c:pt idx="0">
                  <c:v>Will Stay the Same</c:v>
                </c:pt>
              </c:strCache>
            </c:strRef>
          </c:tx>
          <c:spPr>
            <a:solidFill>
              <a:schemeClr val="accent2"/>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3.C.7'!$AH$4:$BH$4</c:f>
              <c:numCache>
                <c:formatCode>0</c:formatCode>
                <c:ptCount val="27"/>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c:v>17.063492063492063</c:v>
                </c:pt>
                <c:pt idx="12">
                  <c:v>12.74</c:v>
                </c:pt>
                <c:pt idx="13">
                  <c:v>15.9</c:v>
                </c:pt>
                <c:pt idx="14">
                  <c:v>15.11</c:v>
                </c:pt>
                <c:pt idx="15">
                  <c:v>10.375275938189846</c:v>
                </c:pt>
                <c:pt idx="16">
                  <c:v>11.041666666666666</c:v>
                </c:pt>
                <c:pt idx="17">
                  <c:v>8.75</c:v>
                </c:pt>
                <c:pt idx="18">
                  <c:v>10.272168568920105</c:v>
                </c:pt>
                <c:pt idx="19">
                  <c:v>7.5250836120401345</c:v>
                </c:pt>
                <c:pt idx="20">
                  <c:v>7.7605321507760534</c:v>
                </c:pt>
                <c:pt idx="21">
                  <c:v>7.66</c:v>
                </c:pt>
                <c:pt idx="22">
                  <c:v>7.39</c:v>
                </c:pt>
                <c:pt idx="23">
                  <c:v>9.07</c:v>
                </c:pt>
                <c:pt idx="24">
                  <c:v>7.2499999999999991</c:v>
                </c:pt>
                <c:pt idx="25">
                  <c:v>7.3150457190357443</c:v>
                </c:pt>
                <c:pt idx="26">
                  <c:v>6.4945878434637798</c:v>
                </c:pt>
              </c:numCache>
            </c:numRef>
          </c:val>
          <c:extLst xmlns:c16r2="http://schemas.microsoft.com/office/drawing/2015/06/chart">
            <c:ext xmlns:c16="http://schemas.microsoft.com/office/drawing/2014/chart" uri="{C3380CC4-5D6E-409C-BE32-E72D297353CC}">
              <c16:uniqueId val="{00000001-0FBB-488B-8E73-87B08E3B7911}"/>
            </c:ext>
          </c:extLst>
        </c:ser>
        <c:ser>
          <c:idx val="2"/>
          <c:order val="2"/>
          <c:tx>
            <c:strRef>
              <c:f>'Figure 3.C.7'!$A$5</c:f>
              <c:strCache>
                <c:ptCount val="1"/>
                <c:pt idx="0">
                  <c:v>Will Grow at a Slow Pace</c:v>
                </c:pt>
              </c:strCache>
            </c:strRef>
          </c:tx>
          <c:spPr>
            <a:solidFill>
              <a:schemeClr val="accent3"/>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3.C.7'!$AH$5:$BH$5</c:f>
              <c:numCache>
                <c:formatCode>0</c:formatCode>
                <c:ptCount val="27"/>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c:v>8.0687830687830679</c:v>
                </c:pt>
                <c:pt idx="12">
                  <c:v>6.99</c:v>
                </c:pt>
                <c:pt idx="13">
                  <c:v>6.8080357142857135</c:v>
                </c:pt>
                <c:pt idx="14">
                  <c:v>11.87</c:v>
                </c:pt>
                <c:pt idx="15">
                  <c:v>20.088300220750551</c:v>
                </c:pt>
                <c:pt idx="16">
                  <c:v>19.375</c:v>
                </c:pt>
                <c:pt idx="17">
                  <c:v>12.5</c:v>
                </c:pt>
                <c:pt idx="18">
                  <c:v>16.417910447761194</c:v>
                </c:pt>
                <c:pt idx="19">
                  <c:v>19.063545150501675</c:v>
                </c:pt>
                <c:pt idx="20">
                  <c:v>22.394678492239468</c:v>
                </c:pt>
                <c:pt idx="21">
                  <c:v>20.149999999999999</c:v>
                </c:pt>
                <c:pt idx="22">
                  <c:v>16.43</c:v>
                </c:pt>
                <c:pt idx="23">
                  <c:v>23.63</c:v>
                </c:pt>
                <c:pt idx="24">
                  <c:v>28.083333333333332</c:v>
                </c:pt>
                <c:pt idx="25">
                  <c:v>29.177057356608476</c:v>
                </c:pt>
                <c:pt idx="26">
                  <c:v>29.059117402164862</c:v>
                </c:pt>
              </c:numCache>
            </c:numRef>
          </c:val>
          <c:extLst xmlns:c16r2="http://schemas.microsoft.com/office/drawing/2015/06/chart">
            <c:ext xmlns:c16="http://schemas.microsoft.com/office/drawing/2014/chart" uri="{C3380CC4-5D6E-409C-BE32-E72D297353CC}">
              <c16:uniqueId val="{00000002-0FBB-488B-8E73-87B08E3B7911}"/>
            </c:ext>
          </c:extLst>
        </c:ser>
        <c:ser>
          <c:idx val="5"/>
          <c:order val="3"/>
          <c:tx>
            <c:strRef>
              <c:f>'Figure 3.C.7'!$A$8</c:f>
              <c:strCache>
                <c:ptCount val="1"/>
                <c:pt idx="0">
                  <c:v>Uncertain</c:v>
                </c:pt>
              </c:strCache>
            </c:strRef>
          </c:tx>
          <c:spPr>
            <a:solidFill>
              <a:srgbClr val="6393AE"/>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3.C.7'!$AH$8:$BH$8</c:f>
              <c:numCache>
                <c:formatCode>0</c:formatCode>
                <c:ptCount val="27"/>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c:v>40.608465608465607</c:v>
                </c:pt>
                <c:pt idx="12">
                  <c:v>38.229999999999997</c:v>
                </c:pt>
                <c:pt idx="13">
                  <c:v>41.071428571428569</c:v>
                </c:pt>
                <c:pt idx="14">
                  <c:v>40.380000000000003</c:v>
                </c:pt>
                <c:pt idx="15">
                  <c:v>24.9</c:v>
                </c:pt>
                <c:pt idx="16">
                  <c:v>31.5625</c:v>
                </c:pt>
                <c:pt idx="17">
                  <c:v>41.75</c:v>
                </c:pt>
                <c:pt idx="18">
                  <c:v>41.791044776119399</c:v>
                </c:pt>
                <c:pt idx="19">
                  <c:v>46.321070234113712</c:v>
                </c:pt>
                <c:pt idx="20">
                  <c:v>37.028824833702885</c:v>
                </c:pt>
                <c:pt idx="21">
                  <c:v>46.29</c:v>
                </c:pt>
                <c:pt idx="22">
                  <c:v>49.13</c:v>
                </c:pt>
                <c:pt idx="23">
                  <c:v>38.770000000000003</c:v>
                </c:pt>
                <c:pt idx="24">
                  <c:v>36.583333333333336</c:v>
                </c:pt>
                <c:pt idx="25">
                  <c:v>39.983374896093096</c:v>
                </c:pt>
                <c:pt idx="26">
                  <c:v>43.963363863447128</c:v>
                </c:pt>
              </c:numCache>
            </c:numRef>
          </c:val>
          <c:extLst xmlns:c16r2="http://schemas.microsoft.com/office/drawing/2015/06/chart">
            <c:ext xmlns:c16="http://schemas.microsoft.com/office/drawing/2014/chart" uri="{C3380CC4-5D6E-409C-BE32-E72D297353CC}">
              <c16:uniqueId val="{00000003-0FBB-488B-8E73-87B08E3B7911}"/>
            </c:ext>
          </c:extLst>
        </c:ser>
        <c:ser>
          <c:idx val="3"/>
          <c:order val="4"/>
          <c:tx>
            <c:strRef>
              <c:f>'Figure 3.C.7'!$A$6</c:f>
              <c:strCache>
                <c:ptCount val="1"/>
                <c:pt idx="0">
                  <c:v>Will Grow at a Fast Pace</c:v>
                </c:pt>
              </c:strCache>
            </c:strRef>
          </c:tx>
          <c:spPr>
            <a:solidFill>
              <a:schemeClr val="accent4"/>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3.C.7'!$AH$6:$BH$6</c:f>
              <c:numCache>
                <c:formatCode>0</c:formatCode>
                <c:ptCount val="27"/>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c:v>27.24867724867725</c:v>
                </c:pt>
                <c:pt idx="12">
                  <c:v>33.19</c:v>
                </c:pt>
                <c:pt idx="13">
                  <c:v>28.459821428571431</c:v>
                </c:pt>
                <c:pt idx="14">
                  <c:v>23.11</c:v>
                </c:pt>
                <c:pt idx="15">
                  <c:v>28.035320088300221</c:v>
                </c:pt>
                <c:pt idx="16">
                  <c:v>20.520833333333332</c:v>
                </c:pt>
                <c:pt idx="17">
                  <c:v>18.666666666666668</c:v>
                </c:pt>
                <c:pt idx="18">
                  <c:v>14.661984196663742</c:v>
                </c:pt>
                <c:pt idx="19">
                  <c:v>14.715719063545151</c:v>
                </c:pt>
                <c:pt idx="20">
                  <c:v>17.627494456762747</c:v>
                </c:pt>
                <c:pt idx="21">
                  <c:v>12.41</c:v>
                </c:pt>
                <c:pt idx="22">
                  <c:v>14.02</c:v>
                </c:pt>
                <c:pt idx="23">
                  <c:v>15.97</c:v>
                </c:pt>
                <c:pt idx="24">
                  <c:v>15.75</c:v>
                </c:pt>
                <c:pt idx="25">
                  <c:v>13.383208645054031</c:v>
                </c:pt>
                <c:pt idx="26">
                  <c:v>9.8251457119067442</c:v>
                </c:pt>
              </c:numCache>
            </c:numRef>
          </c:val>
          <c:extLst xmlns:c16r2="http://schemas.microsoft.com/office/drawing/2015/06/chart">
            <c:ext xmlns:c16="http://schemas.microsoft.com/office/drawing/2014/chart" uri="{C3380CC4-5D6E-409C-BE32-E72D297353CC}">
              <c16:uniqueId val="{00000004-0FBB-488B-8E73-87B08E3B7911}"/>
            </c:ext>
          </c:extLst>
        </c:ser>
        <c:ser>
          <c:idx val="4"/>
          <c:order val="5"/>
          <c:tx>
            <c:strRef>
              <c:f>'Figure 3.C.7'!$A$7</c:f>
              <c:strCache>
                <c:ptCount val="1"/>
                <c:pt idx="0">
                  <c:v>Will Grow at a Very Fast Pace</c:v>
                </c:pt>
              </c:strCache>
            </c:strRef>
          </c:tx>
          <c:spPr>
            <a:solidFill>
              <a:srgbClr val="605E27"/>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3.C.7'!$AH$7:$BH$7</c:f>
              <c:numCache>
                <c:formatCode>0</c:formatCode>
                <c:ptCount val="27"/>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c:v>3.9682539682539684</c:v>
                </c:pt>
                <c:pt idx="12">
                  <c:v>6.73</c:v>
                </c:pt>
                <c:pt idx="13">
                  <c:v>3.7946428571428568</c:v>
                </c:pt>
                <c:pt idx="14">
                  <c:v>6.04</c:v>
                </c:pt>
                <c:pt idx="15">
                  <c:v>8</c:v>
                </c:pt>
                <c:pt idx="16">
                  <c:v>7.395833333333333</c:v>
                </c:pt>
                <c:pt idx="17">
                  <c:v>8.8333333333333339</c:v>
                </c:pt>
                <c:pt idx="18">
                  <c:v>7.4626865671641784</c:v>
                </c:pt>
                <c:pt idx="19">
                  <c:v>6.7725752508361197</c:v>
                </c:pt>
                <c:pt idx="20">
                  <c:v>7.2062084257206216</c:v>
                </c:pt>
                <c:pt idx="21">
                  <c:v>5.33</c:v>
                </c:pt>
                <c:pt idx="22">
                  <c:v>6.31</c:v>
                </c:pt>
                <c:pt idx="23">
                  <c:v>5.74</c:v>
                </c:pt>
                <c:pt idx="24">
                  <c:v>7.416666666666667</c:v>
                </c:pt>
                <c:pt idx="25">
                  <c:v>5.2369077306733178</c:v>
                </c:pt>
                <c:pt idx="26">
                  <c:v>3.9134054954204829</c:v>
                </c:pt>
              </c:numCache>
            </c:numRef>
          </c:val>
          <c:extLst xmlns:c16r2="http://schemas.microsoft.com/office/drawing/2015/06/char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477572512"/>
        <c:axId val="477571728"/>
      </c:barChart>
      <c:catAx>
        <c:axId val="47757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1728"/>
        <c:crosses val="autoZero"/>
        <c:auto val="1"/>
        <c:lblAlgn val="ctr"/>
        <c:lblOffset val="100"/>
        <c:noMultiLvlLbl val="0"/>
      </c:catAx>
      <c:valAx>
        <c:axId val="477571728"/>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251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ayout>
        <c:manualLayout>
          <c:xMode val="edge"/>
          <c:yMode val="edge"/>
          <c:x val="2.0537510936132982E-2"/>
          <c:y val="3.3449256342957125E-2"/>
          <c:w val="0.94868328958880133"/>
          <c:h val="0.107277631962671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449256342957137E-2"/>
          <c:y val="5.0925925925925923E-2"/>
          <c:w val="0.88299518810148736"/>
          <c:h val="0.78019211140274136"/>
        </c:manualLayout>
      </c:layout>
      <c:lineChart>
        <c:grouping val="standard"/>
        <c:varyColors val="0"/>
        <c:ser>
          <c:idx val="0"/>
          <c:order val="0"/>
          <c:tx>
            <c:strRef>
              <c:f>'Figure B.1.1'!$B$2</c:f>
              <c:strCache>
                <c:ptCount val="1"/>
                <c:pt idx="0">
                  <c:v>FAO</c:v>
                </c:pt>
              </c:strCache>
            </c:strRef>
          </c:tx>
          <c:spPr>
            <a:ln w="28575" cap="rnd">
              <a:solidFill>
                <a:schemeClr val="accent1"/>
              </a:solidFill>
              <a:round/>
            </a:ln>
            <a:effectLst/>
          </c:spPr>
          <c:marker>
            <c:symbol val="none"/>
          </c:marker>
          <c:cat>
            <c:numRef>
              <c:f>'Figure B.1.1'!$A$3:$A$82</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B.1.1'!$B$3:$B$82</c:f>
              <c:numCache>
                <c:formatCode>0.0</c:formatCode>
                <c:ptCount val="80"/>
                <c:pt idx="0">
                  <c:v>-3.7240514359561132</c:v>
                </c:pt>
                <c:pt idx="1">
                  <c:v>-4.0138241515836057</c:v>
                </c:pt>
                <c:pt idx="2">
                  <c:v>-5.934999888899938</c:v>
                </c:pt>
                <c:pt idx="3">
                  <c:v>-4.9962634659235619</c:v>
                </c:pt>
                <c:pt idx="4">
                  <c:v>-4.4300291705300197</c:v>
                </c:pt>
                <c:pt idx="5">
                  <c:v>-1.4773056757104541</c:v>
                </c:pt>
                <c:pt idx="6">
                  <c:v>8.4086796774101913E-2</c:v>
                </c:pt>
                <c:pt idx="7">
                  <c:v>-2.0827057779894886</c:v>
                </c:pt>
                <c:pt idx="8">
                  <c:v>-0.82632030652654009</c:v>
                </c:pt>
                <c:pt idx="9">
                  <c:v>2.0158649777482225</c:v>
                </c:pt>
                <c:pt idx="10">
                  <c:v>6.8764353565634195</c:v>
                </c:pt>
                <c:pt idx="11">
                  <c:v>9.5056966310951765</c:v>
                </c:pt>
                <c:pt idx="12">
                  <c:v>10.081558640984696</c:v>
                </c:pt>
                <c:pt idx="13">
                  <c:v>6.1384807721195358</c:v>
                </c:pt>
                <c:pt idx="14">
                  <c:v>2.4031098232978962</c:v>
                </c:pt>
                <c:pt idx="15">
                  <c:v>-1.1212817264673731</c:v>
                </c:pt>
                <c:pt idx="16">
                  <c:v>-3.1920673469974332</c:v>
                </c:pt>
                <c:pt idx="17">
                  <c:v>-2.3746907898091649</c:v>
                </c:pt>
                <c:pt idx="18">
                  <c:v>-1.3815856465648579</c:v>
                </c:pt>
                <c:pt idx="19">
                  <c:v>1.9407699792440667</c:v>
                </c:pt>
                <c:pt idx="20">
                  <c:v>5.0136702429599751</c:v>
                </c:pt>
                <c:pt idx="21">
                  <c:v>6.6048077471691187</c:v>
                </c:pt>
                <c:pt idx="22">
                  <c:v>7.3918374839811776</c:v>
                </c:pt>
                <c:pt idx="23">
                  <c:v>7.6131276583763849</c:v>
                </c:pt>
                <c:pt idx="24">
                  <c:v>10.760884838839502</c:v>
                </c:pt>
                <c:pt idx="25">
                  <c:v>16.980987369213224</c:v>
                </c:pt>
                <c:pt idx="26">
                  <c:v>25.088349315303432</c:v>
                </c:pt>
                <c:pt idx="27">
                  <c:v>32.071069652417407</c:v>
                </c:pt>
                <c:pt idx="28">
                  <c:v>40.810073887904935</c:v>
                </c:pt>
                <c:pt idx="29">
                  <c:v>34.601046487678957</c:v>
                </c:pt>
                <c:pt idx="30">
                  <c:v>32.628790186786631</c:v>
                </c:pt>
                <c:pt idx="31">
                  <c:v>33.78185506487813</c:v>
                </c:pt>
                <c:pt idx="32">
                  <c:v>31.895404970713912</c:v>
                </c:pt>
                <c:pt idx="33">
                  <c:v>31.539906808663005</c:v>
                </c:pt>
                <c:pt idx="34">
                  <c:v>28.364847237927393</c:v>
                </c:pt>
                <c:pt idx="35">
                  <c:v>23.286694095423371</c:v>
                </c:pt>
                <c:pt idx="36">
                  <c:v>19.564235335600628</c:v>
                </c:pt>
                <c:pt idx="37">
                  <c:v>21.607543176488207</c:v>
                </c:pt>
                <c:pt idx="38">
                  <c:v>34.526268405200909</c:v>
                </c:pt>
                <c:pt idx="39">
                  <c:v>30.097991031623479</c:v>
                </c:pt>
                <c:pt idx="40">
                  <c:v>23.638749180699278</c:v>
                </c:pt>
                <c:pt idx="41">
                  <c:v>24.171411549403771</c:v>
                </c:pt>
                <c:pt idx="42">
                  <c:v>13.855352759172774</c:v>
                </c:pt>
                <c:pt idx="43">
                  <c:v>8.3645658792216722</c:v>
                </c:pt>
                <c:pt idx="44">
                  <c:v>6.3391889532179846</c:v>
                </c:pt>
                <c:pt idx="45">
                  <c:v>2.5446940656278798</c:v>
                </c:pt>
                <c:pt idx="46">
                  <c:v>0.39724429661067973</c:v>
                </c:pt>
                <c:pt idx="47">
                  <c:v>-0.4658318185169037</c:v>
                </c:pt>
                <c:pt idx="48">
                  <c:v>-3.1451719741745165</c:v>
                </c:pt>
                <c:pt idx="49">
                  <c:v>-7.7197892562072639</c:v>
                </c:pt>
                <c:pt idx="50">
                  <c:v>-20.120777819730264</c:v>
                </c:pt>
                <c:pt idx="51">
                  <c:v>-19.15053912707566</c:v>
                </c:pt>
                <c:pt idx="52">
                  <c:v>-21.5698136135113</c:v>
                </c:pt>
                <c:pt idx="53">
                  <c:v>-20.97843387990271</c:v>
                </c:pt>
                <c:pt idx="54">
                  <c:v>-12.178351689563115</c:v>
                </c:pt>
                <c:pt idx="55">
                  <c:v>-12.180233132139989</c:v>
                </c:pt>
                <c:pt idx="56">
                  <c:v>-11.404481347734773</c:v>
                </c:pt>
                <c:pt idx="57">
                  <c:v>-11.664401451716117</c:v>
                </c:pt>
                <c:pt idx="58">
                  <c:v>-11.304992019914778</c:v>
                </c:pt>
                <c:pt idx="59">
                  <c:v>-10.540658075248288</c:v>
                </c:pt>
                <c:pt idx="60">
                  <c:v>-10.522627646962505</c:v>
                </c:pt>
                <c:pt idx="61">
                  <c:v>-10.198761255130222</c:v>
                </c:pt>
                <c:pt idx="62">
                  <c:v>-7.0992489101346621</c:v>
                </c:pt>
                <c:pt idx="63">
                  <c:v>-7.156775751304707</c:v>
                </c:pt>
                <c:pt idx="64">
                  <c:v>-3.1838164735873988</c:v>
                </c:pt>
                <c:pt idx="65">
                  <c:v>-1.6319682133555347</c:v>
                </c:pt>
                <c:pt idx="66">
                  <c:v>-2.7821770520446165</c:v>
                </c:pt>
                <c:pt idx="67">
                  <c:v>-8.094151228245039E-2</c:v>
                </c:pt>
                <c:pt idx="68">
                  <c:v>2.408450352878404</c:v>
                </c:pt>
                <c:pt idx="69">
                  <c:v>5.1153395433044295</c:v>
                </c:pt>
                <c:pt idx="70">
                  <c:v>5.8817660132098268</c:v>
                </c:pt>
                <c:pt idx="71">
                  <c:v>6.9963977017895189</c:v>
                </c:pt>
                <c:pt idx="72">
                  <c:v>5.9972766837902896</c:v>
                </c:pt>
                <c:pt idx="73">
                  <c:v>7.8352292147968967</c:v>
                </c:pt>
                <c:pt idx="74">
                  <c:v>7.0077210568193777</c:v>
                </c:pt>
                <c:pt idx="75">
                  <c:v>7.5209383117730795</c:v>
                </c:pt>
                <c:pt idx="76">
                  <c:v>5.4689344164355447</c:v>
                </c:pt>
                <c:pt idx="77">
                  <c:v>5.8113225696086346</c:v>
                </c:pt>
                <c:pt idx="78">
                  <c:v>7.6001716395827543</c:v>
                </c:pt>
                <c:pt idx="79">
                  <c:v>6.9</c:v>
                </c:pt>
              </c:numCache>
            </c:numRef>
          </c:val>
          <c:smooth val="0"/>
        </c:ser>
        <c:ser>
          <c:idx val="1"/>
          <c:order val="1"/>
          <c:tx>
            <c:strRef>
              <c:f>'Figure B.1.1'!$C$2</c:f>
              <c:strCache>
                <c:ptCount val="1"/>
                <c:pt idx="0">
                  <c:v>Imported food</c:v>
                </c:pt>
              </c:strCache>
            </c:strRef>
          </c:tx>
          <c:spPr>
            <a:ln w="28575" cap="rnd">
              <a:solidFill>
                <a:schemeClr val="accent2"/>
              </a:solidFill>
              <a:round/>
            </a:ln>
            <a:effectLst/>
          </c:spPr>
          <c:marker>
            <c:symbol val="none"/>
          </c:marker>
          <c:cat>
            <c:numRef>
              <c:f>'Figure B.1.1'!$A$3:$A$82</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B.1.1'!$C$3:$C$82</c:f>
              <c:numCache>
                <c:formatCode>0.0</c:formatCode>
                <c:ptCount val="80"/>
                <c:pt idx="0">
                  <c:v>1.0255543621811398</c:v>
                </c:pt>
                <c:pt idx="1">
                  <c:v>1.6399507681883279</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1.316607016341905</c:v>
                </c:pt>
                <c:pt idx="11">
                  <c:v>1.1556388828376924</c:v>
                </c:pt>
                <c:pt idx="12">
                  <c:v>0.92163172256363168</c:v>
                </c:pt>
                <c:pt idx="13">
                  <c:v>0.49553950048000672</c:v>
                </c:pt>
                <c:pt idx="14">
                  <c:v>0.32502277483878572</c:v>
                </c:pt>
                <c:pt idx="15">
                  <c:v>2.4257681269087499</c:v>
                </c:pt>
                <c:pt idx="16">
                  <c:v>2.7020319009826181</c:v>
                </c:pt>
                <c:pt idx="17">
                  <c:v>2.4363537919649616</c:v>
                </c:pt>
                <c:pt idx="18">
                  <c:v>2.5386524331255202</c:v>
                </c:pt>
                <c:pt idx="19">
                  <c:v>2.6007211055020747</c:v>
                </c:pt>
                <c:pt idx="20">
                  <c:v>3.5190695169736017</c:v>
                </c:pt>
                <c:pt idx="21">
                  <c:v>4.4653485925625063</c:v>
                </c:pt>
                <c:pt idx="22">
                  <c:v>4.9895640493011939</c:v>
                </c:pt>
                <c:pt idx="23">
                  <c:v>8.887431492714299</c:v>
                </c:pt>
                <c:pt idx="24">
                  <c:v>10.321668497184248</c:v>
                </c:pt>
                <c:pt idx="25">
                  <c:v>11.520377819945153</c:v>
                </c:pt>
                <c:pt idx="26">
                  <c:v>12.967611213145986</c:v>
                </c:pt>
                <c:pt idx="27">
                  <c:v>12.467037721950788</c:v>
                </c:pt>
                <c:pt idx="28">
                  <c:v>13.524750364650572</c:v>
                </c:pt>
                <c:pt idx="29">
                  <c:v>14.182703030651439</c:v>
                </c:pt>
                <c:pt idx="30">
                  <c:v>13.95799025616671</c:v>
                </c:pt>
                <c:pt idx="31">
                  <c:v>13.432253018585243</c:v>
                </c:pt>
                <c:pt idx="32">
                  <c:v>13.278412609690932</c:v>
                </c:pt>
                <c:pt idx="33">
                  <c:v>12.999053007942038</c:v>
                </c:pt>
                <c:pt idx="34">
                  <c:v>14.110304129674958</c:v>
                </c:pt>
                <c:pt idx="35">
                  <c:v>11.178618981419646</c:v>
                </c:pt>
                <c:pt idx="36">
                  <c:v>10.652256897988394</c:v>
                </c:pt>
                <c:pt idx="37">
                  <c:v>9.5609733473311422</c:v>
                </c:pt>
                <c:pt idx="38">
                  <c:v>11.797482570489876</c:v>
                </c:pt>
                <c:pt idx="39">
                  <c:v>12.580951326481511</c:v>
                </c:pt>
                <c:pt idx="40">
                  <c:v>12.261688451384885</c:v>
                </c:pt>
                <c:pt idx="41">
                  <c:v>14.439423398395661</c:v>
                </c:pt>
                <c:pt idx="42">
                  <c:v>15.175880833334986</c:v>
                </c:pt>
                <c:pt idx="43">
                  <c:v>15.27523841997143</c:v>
                </c:pt>
                <c:pt idx="44">
                  <c:v>14.697018732607276</c:v>
                </c:pt>
                <c:pt idx="45">
                  <c:v>14.019337168679627</c:v>
                </c:pt>
                <c:pt idx="46">
                  <c:v>12.274396189813757</c:v>
                </c:pt>
                <c:pt idx="47">
                  <c:v>11.063975077175357</c:v>
                </c:pt>
                <c:pt idx="48">
                  <c:v>10.296351855386504</c:v>
                </c:pt>
                <c:pt idx="49">
                  <c:v>9.2540420063555757</c:v>
                </c:pt>
                <c:pt idx="50">
                  <c:v>3.6373005057989189</c:v>
                </c:pt>
                <c:pt idx="51">
                  <c:v>-0.79320611110426853</c:v>
                </c:pt>
                <c:pt idx="52">
                  <c:v>-2.8574839767660904</c:v>
                </c:pt>
                <c:pt idx="53">
                  <c:v>-6.2295833473195188</c:v>
                </c:pt>
                <c:pt idx="54">
                  <c:v>-7.2592550835742884</c:v>
                </c:pt>
                <c:pt idx="55">
                  <c:v>-7.4462360325932622</c:v>
                </c:pt>
                <c:pt idx="56">
                  <c:v>-7.6966466617638503</c:v>
                </c:pt>
                <c:pt idx="57">
                  <c:v>-7.3078063360638765</c:v>
                </c:pt>
                <c:pt idx="58">
                  <c:v>-7.6571034474055892</c:v>
                </c:pt>
                <c:pt idx="59">
                  <c:v>-7.874384625260447</c:v>
                </c:pt>
                <c:pt idx="60">
                  <c:v>-8.2843651853371085</c:v>
                </c:pt>
                <c:pt idx="61">
                  <c:v>-7.9724848288133359</c:v>
                </c:pt>
                <c:pt idx="62">
                  <c:v>-6.2967939028999211</c:v>
                </c:pt>
                <c:pt idx="63">
                  <c:v>-4.4628822975743248</c:v>
                </c:pt>
                <c:pt idx="64">
                  <c:v>-3.3960011060796234</c:v>
                </c:pt>
                <c:pt idx="65">
                  <c:v>-1.9650676742705144</c:v>
                </c:pt>
                <c:pt idx="66">
                  <c:v>-0.9915807970529471</c:v>
                </c:pt>
                <c:pt idx="67">
                  <c:v>-5.3747073464435857E-2</c:v>
                </c:pt>
                <c:pt idx="68">
                  <c:v>0.49744062008039691</c:v>
                </c:pt>
                <c:pt idx="69">
                  <c:v>0.81622716875359913</c:v>
                </c:pt>
                <c:pt idx="70">
                  <c:v>2.105737290166914</c:v>
                </c:pt>
                <c:pt idx="71">
                  <c:v>3.3858179134311825</c:v>
                </c:pt>
                <c:pt idx="72">
                  <c:v>4.0729548159502684</c:v>
                </c:pt>
                <c:pt idx="73">
                  <c:v>4.8285779765973871</c:v>
                </c:pt>
                <c:pt idx="74">
                  <c:v>4.7997523586294619</c:v>
                </c:pt>
                <c:pt idx="75">
                  <c:v>5.0915382524967043</c:v>
                </c:pt>
                <c:pt idx="76">
                  <c:v>5.8431582619319613</c:v>
                </c:pt>
                <c:pt idx="77">
                  <c:v>6.3124111960959368</c:v>
                </c:pt>
                <c:pt idx="78">
                  <c:v>6.4382889425619965</c:v>
                </c:pt>
                <c:pt idx="79">
                  <c:v>6.4</c:v>
                </c:pt>
              </c:numCache>
            </c:numRef>
          </c:val>
          <c:smooth val="0"/>
        </c:ser>
        <c:dLbls>
          <c:showLegendKey val="0"/>
          <c:showVal val="0"/>
          <c:showCatName val="0"/>
          <c:showSerName val="0"/>
          <c:showPercent val="0"/>
          <c:showBubbleSize val="0"/>
        </c:dLbls>
        <c:smooth val="0"/>
        <c:axId val="477575256"/>
        <c:axId val="477568984"/>
      </c:lineChart>
      <c:dateAx>
        <c:axId val="47757525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68984"/>
        <c:crosses val="autoZero"/>
        <c:auto val="1"/>
        <c:lblOffset val="100"/>
        <c:baseTimeUnit val="months"/>
      </c:dateAx>
      <c:valAx>
        <c:axId val="477568984"/>
        <c:scaling>
          <c:orientation val="minMax"/>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sz="700"/>
                  <a:t>Year-over-Year,</a:t>
                </a:r>
                <a:r>
                  <a:rPr lang="en-US" sz="700" baseline="0"/>
                  <a:t> %</a:t>
                </a:r>
                <a:endParaRPr lang="en-US" sz="700"/>
              </a:p>
            </c:rich>
          </c:tx>
          <c:layout/>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5256"/>
        <c:crosses val="autoZero"/>
        <c:crossBetween val="between"/>
      </c:valAx>
      <c:spPr>
        <a:noFill/>
        <a:ln>
          <a:noFill/>
        </a:ln>
        <a:effectLst/>
      </c:spPr>
    </c:plotArea>
    <c:legend>
      <c:legendPos val="r"/>
      <c:layout>
        <c:manualLayout>
          <c:xMode val="edge"/>
          <c:yMode val="edge"/>
          <c:x val="0.70811023622047231"/>
          <c:y val="7.5500145815106459E-2"/>
          <c:w val="0.24188976377952756"/>
          <c:h val="0.15455526392534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449256342957137E-2"/>
          <c:y val="5.0925925925925923E-2"/>
          <c:w val="0.88299518810148736"/>
          <c:h val="0.78019211140274136"/>
        </c:manualLayout>
      </c:layout>
      <c:lineChart>
        <c:grouping val="standard"/>
        <c:varyColors val="0"/>
        <c:ser>
          <c:idx val="0"/>
          <c:order val="0"/>
          <c:tx>
            <c:strRef>
              <c:f>'Figure B.1.2'!$B$1</c:f>
              <c:strCache>
                <c:ptCount val="1"/>
                <c:pt idx="0">
                  <c:v>Imported Food</c:v>
                </c:pt>
              </c:strCache>
            </c:strRef>
          </c:tx>
          <c:spPr>
            <a:ln w="28575" cap="rnd">
              <a:solidFill>
                <a:schemeClr val="accent1"/>
              </a:solidFill>
              <a:round/>
            </a:ln>
            <a:effectLst/>
          </c:spPr>
          <c:marker>
            <c:symbol val="none"/>
          </c:marker>
          <c:cat>
            <c:numRef>
              <c:f>'Figure B.1.2'!$A$2:$A$81</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B.1.2'!$B$2:$B$81</c:f>
              <c:numCache>
                <c:formatCode>0.0</c:formatCode>
                <c:ptCount val="80"/>
                <c:pt idx="0">
                  <c:v>1.0255543621811398</c:v>
                </c:pt>
                <c:pt idx="1">
                  <c:v>1.6399507681883279</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1.316607016341905</c:v>
                </c:pt>
                <c:pt idx="11">
                  <c:v>1.1556388828376924</c:v>
                </c:pt>
                <c:pt idx="12">
                  <c:v>0.92163172256363168</c:v>
                </c:pt>
                <c:pt idx="13">
                  <c:v>0.49553950048000672</c:v>
                </c:pt>
                <c:pt idx="14">
                  <c:v>0.32502277483878572</c:v>
                </c:pt>
                <c:pt idx="15">
                  <c:v>2.4257681269087499</c:v>
                </c:pt>
                <c:pt idx="16">
                  <c:v>2.7020319009826181</c:v>
                </c:pt>
                <c:pt idx="17">
                  <c:v>2.4363537919649616</c:v>
                </c:pt>
                <c:pt idx="18">
                  <c:v>2.5386524331255202</c:v>
                </c:pt>
                <c:pt idx="19">
                  <c:v>2.6007211055020747</c:v>
                </c:pt>
                <c:pt idx="20">
                  <c:v>3.5190695169736017</c:v>
                </c:pt>
                <c:pt idx="21">
                  <c:v>4.4653485925625063</c:v>
                </c:pt>
                <c:pt idx="22">
                  <c:v>4.9895640493011939</c:v>
                </c:pt>
                <c:pt idx="23">
                  <c:v>8.887431492714299</c:v>
                </c:pt>
                <c:pt idx="24">
                  <c:v>10.321668497184248</c:v>
                </c:pt>
                <c:pt idx="25">
                  <c:v>11.520377819945153</c:v>
                </c:pt>
                <c:pt idx="26">
                  <c:v>12.967611213145986</c:v>
                </c:pt>
                <c:pt idx="27">
                  <c:v>12.467037721950788</c:v>
                </c:pt>
                <c:pt idx="28">
                  <c:v>13.524750364650572</c:v>
                </c:pt>
                <c:pt idx="29">
                  <c:v>14.182703030651439</c:v>
                </c:pt>
                <c:pt idx="30">
                  <c:v>13.95799025616671</c:v>
                </c:pt>
                <c:pt idx="31">
                  <c:v>13.432253018585243</c:v>
                </c:pt>
                <c:pt idx="32">
                  <c:v>13.278412609690932</c:v>
                </c:pt>
                <c:pt idx="33">
                  <c:v>12.999053007942038</c:v>
                </c:pt>
                <c:pt idx="34">
                  <c:v>14.110304129674958</c:v>
                </c:pt>
                <c:pt idx="35">
                  <c:v>11.178618981419646</c:v>
                </c:pt>
                <c:pt idx="36">
                  <c:v>10.652256897988394</c:v>
                </c:pt>
                <c:pt idx="37">
                  <c:v>9.5609733473311422</c:v>
                </c:pt>
                <c:pt idx="38">
                  <c:v>11.797482570489876</c:v>
                </c:pt>
                <c:pt idx="39">
                  <c:v>12.580951326481511</c:v>
                </c:pt>
                <c:pt idx="40">
                  <c:v>12.261688451384885</c:v>
                </c:pt>
                <c:pt idx="41">
                  <c:v>14.439423398395661</c:v>
                </c:pt>
                <c:pt idx="42">
                  <c:v>15.175880833334986</c:v>
                </c:pt>
                <c:pt idx="43">
                  <c:v>15.27523841997143</c:v>
                </c:pt>
                <c:pt idx="44">
                  <c:v>14.697018732607276</c:v>
                </c:pt>
                <c:pt idx="45">
                  <c:v>14.019337168679627</c:v>
                </c:pt>
                <c:pt idx="46">
                  <c:v>12.274396189813757</c:v>
                </c:pt>
                <c:pt idx="47">
                  <c:v>11.063975077175357</c:v>
                </c:pt>
                <c:pt idx="48">
                  <c:v>10.296351855386504</c:v>
                </c:pt>
                <c:pt idx="49">
                  <c:v>9.2540420063555757</c:v>
                </c:pt>
                <c:pt idx="50">
                  <c:v>3.6373005057989189</c:v>
                </c:pt>
                <c:pt idx="51">
                  <c:v>-0.79320611110426853</c:v>
                </c:pt>
                <c:pt idx="52">
                  <c:v>-2.8574839767660904</c:v>
                </c:pt>
                <c:pt idx="53">
                  <c:v>-6.2295833473195188</c:v>
                </c:pt>
                <c:pt idx="54">
                  <c:v>-7.2592550835742884</c:v>
                </c:pt>
                <c:pt idx="55">
                  <c:v>-7.4462360325932622</c:v>
                </c:pt>
                <c:pt idx="56">
                  <c:v>-7.6966466617638503</c:v>
                </c:pt>
                <c:pt idx="57">
                  <c:v>-7.3078063360638765</c:v>
                </c:pt>
                <c:pt idx="58">
                  <c:v>-7.6571034474055892</c:v>
                </c:pt>
                <c:pt idx="59">
                  <c:v>-7.874384625260447</c:v>
                </c:pt>
                <c:pt idx="60">
                  <c:v>-8.2843651853371085</c:v>
                </c:pt>
                <c:pt idx="61">
                  <c:v>-7.9724848288133359</c:v>
                </c:pt>
                <c:pt idx="62">
                  <c:v>-6.2967939028999211</c:v>
                </c:pt>
                <c:pt idx="63">
                  <c:v>-4.4628822975743248</c:v>
                </c:pt>
                <c:pt idx="64">
                  <c:v>-3.3960011060796234</c:v>
                </c:pt>
                <c:pt idx="65">
                  <c:v>-1.9650676742705144</c:v>
                </c:pt>
                <c:pt idx="66">
                  <c:v>-0.9915807970529471</c:v>
                </c:pt>
                <c:pt idx="67">
                  <c:v>-5.3747073464435857E-2</c:v>
                </c:pt>
                <c:pt idx="68">
                  <c:v>0.49744062008039691</c:v>
                </c:pt>
                <c:pt idx="69">
                  <c:v>0.81622716875359913</c:v>
                </c:pt>
                <c:pt idx="70">
                  <c:v>2.105737290166914</c:v>
                </c:pt>
                <c:pt idx="71">
                  <c:v>3.3858179134311825</c:v>
                </c:pt>
                <c:pt idx="72">
                  <c:v>4.0729548159502684</c:v>
                </c:pt>
                <c:pt idx="73">
                  <c:v>4.8285779765973871</c:v>
                </c:pt>
                <c:pt idx="74">
                  <c:v>4.7997523586294619</c:v>
                </c:pt>
                <c:pt idx="75">
                  <c:v>5.0915382524967043</c:v>
                </c:pt>
                <c:pt idx="76">
                  <c:v>5.8431582619319613</c:v>
                </c:pt>
                <c:pt idx="77">
                  <c:v>6.3124111960959368</c:v>
                </c:pt>
                <c:pt idx="78">
                  <c:v>6.4382889425619965</c:v>
                </c:pt>
                <c:pt idx="79">
                  <c:v>6.4</c:v>
                </c:pt>
              </c:numCache>
            </c:numRef>
          </c:val>
          <c:smooth val="0"/>
        </c:ser>
        <c:ser>
          <c:idx val="1"/>
          <c:order val="1"/>
          <c:tx>
            <c:strRef>
              <c:f>'Figure B.1.2'!$C$1</c:f>
              <c:strCache>
                <c:ptCount val="1"/>
                <c:pt idx="0">
                  <c:v>Domestic Food</c:v>
                </c:pt>
              </c:strCache>
            </c:strRef>
          </c:tx>
          <c:spPr>
            <a:ln w="28575" cap="rnd">
              <a:solidFill>
                <a:schemeClr val="accent2"/>
              </a:solidFill>
              <a:round/>
            </a:ln>
            <a:effectLst/>
          </c:spPr>
          <c:marker>
            <c:symbol val="none"/>
          </c:marker>
          <c:cat>
            <c:numRef>
              <c:f>'Figure B.1.2'!$A$2:$A$81</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B.1.2'!$C$2:$C$81</c:f>
              <c:numCache>
                <c:formatCode>0.0</c:formatCode>
                <c:ptCount val="80"/>
                <c:pt idx="0">
                  <c:v>2.6239595346053051</c:v>
                </c:pt>
                <c:pt idx="1">
                  <c:v>2.1016212325781964</c:v>
                </c:pt>
                <c:pt idx="2">
                  <c:v>1.9258189506417409</c:v>
                </c:pt>
                <c:pt idx="3">
                  <c:v>1.1055095984552992</c:v>
                </c:pt>
                <c:pt idx="4">
                  <c:v>1.479111663228764</c:v>
                </c:pt>
                <c:pt idx="5">
                  <c:v>1.5434985570637991</c:v>
                </c:pt>
                <c:pt idx="6">
                  <c:v>1.4317434158775768</c:v>
                </c:pt>
                <c:pt idx="7">
                  <c:v>0.43147587274157218</c:v>
                </c:pt>
                <c:pt idx="8">
                  <c:v>-0.58980451726537808</c:v>
                </c:pt>
                <c:pt idx="9">
                  <c:v>-1.3660641546332926</c:v>
                </c:pt>
                <c:pt idx="10">
                  <c:v>-1.2751444163536974</c:v>
                </c:pt>
                <c:pt idx="11">
                  <c:v>-1.4889710001942547</c:v>
                </c:pt>
                <c:pt idx="12">
                  <c:v>-0.99474843402190061</c:v>
                </c:pt>
                <c:pt idx="13">
                  <c:v>-0.96721815135101963</c:v>
                </c:pt>
                <c:pt idx="14">
                  <c:v>-0.80060938917470992</c:v>
                </c:pt>
                <c:pt idx="15">
                  <c:v>0.45973894475348231</c:v>
                </c:pt>
                <c:pt idx="16">
                  <c:v>0.60606145291703228</c:v>
                </c:pt>
                <c:pt idx="17">
                  <c:v>0.32858809814950973</c:v>
                </c:pt>
                <c:pt idx="18">
                  <c:v>-7.9121497544562658E-2</c:v>
                </c:pt>
                <c:pt idx="19">
                  <c:v>-5.8920172755691169E-2</c:v>
                </c:pt>
                <c:pt idx="20">
                  <c:v>0.27083681155775707</c:v>
                </c:pt>
                <c:pt idx="21">
                  <c:v>0.90438961216705138</c:v>
                </c:pt>
                <c:pt idx="22">
                  <c:v>0.98096684137478007</c:v>
                </c:pt>
                <c:pt idx="23">
                  <c:v>1.5519034360952588</c:v>
                </c:pt>
                <c:pt idx="24">
                  <c:v>2.0095443368854973</c:v>
                </c:pt>
                <c:pt idx="25">
                  <c:v>2.481561261523396</c:v>
                </c:pt>
                <c:pt idx="26">
                  <c:v>3.4383015736915183</c:v>
                </c:pt>
                <c:pt idx="27">
                  <c:v>3.9797769961941896</c:v>
                </c:pt>
                <c:pt idx="28">
                  <c:v>4.8989312729321455</c:v>
                </c:pt>
                <c:pt idx="29">
                  <c:v>5.816279206324765</c:v>
                </c:pt>
                <c:pt idx="30">
                  <c:v>7.6995078601843119</c:v>
                </c:pt>
                <c:pt idx="31">
                  <c:v>8.1268814219289851</c:v>
                </c:pt>
                <c:pt idx="32">
                  <c:v>7.9646564673660976</c:v>
                </c:pt>
                <c:pt idx="33">
                  <c:v>7.7755040632990813</c:v>
                </c:pt>
                <c:pt idx="34">
                  <c:v>8.4948290267257818</c:v>
                </c:pt>
                <c:pt idx="35">
                  <c:v>8.5586694714234284</c:v>
                </c:pt>
                <c:pt idx="36">
                  <c:v>9.0391055498153889</c:v>
                </c:pt>
                <c:pt idx="37">
                  <c:v>9.8916234248145543</c:v>
                </c:pt>
                <c:pt idx="38">
                  <c:v>10.325895079689758</c:v>
                </c:pt>
                <c:pt idx="39">
                  <c:v>11.289449452786641</c:v>
                </c:pt>
                <c:pt idx="40">
                  <c:v>11.233245890308055</c:v>
                </c:pt>
                <c:pt idx="41">
                  <c:v>12.32032956484332</c:v>
                </c:pt>
                <c:pt idx="42">
                  <c:v>12.62019504729308</c:v>
                </c:pt>
                <c:pt idx="43">
                  <c:v>12.579104392882527</c:v>
                </c:pt>
                <c:pt idx="44">
                  <c:v>12.585727715333149</c:v>
                </c:pt>
                <c:pt idx="45">
                  <c:v>12.539526247239152</c:v>
                </c:pt>
                <c:pt idx="46">
                  <c:v>11.913259599606093</c:v>
                </c:pt>
                <c:pt idx="47">
                  <c:v>12.085152312097051</c:v>
                </c:pt>
                <c:pt idx="48">
                  <c:v>11.629998223602485</c:v>
                </c:pt>
                <c:pt idx="49">
                  <c:v>10.154735054713697</c:v>
                </c:pt>
                <c:pt idx="50">
                  <c:v>8.1969718304565617</c:v>
                </c:pt>
                <c:pt idx="51">
                  <c:v>6.3479056160585827</c:v>
                </c:pt>
                <c:pt idx="52">
                  <c:v>5.5623155562186923</c:v>
                </c:pt>
                <c:pt idx="53">
                  <c:v>3.7797140357792642</c:v>
                </c:pt>
                <c:pt idx="54">
                  <c:v>2.0865925447472762</c:v>
                </c:pt>
                <c:pt idx="55">
                  <c:v>1.2905984160078958</c:v>
                </c:pt>
                <c:pt idx="56">
                  <c:v>0.70857669914705923</c:v>
                </c:pt>
                <c:pt idx="57">
                  <c:v>0.42835860434399819</c:v>
                </c:pt>
                <c:pt idx="58">
                  <c:v>0.18036347031917899</c:v>
                </c:pt>
                <c:pt idx="59">
                  <c:v>-0.46108372974900647</c:v>
                </c:pt>
                <c:pt idx="60">
                  <c:v>-0.6106578406987353</c:v>
                </c:pt>
                <c:pt idx="61">
                  <c:v>-1.0867496010530999</c:v>
                </c:pt>
                <c:pt idx="62">
                  <c:v>-1.0500017503367758</c:v>
                </c:pt>
                <c:pt idx="63">
                  <c:v>-1.4602395951229141</c:v>
                </c:pt>
                <c:pt idx="64">
                  <c:v>-1.5188801508197685</c:v>
                </c:pt>
                <c:pt idx="65">
                  <c:v>-1.7229646431788979</c:v>
                </c:pt>
                <c:pt idx="66">
                  <c:v>-1.741365000029063</c:v>
                </c:pt>
                <c:pt idx="67">
                  <c:v>-1.7996442971689959</c:v>
                </c:pt>
                <c:pt idx="68">
                  <c:v>-1.132274473768021</c:v>
                </c:pt>
                <c:pt idx="69">
                  <c:v>-0.5140117570184799</c:v>
                </c:pt>
                <c:pt idx="70">
                  <c:v>-0.17385057947799964</c:v>
                </c:pt>
                <c:pt idx="71">
                  <c:v>-0.10321790746004922</c:v>
                </c:pt>
                <c:pt idx="72">
                  <c:v>-0.31765840872722606</c:v>
                </c:pt>
                <c:pt idx="73">
                  <c:v>0.24557471291871025</c:v>
                </c:pt>
                <c:pt idx="74">
                  <c:v>1.2860813076347739</c:v>
                </c:pt>
                <c:pt idx="75">
                  <c:v>2.2406688064207287</c:v>
                </c:pt>
                <c:pt idx="76">
                  <c:v>2.3970040336201919</c:v>
                </c:pt>
                <c:pt idx="77">
                  <c:v>2.8757653824581269</c:v>
                </c:pt>
                <c:pt idx="78">
                  <c:v>3.4992931519024069</c:v>
                </c:pt>
                <c:pt idx="79">
                  <c:v>4.4000000000000004</c:v>
                </c:pt>
              </c:numCache>
            </c:numRef>
          </c:val>
          <c:smooth val="0"/>
        </c:ser>
        <c:dLbls>
          <c:showLegendKey val="0"/>
          <c:showVal val="0"/>
          <c:showCatName val="0"/>
          <c:showSerName val="0"/>
          <c:showPercent val="0"/>
          <c:showBubbleSize val="0"/>
        </c:dLbls>
        <c:smooth val="0"/>
        <c:axId val="477575648"/>
        <c:axId val="477576432"/>
      </c:lineChart>
      <c:dateAx>
        <c:axId val="4775756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6432"/>
        <c:crosses val="autoZero"/>
        <c:auto val="1"/>
        <c:lblOffset val="100"/>
        <c:baseTimeUnit val="months"/>
      </c:dateAx>
      <c:valAx>
        <c:axId val="477576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5648"/>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9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8658311461067365"/>
          <c:y val="1.5314960629921257E-2"/>
          <c:w val="0.70508355205599305"/>
          <c:h val="0.136739574219889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3.D.1'!$B$1</c:f>
              <c:strCache>
                <c:ptCount val="1"/>
                <c:pt idx="0">
                  <c:v>Response 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3.D.1'!$B$2:$B$9</c:f>
              <c:numCache>
                <c:formatCode>0.00</c:formatCode>
                <c:ptCount val="8"/>
                <c:pt idx="0">
                  <c:v>6.75</c:v>
                </c:pt>
                <c:pt idx="1">
                  <c:v>6.75</c:v>
                </c:pt>
                <c:pt idx="2">
                  <c:v>6.75</c:v>
                </c:pt>
                <c:pt idx="3">
                  <c:v>6.5</c:v>
                </c:pt>
                <c:pt idx="4">
                  <c:v>6.5</c:v>
                </c:pt>
                <c:pt idx="5">
                  <c:v>6.5</c:v>
                </c:pt>
                <c:pt idx="6">
                  <c:v>6.5</c:v>
                </c:pt>
                <c:pt idx="7">
                  <c:v>6.25</c:v>
                </c:pt>
              </c:numCache>
            </c:numRef>
          </c:val>
          <c:smooth val="0"/>
        </c:ser>
        <c:ser>
          <c:idx val="1"/>
          <c:order val="1"/>
          <c:tx>
            <c:strRef>
              <c:f>'Figure 3.D.1'!$C$1</c:f>
              <c:strCache>
                <c:ptCount val="1"/>
                <c:pt idx="0">
                  <c:v>Response 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3.D.1'!$C$2:$C$9</c:f>
              <c:numCache>
                <c:formatCode>0.00</c:formatCode>
                <c:ptCount val="8"/>
                <c:pt idx="0">
                  <c:v>6.75</c:v>
                </c:pt>
                <c:pt idx="1">
                  <c:v>6.75</c:v>
                </c:pt>
                <c:pt idx="2">
                  <c:v>6.75</c:v>
                </c:pt>
                <c:pt idx="3">
                  <c:v>6.5</c:v>
                </c:pt>
                <c:pt idx="4">
                  <c:v>6.5</c:v>
                </c:pt>
                <c:pt idx="5">
                  <c:v>6.5</c:v>
                </c:pt>
                <c:pt idx="6">
                  <c:v>6.25</c:v>
                </c:pt>
                <c:pt idx="7">
                  <c:v>6.25</c:v>
                </c:pt>
              </c:numCache>
            </c:numRef>
          </c:val>
          <c:smooth val="0"/>
        </c:ser>
        <c:ser>
          <c:idx val="2"/>
          <c:order val="2"/>
          <c:tx>
            <c:strRef>
              <c:f>'Figure 3.D.1'!$D$1</c:f>
              <c:strCache>
                <c:ptCount val="1"/>
                <c:pt idx="0">
                  <c:v>Response 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3.D.1'!$D$2:$D$9</c:f>
              <c:numCache>
                <c:formatCode>0.00</c:formatCode>
                <c:ptCount val="8"/>
                <c:pt idx="0">
                  <c:v>6.75</c:v>
                </c:pt>
                <c:pt idx="1">
                  <c:v>6.75</c:v>
                </c:pt>
                <c:pt idx="2">
                  <c:v>6.75</c:v>
                </c:pt>
                <c:pt idx="3">
                  <c:v>6.5</c:v>
                </c:pt>
                <c:pt idx="4">
                  <c:v>6.25</c:v>
                </c:pt>
                <c:pt idx="5">
                  <c:v>6</c:v>
                </c:pt>
                <c:pt idx="6">
                  <c:v>6</c:v>
                </c:pt>
                <c:pt idx="7">
                  <c:v>6</c:v>
                </c:pt>
              </c:numCache>
            </c:numRef>
          </c:val>
          <c:smooth val="0"/>
        </c:ser>
        <c:ser>
          <c:idx val="3"/>
          <c:order val="3"/>
          <c:tx>
            <c:strRef>
              <c:f>'Figure 3.D.1'!$E$1</c:f>
              <c:strCache>
                <c:ptCount val="1"/>
                <c:pt idx="0">
                  <c:v>Response 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3.D.1'!$E$2:$E$9</c:f>
              <c:numCache>
                <c:formatCode>0.00</c:formatCode>
                <c:ptCount val="8"/>
                <c:pt idx="0">
                  <c:v>6.75</c:v>
                </c:pt>
                <c:pt idx="1">
                  <c:v>7</c:v>
                </c:pt>
                <c:pt idx="2">
                  <c:v>7</c:v>
                </c:pt>
                <c:pt idx="3">
                  <c:v>7</c:v>
                </c:pt>
                <c:pt idx="4">
                  <c:v>7</c:v>
                </c:pt>
                <c:pt idx="5">
                  <c:v>7</c:v>
                </c:pt>
                <c:pt idx="6">
                  <c:v>7.25</c:v>
                </c:pt>
                <c:pt idx="7">
                  <c:v>7.25</c:v>
                </c:pt>
              </c:numCache>
            </c:numRef>
          </c:val>
          <c:smooth val="0"/>
        </c:ser>
        <c:ser>
          <c:idx val="4"/>
          <c:order val="4"/>
          <c:tx>
            <c:strRef>
              <c:f>'Figure 3.D.1'!$F$1</c:f>
              <c:strCache>
                <c:ptCount val="1"/>
                <c:pt idx="0">
                  <c:v>Response 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3.D.1'!$F$2:$F$9</c:f>
              <c:numCache>
                <c:formatCode>0.00</c:formatCode>
                <c:ptCount val="8"/>
                <c:pt idx="0">
                  <c:v>6.75</c:v>
                </c:pt>
                <c:pt idx="1">
                  <c:v>6.75</c:v>
                </c:pt>
                <c:pt idx="2">
                  <c:v>6.5</c:v>
                </c:pt>
                <c:pt idx="3">
                  <c:v>6.25</c:v>
                </c:pt>
                <c:pt idx="4">
                  <c:v>6.25</c:v>
                </c:pt>
                <c:pt idx="5">
                  <c:v>6</c:v>
                </c:pt>
                <c:pt idx="6">
                  <c:v>5.75</c:v>
                </c:pt>
                <c:pt idx="7">
                  <c:v>5.75</c:v>
                </c:pt>
              </c:numCache>
            </c:numRef>
          </c:val>
          <c:smooth val="0"/>
        </c:ser>
        <c:ser>
          <c:idx val="5"/>
          <c:order val="5"/>
          <c:tx>
            <c:strRef>
              <c:f>'Figure 3.D.1'!$G$1</c:f>
              <c:strCache>
                <c:ptCount val="1"/>
                <c:pt idx="0">
                  <c:v>Response 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3.D.1'!$G$2:$G$9</c:f>
              <c:numCache>
                <c:formatCode>0.00</c:formatCode>
                <c:ptCount val="8"/>
                <c:pt idx="0">
                  <c:v>6.75</c:v>
                </c:pt>
                <c:pt idx="1">
                  <c:v>6.75</c:v>
                </c:pt>
                <c:pt idx="2">
                  <c:v>6.5</c:v>
                </c:pt>
                <c:pt idx="3">
                  <c:v>6.5</c:v>
                </c:pt>
                <c:pt idx="4">
                  <c:v>6.25</c:v>
                </c:pt>
                <c:pt idx="5">
                  <c:v>6.25</c:v>
                </c:pt>
                <c:pt idx="6">
                  <c:v>6</c:v>
                </c:pt>
                <c:pt idx="7">
                  <c:v>6</c:v>
                </c:pt>
              </c:numCache>
            </c:numRef>
          </c:val>
          <c:smooth val="0"/>
        </c:ser>
        <c:ser>
          <c:idx val="6"/>
          <c:order val="6"/>
          <c:tx>
            <c:strRef>
              <c:f>'Figure 3.D.1'!$H$1</c:f>
              <c:strCache>
                <c:ptCount val="1"/>
                <c:pt idx="0">
                  <c:v>Response 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3.D.1'!$H$2:$H$9</c:f>
              <c:numCache>
                <c:formatCode>0.00</c:formatCode>
                <c:ptCount val="8"/>
                <c:pt idx="0">
                  <c:v>6.75</c:v>
                </c:pt>
                <c:pt idx="1">
                  <c:v>6.75</c:v>
                </c:pt>
                <c:pt idx="2">
                  <c:v>6.75</c:v>
                </c:pt>
                <c:pt idx="3">
                  <c:v>6.75</c:v>
                </c:pt>
                <c:pt idx="4">
                  <c:v>6.5</c:v>
                </c:pt>
                <c:pt idx="5">
                  <c:v>6.5</c:v>
                </c:pt>
                <c:pt idx="6">
                  <c:v>6.5</c:v>
                </c:pt>
                <c:pt idx="7">
                  <c:v>6.5</c:v>
                </c:pt>
              </c:numCache>
            </c:numRef>
          </c:val>
          <c:smooth val="0"/>
        </c:ser>
        <c:ser>
          <c:idx val="7"/>
          <c:order val="7"/>
          <c:tx>
            <c:strRef>
              <c:f>'Figure 3.D.1'!$I$1</c:f>
              <c:strCache>
                <c:ptCount val="1"/>
                <c:pt idx="0">
                  <c:v>Response 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3.D.1'!$I$2:$I$9</c:f>
              <c:numCache>
                <c:formatCode>0.00</c:formatCode>
                <c:ptCount val="8"/>
                <c:pt idx="0">
                  <c:v>6.5</c:v>
                </c:pt>
                <c:pt idx="1">
                  <c:v>6.5</c:v>
                </c:pt>
                <c:pt idx="2">
                  <c:v>6.5</c:v>
                </c:pt>
                <c:pt idx="3">
                  <c:v>6.25</c:v>
                </c:pt>
                <c:pt idx="4">
                  <c:v>6.25</c:v>
                </c:pt>
                <c:pt idx="5">
                  <c:v>6.25</c:v>
                </c:pt>
                <c:pt idx="6">
                  <c:v>6.25</c:v>
                </c:pt>
                <c:pt idx="7">
                  <c:v>6.25</c:v>
                </c:pt>
              </c:numCache>
            </c:numRef>
          </c:val>
          <c:smooth val="0"/>
        </c:ser>
        <c:ser>
          <c:idx val="8"/>
          <c:order val="8"/>
          <c:tx>
            <c:strRef>
              <c:f>'Figure 3.D.1'!$J$1</c:f>
              <c:strCache>
                <c:ptCount val="1"/>
                <c:pt idx="0">
                  <c:v>Response 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3.D.1'!$J$2:$J$9</c:f>
              <c:numCache>
                <c:formatCode>0.00</c:formatCode>
                <c:ptCount val="8"/>
                <c:pt idx="0">
                  <c:v>6.75</c:v>
                </c:pt>
                <c:pt idx="1">
                  <c:v>6.75</c:v>
                </c:pt>
                <c:pt idx="2">
                  <c:v>6.75</c:v>
                </c:pt>
                <c:pt idx="3">
                  <c:v>6.75</c:v>
                </c:pt>
                <c:pt idx="4">
                  <c:v>6.75</c:v>
                </c:pt>
                <c:pt idx="5">
                  <c:v>6.75</c:v>
                </c:pt>
                <c:pt idx="6">
                  <c:v>6.75</c:v>
                </c:pt>
                <c:pt idx="7">
                  <c:v>6.75</c:v>
                </c:pt>
              </c:numCache>
            </c:numRef>
          </c:val>
          <c:smooth val="0"/>
        </c:ser>
        <c:ser>
          <c:idx val="9"/>
          <c:order val="9"/>
          <c:tx>
            <c:strRef>
              <c:f>'Figure 3.D.1'!$K$1</c:f>
              <c:strCache>
                <c:ptCount val="1"/>
                <c:pt idx="0">
                  <c:v>Response 10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3.D.1'!$K$2:$K$9</c:f>
              <c:numCache>
                <c:formatCode>0.00</c:formatCode>
                <c:ptCount val="8"/>
                <c:pt idx="0">
                  <c:v>6.75</c:v>
                </c:pt>
                <c:pt idx="1">
                  <c:v>6.75</c:v>
                </c:pt>
                <c:pt idx="2">
                  <c:v>6.75</c:v>
                </c:pt>
                <c:pt idx="3">
                  <c:v>7</c:v>
                </c:pt>
                <c:pt idx="4">
                  <c:v>7</c:v>
                </c:pt>
                <c:pt idx="5">
                  <c:v>7</c:v>
                </c:pt>
                <c:pt idx="6">
                  <c:v>7</c:v>
                </c:pt>
                <c:pt idx="7">
                  <c:v>7</c:v>
                </c:pt>
              </c:numCache>
            </c:numRef>
          </c:val>
          <c:smooth val="0"/>
        </c:ser>
        <c:ser>
          <c:idx val="10"/>
          <c:order val="10"/>
          <c:tx>
            <c:strRef>
              <c:f>'Figure 3.D.1'!$L$1</c:f>
              <c:strCache>
                <c:ptCount val="1"/>
                <c:pt idx="0">
                  <c:v>Response 11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3.D.1'!$L$2:$L$9</c:f>
              <c:numCache>
                <c:formatCode>0.00</c:formatCode>
                <c:ptCount val="8"/>
                <c:pt idx="0">
                  <c:v>6.75</c:v>
                </c:pt>
                <c:pt idx="1">
                  <c:v>6.75</c:v>
                </c:pt>
                <c:pt idx="2">
                  <c:v>6.75</c:v>
                </c:pt>
                <c:pt idx="3">
                  <c:v>6.5</c:v>
                </c:pt>
                <c:pt idx="4">
                  <c:v>6.5</c:v>
                </c:pt>
                <c:pt idx="5">
                  <c:v>6.5</c:v>
                </c:pt>
                <c:pt idx="6">
                  <c:v>6.5</c:v>
                </c:pt>
                <c:pt idx="7">
                  <c:v>6.5</c:v>
                </c:pt>
              </c:numCache>
            </c:numRef>
          </c:val>
          <c:smooth val="0"/>
        </c:ser>
        <c:ser>
          <c:idx val="11"/>
          <c:order val="11"/>
          <c:tx>
            <c:strRef>
              <c:f>'Figure 3.D.1'!$M$1</c:f>
              <c:strCache>
                <c:ptCount val="1"/>
                <c:pt idx="0">
                  <c:v>Response 12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3.D.1'!$M$2:$M$9</c:f>
              <c:numCache>
                <c:formatCode>0.00</c:formatCode>
                <c:ptCount val="8"/>
                <c:pt idx="0">
                  <c:v>6.75</c:v>
                </c:pt>
                <c:pt idx="1">
                  <c:v>6.75</c:v>
                </c:pt>
                <c:pt idx="2">
                  <c:v>6.5</c:v>
                </c:pt>
                <c:pt idx="3">
                  <c:v>6.5</c:v>
                </c:pt>
                <c:pt idx="4">
                  <c:v>6.75</c:v>
                </c:pt>
                <c:pt idx="5">
                  <c:v>6.75</c:v>
                </c:pt>
                <c:pt idx="6">
                  <c:v>6.75</c:v>
                </c:pt>
                <c:pt idx="7">
                  <c:v>6.75</c:v>
                </c:pt>
              </c:numCache>
            </c:numRef>
          </c:val>
          <c:smooth val="0"/>
        </c:ser>
        <c:ser>
          <c:idx val="12"/>
          <c:order val="12"/>
          <c:tx>
            <c:strRef>
              <c:f>'Figure 3.D.1'!$N$1</c:f>
              <c:strCache>
                <c:ptCount val="1"/>
                <c:pt idx="0">
                  <c:v>Response 13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3.D.1'!$N$2:$N$9</c:f>
              <c:numCache>
                <c:formatCode>0.00</c:formatCode>
                <c:ptCount val="8"/>
                <c:pt idx="0">
                  <c:v>6.75</c:v>
                </c:pt>
                <c:pt idx="1">
                  <c:v>6.75</c:v>
                </c:pt>
                <c:pt idx="2">
                  <c:v>6.75</c:v>
                </c:pt>
                <c:pt idx="3">
                  <c:v>6.75</c:v>
                </c:pt>
                <c:pt idx="4">
                  <c:v>6.75</c:v>
                </c:pt>
                <c:pt idx="5">
                  <c:v>6.75</c:v>
                </c:pt>
                <c:pt idx="6">
                  <c:v>6.75</c:v>
                </c:pt>
                <c:pt idx="7">
                  <c:v>6.75</c:v>
                </c:pt>
              </c:numCache>
            </c:numRef>
          </c:val>
          <c:smooth val="0"/>
        </c:ser>
        <c:ser>
          <c:idx val="13"/>
          <c:order val="13"/>
          <c:tx>
            <c:strRef>
              <c:f>'Figure 3.D.1'!$O$1</c:f>
              <c:strCache>
                <c:ptCount val="1"/>
                <c:pt idx="0">
                  <c:v>Response 14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3.D.1'!$O$2:$O$9</c:f>
              <c:numCache>
                <c:formatCode>0.00</c:formatCode>
                <c:ptCount val="8"/>
                <c:pt idx="0">
                  <c:v>6.75</c:v>
                </c:pt>
                <c:pt idx="1">
                  <c:v>6.75</c:v>
                </c:pt>
                <c:pt idx="2">
                  <c:v>6.75</c:v>
                </c:pt>
                <c:pt idx="3">
                  <c:v>6.5</c:v>
                </c:pt>
                <c:pt idx="4">
                  <c:v>6.5</c:v>
                </c:pt>
                <c:pt idx="5">
                  <c:v>6.5</c:v>
                </c:pt>
                <c:pt idx="6">
                  <c:v>6.5</c:v>
                </c:pt>
                <c:pt idx="7">
                  <c:v>6.5</c:v>
                </c:pt>
              </c:numCache>
            </c:numRef>
          </c:val>
          <c:smooth val="0"/>
        </c:ser>
        <c:ser>
          <c:idx val="14"/>
          <c:order val="14"/>
          <c:tx>
            <c:strRef>
              <c:f>'Figure 3.D.1'!$P$1</c:f>
              <c:strCache>
                <c:ptCount val="1"/>
                <c:pt idx="0">
                  <c:v>Response 15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3.D.1'!$P$2:$P$9</c:f>
              <c:numCache>
                <c:formatCode>0.00</c:formatCode>
                <c:ptCount val="8"/>
                <c:pt idx="0">
                  <c:v>6.75</c:v>
                </c:pt>
                <c:pt idx="1">
                  <c:v>6.5</c:v>
                </c:pt>
                <c:pt idx="2">
                  <c:v>6.5</c:v>
                </c:pt>
                <c:pt idx="3">
                  <c:v>6.25</c:v>
                </c:pt>
                <c:pt idx="4">
                  <c:v>6.25</c:v>
                </c:pt>
                <c:pt idx="5">
                  <c:v>6.25</c:v>
                </c:pt>
                <c:pt idx="6">
                  <c:v>6.25</c:v>
                </c:pt>
                <c:pt idx="7">
                  <c:v>6.25</c:v>
                </c:pt>
              </c:numCache>
            </c:numRef>
          </c:val>
          <c:smooth val="0"/>
        </c:ser>
        <c:ser>
          <c:idx val="15"/>
          <c:order val="15"/>
          <c:tx>
            <c:strRef>
              <c:f>'Figure 3.D.1'!$Q$1</c:f>
              <c:strCache>
                <c:ptCount val="1"/>
                <c:pt idx="0">
                  <c:v>Response 16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3.D.1'!$Q$2:$Q$9</c:f>
              <c:numCache>
                <c:formatCode>0.00</c:formatCode>
                <c:ptCount val="8"/>
                <c:pt idx="0">
                  <c:v>6.5</c:v>
                </c:pt>
                <c:pt idx="1">
                  <c:v>6.5</c:v>
                </c:pt>
                <c:pt idx="2">
                  <c:v>6.5</c:v>
                </c:pt>
                <c:pt idx="3">
                  <c:v>6.5</c:v>
                </c:pt>
                <c:pt idx="4">
                  <c:v>6.25</c:v>
                </c:pt>
                <c:pt idx="5">
                  <c:v>6.25</c:v>
                </c:pt>
                <c:pt idx="6">
                  <c:v>6.25</c:v>
                </c:pt>
                <c:pt idx="7">
                  <c:v>6.25</c:v>
                </c:pt>
              </c:numCache>
            </c:numRef>
          </c:val>
          <c:smooth val="0"/>
        </c:ser>
        <c:ser>
          <c:idx val="16"/>
          <c:order val="16"/>
          <c:tx>
            <c:strRef>
              <c:f>'Figure 3.D.1'!$R$1</c:f>
              <c:strCache>
                <c:ptCount val="1"/>
                <c:pt idx="0">
                  <c:v>Response 17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3.D.1'!$R$2:$R$9</c:f>
              <c:numCache>
                <c:formatCode>0.00</c:formatCode>
                <c:ptCount val="8"/>
                <c:pt idx="0">
                  <c:v>6.75</c:v>
                </c:pt>
                <c:pt idx="1">
                  <c:v>6.75</c:v>
                </c:pt>
                <c:pt idx="2">
                  <c:v>6.75</c:v>
                </c:pt>
                <c:pt idx="3">
                  <c:v>6.75</c:v>
                </c:pt>
                <c:pt idx="4">
                  <c:v>6.5</c:v>
                </c:pt>
                <c:pt idx="5">
                  <c:v>6.5</c:v>
                </c:pt>
                <c:pt idx="6">
                  <c:v>6.5</c:v>
                </c:pt>
                <c:pt idx="7">
                  <c:v>6.5</c:v>
                </c:pt>
              </c:numCache>
            </c:numRef>
          </c:val>
          <c:smooth val="0"/>
        </c:ser>
        <c:ser>
          <c:idx val="17"/>
          <c:order val="17"/>
          <c:tx>
            <c:strRef>
              <c:f>'Figure 3.D.1'!$S$1</c:f>
              <c:strCache>
                <c:ptCount val="1"/>
                <c:pt idx="0">
                  <c:v>Response 18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3.D.1'!$S$2:$S$9</c:f>
              <c:numCache>
                <c:formatCode>0.00</c:formatCode>
                <c:ptCount val="8"/>
                <c:pt idx="0">
                  <c:v>6.75</c:v>
                </c:pt>
                <c:pt idx="1">
                  <c:v>6.5</c:v>
                </c:pt>
                <c:pt idx="2">
                  <c:v>6.5</c:v>
                </c:pt>
                <c:pt idx="3">
                  <c:v>6.25</c:v>
                </c:pt>
                <c:pt idx="4">
                  <c:v>6.25</c:v>
                </c:pt>
                <c:pt idx="5">
                  <c:v>6</c:v>
                </c:pt>
                <c:pt idx="6">
                  <c:v>6</c:v>
                </c:pt>
                <c:pt idx="7">
                  <c:v>5.75</c:v>
                </c:pt>
              </c:numCache>
            </c:numRef>
          </c:val>
          <c:smooth val="0"/>
        </c:ser>
        <c:ser>
          <c:idx val="18"/>
          <c:order val="18"/>
          <c:tx>
            <c:strRef>
              <c:f>'Figure 3.D.1'!$T$1</c:f>
              <c:strCache>
                <c:ptCount val="1"/>
                <c:pt idx="0">
                  <c:v>Response 19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3.D.1'!$T$2:$T$9</c:f>
              <c:numCache>
                <c:formatCode>0.00</c:formatCode>
                <c:ptCount val="8"/>
                <c:pt idx="0">
                  <c:v>6.75</c:v>
                </c:pt>
                <c:pt idx="1">
                  <c:v>6.75</c:v>
                </c:pt>
                <c:pt idx="2">
                  <c:v>6.75</c:v>
                </c:pt>
                <c:pt idx="3">
                  <c:v>6.3</c:v>
                </c:pt>
                <c:pt idx="4">
                  <c:v>6.3</c:v>
                </c:pt>
                <c:pt idx="5">
                  <c:v>6.3</c:v>
                </c:pt>
                <c:pt idx="6">
                  <c:v>6.25</c:v>
                </c:pt>
                <c:pt idx="7">
                  <c:v>6.25</c:v>
                </c:pt>
              </c:numCache>
            </c:numRef>
          </c:val>
          <c:smooth val="0"/>
        </c:ser>
        <c:ser>
          <c:idx val="19"/>
          <c:order val="19"/>
          <c:tx>
            <c:strRef>
              <c:f>'Figure 3.D.1'!$U$1</c:f>
              <c:strCache>
                <c:ptCount val="1"/>
                <c:pt idx="0">
                  <c:v>Response 20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3.D.1'!$U$2:$U$9</c:f>
              <c:numCache>
                <c:formatCode>0.00</c:formatCode>
                <c:ptCount val="8"/>
                <c:pt idx="0">
                  <c:v>6.75</c:v>
                </c:pt>
                <c:pt idx="1">
                  <c:v>6.75</c:v>
                </c:pt>
                <c:pt idx="2">
                  <c:v>6.5</c:v>
                </c:pt>
                <c:pt idx="3">
                  <c:v>6.5</c:v>
                </c:pt>
                <c:pt idx="4">
                  <c:v>6.5</c:v>
                </c:pt>
                <c:pt idx="5">
                  <c:v>6.25</c:v>
                </c:pt>
                <c:pt idx="6">
                  <c:v>6.25</c:v>
                </c:pt>
                <c:pt idx="7">
                  <c:v>6.25</c:v>
                </c:pt>
              </c:numCache>
            </c:numRef>
          </c:val>
          <c:smooth val="0"/>
        </c:ser>
        <c:ser>
          <c:idx val="20"/>
          <c:order val="20"/>
          <c:tx>
            <c:strRef>
              <c:f>'Figure 3.D.1'!$V$1</c:f>
              <c:strCache>
                <c:ptCount val="1"/>
                <c:pt idx="0">
                  <c:v>Response 21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3.D.1'!$V$2:$V$9</c:f>
              <c:numCache>
                <c:formatCode>0.00</c:formatCode>
                <c:ptCount val="8"/>
                <c:pt idx="0">
                  <c:v>6.75</c:v>
                </c:pt>
                <c:pt idx="1">
                  <c:v>6.5</c:v>
                </c:pt>
                <c:pt idx="2">
                  <c:v>6.5</c:v>
                </c:pt>
                <c:pt idx="3">
                  <c:v>6.5</c:v>
                </c:pt>
                <c:pt idx="4">
                  <c:v>6.25</c:v>
                </c:pt>
                <c:pt idx="5">
                  <c:v>6.25</c:v>
                </c:pt>
                <c:pt idx="6">
                  <c:v>6.25</c:v>
                </c:pt>
                <c:pt idx="7">
                  <c:v>6.25</c:v>
                </c:pt>
              </c:numCache>
            </c:numRef>
          </c:val>
          <c:smooth val="0"/>
        </c:ser>
        <c:ser>
          <c:idx val="21"/>
          <c:order val="21"/>
          <c:tx>
            <c:strRef>
              <c:f>'Figure 3.D.1'!$W$1</c:f>
              <c:strCache>
                <c:ptCount val="1"/>
                <c:pt idx="0">
                  <c:v>Response 22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3.D.1'!$W$2:$W$9</c:f>
              <c:numCache>
                <c:formatCode>0.00</c:formatCode>
                <c:ptCount val="8"/>
                <c:pt idx="0">
                  <c:v>7</c:v>
                </c:pt>
                <c:pt idx="1">
                  <c:v>7.25</c:v>
                </c:pt>
                <c:pt idx="2">
                  <c:v>7.25</c:v>
                </c:pt>
                <c:pt idx="3">
                  <c:v>7.5</c:v>
                </c:pt>
                <c:pt idx="4">
                  <c:v>7.5</c:v>
                </c:pt>
                <c:pt idx="5">
                  <c:v>7.5</c:v>
                </c:pt>
                <c:pt idx="6">
                  <c:v>7.25</c:v>
                </c:pt>
                <c:pt idx="7">
                  <c:v>7.25</c:v>
                </c:pt>
              </c:numCache>
            </c:numRef>
          </c:val>
          <c:smooth val="0"/>
        </c:ser>
        <c:ser>
          <c:idx val="22"/>
          <c:order val="22"/>
          <c:tx>
            <c:strRef>
              <c:f>'Figure 3.D.1'!$X$1</c:f>
              <c:strCache>
                <c:ptCount val="1"/>
                <c:pt idx="0">
                  <c:v>Response 23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3.D.1'!$X$2:$X$9</c:f>
              <c:numCache>
                <c:formatCode>0.00</c:formatCode>
                <c:ptCount val="8"/>
                <c:pt idx="0">
                  <c:v>6.75</c:v>
                </c:pt>
                <c:pt idx="1">
                  <c:v>6.75</c:v>
                </c:pt>
                <c:pt idx="2">
                  <c:v>6.75</c:v>
                </c:pt>
                <c:pt idx="3">
                  <c:v>6.5</c:v>
                </c:pt>
                <c:pt idx="4">
                  <c:v>6.75</c:v>
                </c:pt>
                <c:pt idx="5">
                  <c:v>6.5</c:v>
                </c:pt>
                <c:pt idx="6">
                  <c:v>6.75</c:v>
                </c:pt>
                <c:pt idx="7">
                  <c:v>6.75</c:v>
                </c:pt>
              </c:numCache>
            </c:numRef>
          </c:val>
          <c:smooth val="0"/>
        </c:ser>
        <c:ser>
          <c:idx val="23"/>
          <c:order val="23"/>
          <c:tx>
            <c:strRef>
              <c:f>'Figure 3.D.1'!$Y$1</c:f>
              <c:strCache>
                <c:ptCount val="1"/>
                <c:pt idx="0">
                  <c:v>Response 24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3.D.1'!$Y$2:$Y$9</c:f>
              <c:numCache>
                <c:formatCode>0.00</c:formatCode>
                <c:ptCount val="8"/>
                <c:pt idx="0">
                  <c:v>6.5</c:v>
                </c:pt>
                <c:pt idx="1">
                  <c:v>6.5</c:v>
                </c:pt>
                <c:pt idx="2">
                  <c:v>6.5</c:v>
                </c:pt>
                <c:pt idx="3">
                  <c:v>6.25</c:v>
                </c:pt>
                <c:pt idx="4">
                  <c:v>6.25</c:v>
                </c:pt>
                <c:pt idx="5">
                  <c:v>6.25</c:v>
                </c:pt>
                <c:pt idx="6">
                  <c:v>6.25</c:v>
                </c:pt>
                <c:pt idx="7">
                  <c:v>6</c:v>
                </c:pt>
              </c:numCache>
            </c:numRef>
          </c:val>
          <c:smooth val="0"/>
        </c:ser>
        <c:ser>
          <c:idx val="24"/>
          <c:order val="24"/>
          <c:tx>
            <c:strRef>
              <c:f>'Figure 3.D.1'!$Z$1</c:f>
              <c:strCache>
                <c:ptCount val="1"/>
                <c:pt idx="0">
                  <c:v>Response 25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3.D.1'!$Z$2:$Z$9</c:f>
              <c:numCache>
                <c:formatCode>0.00</c:formatCode>
                <c:ptCount val="8"/>
                <c:pt idx="0">
                  <c:v>6.75</c:v>
                </c:pt>
                <c:pt idx="1">
                  <c:v>6.5</c:v>
                </c:pt>
                <c:pt idx="2">
                  <c:v>6.5</c:v>
                </c:pt>
                <c:pt idx="3">
                  <c:v>6.25</c:v>
                </c:pt>
                <c:pt idx="4">
                  <c:v>6.25</c:v>
                </c:pt>
                <c:pt idx="5">
                  <c:v>6</c:v>
                </c:pt>
                <c:pt idx="6">
                  <c:v>6</c:v>
                </c:pt>
                <c:pt idx="7">
                  <c:v>5.75</c:v>
                </c:pt>
              </c:numCache>
            </c:numRef>
          </c:val>
          <c:smooth val="0"/>
        </c:ser>
        <c:ser>
          <c:idx val="25"/>
          <c:order val="25"/>
          <c:tx>
            <c:strRef>
              <c:f>'Figure 3.D.1'!$AA$1</c:f>
              <c:strCache>
                <c:ptCount val="1"/>
                <c:pt idx="0">
                  <c:v>Response 26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3.D.1'!$AA$2:$AA$9</c:f>
              <c:numCache>
                <c:formatCode>0.00</c:formatCode>
                <c:ptCount val="8"/>
                <c:pt idx="0">
                  <c:v>6.75</c:v>
                </c:pt>
                <c:pt idx="1">
                  <c:v>6.75</c:v>
                </c:pt>
                <c:pt idx="2">
                  <c:v>6.75</c:v>
                </c:pt>
                <c:pt idx="3">
                  <c:v>6.5</c:v>
                </c:pt>
                <c:pt idx="4">
                  <c:v>6.5</c:v>
                </c:pt>
                <c:pt idx="5">
                  <c:v>6.5</c:v>
                </c:pt>
                <c:pt idx="6">
                  <c:v>6.5</c:v>
                </c:pt>
                <c:pt idx="7">
                  <c:v>6.5</c:v>
                </c:pt>
              </c:numCache>
            </c:numRef>
          </c:val>
          <c:smooth val="0"/>
        </c:ser>
        <c:ser>
          <c:idx val="26"/>
          <c:order val="26"/>
          <c:tx>
            <c:strRef>
              <c:f>'Figure 3.D.1'!$AB$1</c:f>
              <c:strCache>
                <c:ptCount val="1"/>
                <c:pt idx="0">
                  <c:v>Response 27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3.D.1'!$AB$2:$AB$9</c:f>
              <c:numCache>
                <c:formatCode>0.00</c:formatCode>
                <c:ptCount val="8"/>
                <c:pt idx="0">
                  <c:v>6.75</c:v>
                </c:pt>
                <c:pt idx="1">
                  <c:v>6.75</c:v>
                </c:pt>
                <c:pt idx="2">
                  <c:v>6.75</c:v>
                </c:pt>
                <c:pt idx="3">
                  <c:v>6.75</c:v>
                </c:pt>
                <c:pt idx="4">
                  <c:v>6.75</c:v>
                </c:pt>
                <c:pt idx="5">
                  <c:v>6.5</c:v>
                </c:pt>
                <c:pt idx="6">
                  <c:v>6.5</c:v>
                </c:pt>
                <c:pt idx="7">
                  <c:v>6.5</c:v>
                </c:pt>
              </c:numCache>
            </c:numRef>
          </c:val>
          <c:smooth val="0"/>
        </c:ser>
        <c:ser>
          <c:idx val="27"/>
          <c:order val="27"/>
          <c:tx>
            <c:strRef>
              <c:f>'Figure 3.D.1'!$AC$1</c:f>
              <c:strCache>
                <c:ptCount val="1"/>
                <c:pt idx="0">
                  <c:v>Response 28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3.D.1'!$AC$2:$AC$9</c:f>
              <c:numCache>
                <c:formatCode>0.00</c:formatCode>
                <c:ptCount val="8"/>
                <c:pt idx="0">
                  <c:v>7</c:v>
                </c:pt>
                <c:pt idx="1">
                  <c:v>7</c:v>
                </c:pt>
                <c:pt idx="2">
                  <c:v>7.25</c:v>
                </c:pt>
                <c:pt idx="3">
                  <c:v>7.25</c:v>
                </c:pt>
                <c:pt idx="4">
                  <c:v>7</c:v>
                </c:pt>
                <c:pt idx="5">
                  <c:v>7</c:v>
                </c:pt>
                <c:pt idx="6">
                  <c:v>6.75</c:v>
                </c:pt>
                <c:pt idx="7">
                  <c:v>6.75</c:v>
                </c:pt>
              </c:numCache>
            </c:numRef>
          </c:val>
          <c:smooth val="0"/>
        </c:ser>
        <c:dLbls>
          <c:showLegendKey val="0"/>
          <c:showVal val="0"/>
          <c:showCatName val="0"/>
          <c:showSerName val="0"/>
          <c:showPercent val="0"/>
          <c:showBubbleSize val="0"/>
        </c:dLbls>
        <c:marker val="1"/>
        <c:smooth val="0"/>
        <c:axId val="477576040"/>
        <c:axId val="477569376"/>
      </c:lineChart>
      <c:lineChart>
        <c:grouping val="standard"/>
        <c:varyColors val="0"/>
        <c:ser>
          <c:idx val="28"/>
          <c:order val="28"/>
          <c:tx>
            <c:strRef>
              <c:f>'Figure 3.D.1'!$AD$1</c:f>
              <c:strCache>
                <c:ptCount val="1"/>
                <c:pt idx="0">
                  <c:v>Response 29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3.D.1'!$AD$2:$AD$9</c:f>
              <c:numCache>
                <c:formatCode>0.00</c:formatCode>
                <c:ptCount val="8"/>
                <c:pt idx="0">
                  <c:v>6.5</c:v>
                </c:pt>
                <c:pt idx="1">
                  <c:v>6.25</c:v>
                </c:pt>
                <c:pt idx="2">
                  <c:v>6.25</c:v>
                </c:pt>
                <c:pt idx="3">
                  <c:v>6.25</c:v>
                </c:pt>
                <c:pt idx="4">
                  <c:v>6.25</c:v>
                </c:pt>
                <c:pt idx="5">
                  <c:v>6.25</c:v>
                </c:pt>
                <c:pt idx="6">
                  <c:v>6</c:v>
                </c:pt>
                <c:pt idx="7">
                  <c:v>6</c:v>
                </c:pt>
              </c:numCache>
            </c:numRef>
          </c:val>
          <c:smooth val="0"/>
        </c:ser>
        <c:ser>
          <c:idx val="29"/>
          <c:order val="29"/>
          <c:tx>
            <c:strRef>
              <c:f>'Figure 3.D.1'!$AE$1</c:f>
              <c:strCache>
                <c:ptCount val="1"/>
                <c:pt idx="0">
                  <c:v>Response 30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3.D.1'!$AE$2:$AE$9</c:f>
              <c:numCache>
                <c:formatCode>0.00</c:formatCode>
                <c:ptCount val="8"/>
                <c:pt idx="0">
                  <c:v>6.75</c:v>
                </c:pt>
                <c:pt idx="1">
                  <c:v>6.75</c:v>
                </c:pt>
                <c:pt idx="2">
                  <c:v>6.5</c:v>
                </c:pt>
                <c:pt idx="3">
                  <c:v>6.5</c:v>
                </c:pt>
                <c:pt idx="4">
                  <c:v>6.5</c:v>
                </c:pt>
                <c:pt idx="5">
                  <c:v>6.25</c:v>
                </c:pt>
                <c:pt idx="6">
                  <c:v>6</c:v>
                </c:pt>
                <c:pt idx="7">
                  <c:v>6</c:v>
                </c:pt>
              </c:numCache>
            </c:numRef>
          </c:val>
          <c:smooth val="0"/>
        </c:ser>
        <c:ser>
          <c:idx val="30"/>
          <c:order val="30"/>
          <c:tx>
            <c:strRef>
              <c:f>'Figure 3.D.1'!$AF$1</c:f>
              <c:strCache>
                <c:ptCount val="1"/>
                <c:pt idx="0">
                  <c:v>Response 31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3.D.1'!$AF$2:$AF$9</c:f>
              <c:numCache>
                <c:formatCode>0.00</c:formatCode>
                <c:ptCount val="8"/>
                <c:pt idx="0">
                  <c:v>6.5</c:v>
                </c:pt>
                <c:pt idx="1">
                  <c:v>6.5</c:v>
                </c:pt>
                <c:pt idx="2">
                  <c:v>6.5</c:v>
                </c:pt>
                <c:pt idx="3">
                  <c:v>6.25</c:v>
                </c:pt>
                <c:pt idx="4">
                  <c:v>6.25</c:v>
                </c:pt>
                <c:pt idx="5">
                  <c:v>6.25</c:v>
                </c:pt>
                <c:pt idx="6">
                  <c:v>6.25</c:v>
                </c:pt>
                <c:pt idx="7">
                  <c:v>6.25</c:v>
                </c:pt>
              </c:numCache>
            </c:numRef>
          </c:val>
          <c:smooth val="0"/>
        </c:ser>
        <c:ser>
          <c:idx val="31"/>
          <c:order val="31"/>
          <c:tx>
            <c:strRef>
              <c:f>'Figure 3.D.1'!$AG$1</c:f>
              <c:strCache>
                <c:ptCount val="1"/>
                <c:pt idx="0">
                  <c:v>Response 32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3.D.1'!$AG$2:$AG$9</c:f>
              <c:numCache>
                <c:formatCode>0.00</c:formatCode>
                <c:ptCount val="8"/>
                <c:pt idx="0">
                  <c:v>6.75</c:v>
                </c:pt>
                <c:pt idx="1">
                  <c:v>6.75</c:v>
                </c:pt>
                <c:pt idx="2">
                  <c:v>6.75</c:v>
                </c:pt>
                <c:pt idx="3">
                  <c:v>6.75</c:v>
                </c:pt>
                <c:pt idx="4">
                  <c:v>6.75</c:v>
                </c:pt>
                <c:pt idx="5">
                  <c:v>6.75</c:v>
                </c:pt>
                <c:pt idx="6">
                  <c:v>6.75</c:v>
                </c:pt>
                <c:pt idx="7">
                  <c:v>6.75</c:v>
                </c:pt>
              </c:numCache>
            </c:numRef>
          </c:val>
          <c:smooth val="0"/>
        </c:ser>
        <c:ser>
          <c:idx val="32"/>
          <c:order val="32"/>
          <c:tx>
            <c:strRef>
              <c:f>'Figure 3.D.1'!$AH$1</c:f>
              <c:strCache>
                <c:ptCount val="1"/>
                <c:pt idx="0">
                  <c:v>Response 33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3.D.1'!$AH$2:$AH$9</c:f>
              <c:numCache>
                <c:formatCode>0.00</c:formatCode>
                <c:ptCount val="8"/>
                <c:pt idx="0">
                  <c:v>6.75</c:v>
                </c:pt>
                <c:pt idx="1">
                  <c:v>6.75</c:v>
                </c:pt>
                <c:pt idx="2">
                  <c:v>6.5</c:v>
                </c:pt>
                <c:pt idx="3">
                  <c:v>6.5</c:v>
                </c:pt>
                <c:pt idx="4">
                  <c:v>6.5</c:v>
                </c:pt>
                <c:pt idx="5">
                  <c:v>6.25</c:v>
                </c:pt>
                <c:pt idx="6">
                  <c:v>6.25</c:v>
                </c:pt>
                <c:pt idx="7">
                  <c:v>6</c:v>
                </c:pt>
              </c:numCache>
            </c:numRef>
          </c:val>
          <c:smooth val="0"/>
        </c:ser>
        <c:ser>
          <c:idx val="33"/>
          <c:order val="33"/>
          <c:tx>
            <c:strRef>
              <c:f>'Figure 3.D.1'!$AI$1</c:f>
              <c:strCache>
                <c:ptCount val="1"/>
                <c:pt idx="0">
                  <c:v>Median</c:v>
                </c:pt>
              </c:strCache>
            </c:strRef>
          </c:tx>
          <c:spPr>
            <a:ln w="28575" cap="rnd">
              <a:solidFill>
                <a:schemeClr val="accent1"/>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3.D.1'!$AI$2:$AI$9</c:f>
              <c:numCache>
                <c:formatCode>0.00</c:formatCode>
                <c:ptCount val="8"/>
                <c:pt idx="0">
                  <c:v>6.75</c:v>
                </c:pt>
                <c:pt idx="1">
                  <c:v>6.75</c:v>
                </c:pt>
                <c:pt idx="2">
                  <c:v>6.75</c:v>
                </c:pt>
                <c:pt idx="3">
                  <c:v>6.5</c:v>
                </c:pt>
                <c:pt idx="4">
                  <c:v>6.5</c:v>
                </c:pt>
                <c:pt idx="5">
                  <c:v>6.5</c:v>
                </c:pt>
                <c:pt idx="6">
                  <c:v>6.25</c:v>
                </c:pt>
                <c:pt idx="7">
                  <c:v>6.25</c:v>
                </c:pt>
              </c:numCache>
            </c:numRef>
          </c:val>
          <c:smooth val="0"/>
        </c:ser>
        <c:dLbls>
          <c:showLegendKey val="0"/>
          <c:showVal val="0"/>
          <c:showCatName val="0"/>
          <c:showSerName val="0"/>
          <c:showPercent val="0"/>
          <c:showBubbleSize val="0"/>
        </c:dLbls>
        <c:marker val="1"/>
        <c:smooth val="0"/>
        <c:axId val="477570160"/>
        <c:axId val="477571336"/>
      </c:lineChart>
      <c:dateAx>
        <c:axId val="477576040"/>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69376"/>
        <c:crosses val="autoZero"/>
        <c:auto val="1"/>
        <c:lblOffset val="100"/>
        <c:baseTimeUnit val="months"/>
      </c:dateAx>
      <c:valAx>
        <c:axId val="477569376"/>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6040"/>
        <c:crosses val="autoZero"/>
        <c:crossBetween val="between"/>
      </c:valAx>
      <c:valAx>
        <c:axId val="477571336"/>
        <c:scaling>
          <c:orientation val="minMax"/>
          <c:max val="8"/>
          <c:min val="5"/>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0160"/>
        <c:crosses val="max"/>
        <c:crossBetween val="between"/>
      </c:valAx>
      <c:dateAx>
        <c:axId val="477570160"/>
        <c:scaling>
          <c:orientation val="minMax"/>
        </c:scaling>
        <c:delete val="1"/>
        <c:axPos val="b"/>
        <c:numFmt formatCode="m/d/yyyy" sourceLinked="1"/>
        <c:majorTickMark val="out"/>
        <c:minorTickMark val="none"/>
        <c:tickLblPos val="nextTo"/>
        <c:crossAx val="477571336"/>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5047136839453E-2"/>
          <c:y val="1.9614707426818093E-2"/>
          <c:w val="0.87725842244795971"/>
          <c:h val="0.83950727148902615"/>
        </c:manualLayout>
      </c:layout>
      <c:scatterChart>
        <c:scatterStyle val="lineMarker"/>
        <c:varyColors val="0"/>
        <c:ser>
          <c:idx val="0"/>
          <c:order val="0"/>
          <c:tx>
            <c:strRef>
              <c:f>'Figure 3.D.2'!$A$3</c:f>
              <c:strCache>
                <c:ptCount val="1"/>
                <c:pt idx="0">
                  <c:v>13/06/2025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0.0</c:formatCode>
                <c:ptCount val="12"/>
                <c:pt idx="0">
                  <c:v>6.9156000000000004</c:v>
                </c:pt>
                <c:pt idx="1">
                  <c:v>7.0471000000000004</c:v>
                </c:pt>
                <c:pt idx="2">
                  <c:v>7.3185000000000002</c:v>
                </c:pt>
                <c:pt idx="3">
                  <c:v>7.7213000000000003</c:v>
                </c:pt>
                <c:pt idx="4">
                  <c:v>8.0070999999999994</c:v>
                </c:pt>
                <c:pt idx="5">
                  <c:v>8.2211999999999996</c:v>
                </c:pt>
                <c:pt idx="6">
                  <c:v>9.0144000000000002</c:v>
                </c:pt>
                <c:pt idx="7">
                  <c:v>9.3215000000000003</c:v>
                </c:pt>
                <c:pt idx="8">
                  <c:v>9.4390000000000001</c:v>
                </c:pt>
                <c:pt idx="9">
                  <c:v>9.4865999999999993</c:v>
                </c:pt>
                <c:pt idx="10">
                  <c:v>9.5818999999999992</c:v>
                </c:pt>
                <c:pt idx="11">
                  <c:v>9.6761999999999997</c:v>
                </c:pt>
              </c:numCache>
            </c:numRef>
          </c:yVal>
          <c:smooth val="0"/>
          <c:extLst xmlns:c16r2="http://schemas.microsoft.com/office/drawing/2015/06/chart">
            <c:ext xmlns:c16="http://schemas.microsoft.com/office/drawing/2014/chart" uri="{C3380CC4-5D6E-409C-BE32-E72D297353CC}">
              <c16:uniqueId val="{00000000-D0E9-4F8B-8D11-33A46D26DBD9}"/>
            </c:ext>
          </c:extLst>
        </c:ser>
        <c:ser>
          <c:idx val="1"/>
          <c:order val="1"/>
          <c:tx>
            <c:strRef>
              <c:f>'Figure 3.D.2'!$A$4</c:f>
              <c:strCache>
                <c:ptCount val="1"/>
                <c:pt idx="0">
                  <c:v>31/07/2025</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0.0</c:formatCode>
                <c:ptCount val="12"/>
                <c:pt idx="0">
                  <c:v>7.0179</c:v>
                </c:pt>
                <c:pt idx="1">
                  <c:v>7.1551999999999998</c:v>
                </c:pt>
                <c:pt idx="2">
                  <c:v>7.4383999999999997</c:v>
                </c:pt>
                <c:pt idx="3">
                  <c:v>7.7786999999999997</c:v>
                </c:pt>
                <c:pt idx="4">
                  <c:v>8.1883999999999997</c:v>
                </c:pt>
                <c:pt idx="5">
                  <c:v>8.3775999999999993</c:v>
                </c:pt>
                <c:pt idx="6">
                  <c:v>9.0055999999999994</c:v>
                </c:pt>
                <c:pt idx="7">
                  <c:v>9.3137000000000008</c:v>
                </c:pt>
                <c:pt idx="8">
                  <c:v>9.5592000000000006</c:v>
                </c:pt>
                <c:pt idx="9">
                  <c:v>9.6184999999999992</c:v>
                </c:pt>
                <c:pt idx="10">
                  <c:v>9.7370999999999999</c:v>
                </c:pt>
                <c:pt idx="11">
                  <c:v>9.8431999999999995</c:v>
                </c:pt>
              </c:numCache>
            </c:numRef>
          </c:yVal>
          <c:smooth val="0"/>
          <c:extLst xmlns:c16r2="http://schemas.microsoft.com/office/drawing/2015/06/chart">
            <c:ext xmlns:c16="http://schemas.microsoft.com/office/drawing/2014/chart" uri="{C3380CC4-5D6E-409C-BE32-E72D297353CC}">
              <c16:uniqueId val="{00000001-D0E9-4F8B-8D11-33A46D26DBD9}"/>
            </c:ext>
          </c:extLst>
        </c:ser>
        <c:dLbls>
          <c:showLegendKey val="0"/>
          <c:showVal val="0"/>
          <c:showCatName val="0"/>
          <c:showSerName val="0"/>
          <c:showPercent val="0"/>
          <c:showBubbleSize val="0"/>
        </c:dLbls>
        <c:axId val="477573296"/>
        <c:axId val="477574080"/>
      </c:scatterChart>
      <c:scatterChart>
        <c:scatterStyle val="lineMarker"/>
        <c:varyColors val="0"/>
        <c:ser>
          <c:idx val="2"/>
          <c:order val="2"/>
          <c:tx>
            <c:strRef>
              <c:f>'Figure 3.D.2'!$A$5</c:f>
              <c:strCache>
                <c:ptCount val="1"/>
                <c:pt idx="0">
                  <c:v>06/08/2025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0.0</c:formatCode>
                <c:ptCount val="12"/>
                <c:pt idx="0">
                  <c:v>7.0628000000000002</c:v>
                </c:pt>
                <c:pt idx="1">
                  <c:v>7.1830999999999996</c:v>
                </c:pt>
                <c:pt idx="2">
                  <c:v>7.4306999999999999</c:v>
                </c:pt>
                <c:pt idx="3">
                  <c:v>7.7595000000000001</c:v>
                </c:pt>
                <c:pt idx="4">
                  <c:v>8.1220999999999997</c:v>
                </c:pt>
                <c:pt idx="5">
                  <c:v>8.3437999999999999</c:v>
                </c:pt>
                <c:pt idx="6">
                  <c:v>8.9293999999999993</c:v>
                </c:pt>
                <c:pt idx="7">
                  <c:v>9.2759999999999998</c:v>
                </c:pt>
                <c:pt idx="8">
                  <c:v>9.5478000000000005</c:v>
                </c:pt>
                <c:pt idx="9">
                  <c:v>9.6153999999999993</c:v>
                </c:pt>
                <c:pt idx="10">
                  <c:v>9.7505000000000006</c:v>
                </c:pt>
                <c:pt idx="11">
                  <c:v>9.8614999999999995</c:v>
                </c:pt>
              </c:numCache>
            </c:numRef>
          </c:yVal>
          <c:smooth val="0"/>
          <c:extLst xmlns:c16r2="http://schemas.microsoft.com/office/drawing/2015/06/chart">
            <c:ext xmlns:c16="http://schemas.microsoft.com/office/drawing/2014/chart" uri="{C3380CC4-5D6E-409C-BE32-E72D297353CC}">
              <c16:uniqueId val="{00000004-D0E9-4F8B-8D11-33A46D26DBD9}"/>
            </c:ext>
          </c:extLst>
        </c:ser>
        <c:ser>
          <c:idx val="3"/>
          <c:order val="3"/>
          <c:tx>
            <c:strRef>
              <c:f>'Figure 3.D.2'!$A$6</c:f>
              <c:strCache>
                <c:ptCount val="1"/>
                <c:pt idx="0">
                  <c:v>11/09/2025</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3.D.2'!$B$6:$M$6</c:f>
              <c:numCache>
                <c:formatCode>0.0</c:formatCode>
                <c:ptCount val="12"/>
                <c:pt idx="0">
                  <c:v>7.0566000000000004</c:v>
                </c:pt>
                <c:pt idx="1">
                  <c:v>7.1609999999999996</c:v>
                </c:pt>
                <c:pt idx="2">
                  <c:v>7.3764000000000003</c:v>
                </c:pt>
                <c:pt idx="3">
                  <c:v>7.6947000000000001</c:v>
                </c:pt>
                <c:pt idx="4">
                  <c:v>7.9621000000000004</c:v>
                </c:pt>
                <c:pt idx="5">
                  <c:v>8.2204999999999995</c:v>
                </c:pt>
                <c:pt idx="6">
                  <c:v>8.8488000000000007</c:v>
                </c:pt>
                <c:pt idx="7">
                  <c:v>9.2060999999999993</c:v>
                </c:pt>
                <c:pt idx="8">
                  <c:v>9.3820999999999994</c:v>
                </c:pt>
                <c:pt idx="9">
                  <c:v>9.4613999999999994</c:v>
                </c:pt>
                <c:pt idx="10">
                  <c:v>9.6198999999999995</c:v>
                </c:pt>
                <c:pt idx="11">
                  <c:v>9.7630999999999997</c:v>
                </c:pt>
              </c:numCache>
            </c:numRef>
          </c:yVal>
          <c:smooth val="0"/>
        </c:ser>
        <c:dLbls>
          <c:showLegendKey val="0"/>
          <c:showVal val="0"/>
          <c:showCatName val="0"/>
          <c:showSerName val="0"/>
          <c:showPercent val="0"/>
          <c:showBubbleSize val="0"/>
        </c:dLbls>
        <c:axId val="477572120"/>
        <c:axId val="477570944"/>
      </c:scatterChart>
      <c:valAx>
        <c:axId val="477573296"/>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4080"/>
        <c:crosses val="autoZero"/>
        <c:crossBetween val="midCat"/>
      </c:valAx>
      <c:valAx>
        <c:axId val="477574080"/>
        <c:scaling>
          <c:orientation val="minMax"/>
          <c:max val="10.25"/>
          <c:min val="6.75"/>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3296"/>
        <c:crosses val="autoZero"/>
        <c:crossBetween val="midCat"/>
        <c:majorUnit val="0.5"/>
      </c:valAx>
      <c:valAx>
        <c:axId val="477570944"/>
        <c:scaling>
          <c:orientation val="minMax"/>
          <c:max val="10.25"/>
          <c:min val="6.75"/>
        </c:scaling>
        <c:delete val="0"/>
        <c:axPos val="r"/>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2120"/>
        <c:crosses val="max"/>
        <c:crossBetween val="midCat"/>
        <c:majorUnit val="0.5"/>
      </c:valAx>
      <c:valAx>
        <c:axId val="477572120"/>
        <c:scaling>
          <c:orientation val="minMax"/>
        </c:scaling>
        <c:delete val="1"/>
        <c:axPos val="b"/>
        <c:numFmt formatCode="General" sourceLinked="1"/>
        <c:majorTickMark val="out"/>
        <c:minorTickMark val="none"/>
        <c:tickLblPos val="nextTo"/>
        <c:crossAx val="477570944"/>
        <c:crosses val="autoZero"/>
        <c:crossBetween val="midCat"/>
      </c:valAx>
      <c:spPr>
        <a:noFill/>
        <a:ln>
          <a:noFill/>
        </a:ln>
        <a:effectLst/>
      </c:spPr>
    </c:plotArea>
    <c:legend>
      <c:legendPos val="r"/>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49216970018227751"/>
          <c:y val="0.33506283446018009"/>
          <c:w val="0.16820706249308656"/>
          <c:h val="0.292182558452278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9240667833187524E-2"/>
          <c:w val="0.90376531058617671"/>
          <c:h val="0.84778873514597086"/>
        </c:manualLayout>
      </c:layout>
      <c:areaChart>
        <c:grouping val="stacked"/>
        <c:varyColors val="0"/>
        <c:ser>
          <c:idx val="2"/>
          <c:order val="2"/>
          <c:tx>
            <c:strRef>
              <c:f>'Figure 3.D.3'!$D$1</c:f>
              <c:strCache>
                <c:ptCount val="1"/>
              </c:strCache>
            </c:strRef>
          </c:tx>
          <c:spPr>
            <a:noFill/>
            <a:ln>
              <a:noFill/>
            </a:ln>
            <a:effectLst/>
          </c:spP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3.D.3'!$D$2:$D$36</c:f>
              <c:numCache>
                <c:formatCode>0.0</c:formatCode>
                <c:ptCount val="35"/>
                <c:pt idx="0">
                  <c:v>5.4799999999999995</c:v>
                </c:pt>
                <c:pt idx="1">
                  <c:v>5.72</c:v>
                </c:pt>
                <c:pt idx="2">
                  <c:v>5.6</c:v>
                </c:pt>
                <c:pt idx="3">
                  <c:v>5.24</c:v>
                </c:pt>
                <c:pt idx="4">
                  <c:v>5.96</c:v>
                </c:pt>
                <c:pt idx="5">
                  <c:v>5.96</c:v>
                </c:pt>
                <c:pt idx="6">
                  <c:v>4.6399999999999997</c:v>
                </c:pt>
                <c:pt idx="7">
                  <c:v>4.2799999999999994</c:v>
                </c:pt>
                <c:pt idx="8">
                  <c:v>3.8</c:v>
                </c:pt>
                <c:pt idx="9">
                  <c:v>5</c:v>
                </c:pt>
                <c:pt idx="10">
                  <c:v>5.96</c:v>
                </c:pt>
                <c:pt idx="11">
                  <c:v>5.84</c:v>
                </c:pt>
                <c:pt idx="12">
                  <c:v>5</c:v>
                </c:pt>
                <c:pt idx="13">
                  <c:v>4.6399999999999997</c:v>
                </c:pt>
                <c:pt idx="14">
                  <c:v>5</c:v>
                </c:pt>
                <c:pt idx="15">
                  <c:v>4.6399999999999997</c:v>
                </c:pt>
                <c:pt idx="16">
                  <c:v>4.16</c:v>
                </c:pt>
                <c:pt idx="17">
                  <c:v>4.76</c:v>
                </c:pt>
                <c:pt idx="18">
                  <c:v>5</c:v>
                </c:pt>
                <c:pt idx="19">
                  <c:v>4.76</c:v>
                </c:pt>
                <c:pt idx="20">
                  <c:v>7.52</c:v>
                </c:pt>
                <c:pt idx="21">
                  <c:v>7.76</c:v>
                </c:pt>
                <c:pt idx="22">
                  <c:v>8</c:v>
                </c:pt>
                <c:pt idx="23">
                  <c:v>8.6</c:v>
                </c:pt>
                <c:pt idx="24">
                  <c:v>8.36</c:v>
                </c:pt>
                <c:pt idx="25">
                  <c:v>7.6400000000000006</c:v>
                </c:pt>
                <c:pt idx="26">
                  <c:v>7.16</c:v>
                </c:pt>
                <c:pt idx="27">
                  <c:v>7.6400000000000006</c:v>
                </c:pt>
                <c:pt idx="28">
                  <c:v>7.76</c:v>
                </c:pt>
                <c:pt idx="29">
                  <c:v>7.0399999999999991</c:v>
                </c:pt>
                <c:pt idx="30">
                  <c:v>6.56</c:v>
                </c:pt>
                <c:pt idx="31">
                  <c:v>6.3199999999999994</c:v>
                </c:pt>
                <c:pt idx="32">
                  <c:v>5.6</c:v>
                </c:pt>
                <c:pt idx="33">
                  <c:v>5.3599999999999994</c:v>
                </c:pt>
                <c:pt idx="34">
                  <c:v>5.4799999999999995</c:v>
                </c:pt>
              </c:numCache>
            </c:numRef>
          </c:val>
          <c:extLst xmlns:c16r2="http://schemas.microsoft.com/office/drawing/2015/06/char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3.D.3'!$E$2:$E$36</c:f>
              <c:numCache>
                <c:formatCode>0.0</c:formatCode>
                <c:ptCount val="3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numCache>
            </c:numRef>
          </c:val>
          <c:extLst xmlns:c16r2="http://schemas.microsoft.com/office/drawing/2015/06/char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476709928"/>
        <c:axId val="476714240"/>
      </c:areaChart>
      <c:lineChart>
        <c:grouping val="standard"/>
        <c:varyColors val="0"/>
        <c:ser>
          <c:idx val="0"/>
          <c:order val="0"/>
          <c:tx>
            <c:strRef>
              <c:f>'Figure 3.D.3'!$B$1</c:f>
              <c:strCache>
                <c:ptCount val="1"/>
                <c:pt idx="0">
                  <c:v>CBA Policy Rate</c:v>
                </c:pt>
              </c:strCache>
            </c:strRef>
          </c:tx>
          <c:spPr>
            <a:ln w="19050" cap="rnd">
              <a:solidFill>
                <a:schemeClr val="accent1"/>
              </a:solidFill>
              <a:round/>
            </a:ln>
            <a:effectLst/>
          </c:spPr>
          <c:marker>
            <c:symbol val="none"/>
          </c:marke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3.D.3'!$B$2:$B$36</c:f>
              <c:numCache>
                <c:formatCode>0.0</c:formatCode>
                <c:ptCount val="35"/>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7.27</c:v>
                </c:pt>
                <c:pt idx="32">
                  <c:v>6.8444000000000003</c:v>
                </c:pt>
                <c:pt idx="33">
                  <c:v>6.75</c:v>
                </c:pt>
                <c:pt idx="34">
                  <c:v>6.75</c:v>
                </c:pt>
              </c:numCache>
            </c:numRef>
          </c:val>
          <c:smooth val="0"/>
          <c:extLst xmlns:c16r2="http://schemas.microsoft.com/office/drawing/2015/06/char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476705224"/>
        <c:axId val="476712280"/>
      </c:lineChart>
      <c:lineChart>
        <c:grouping val="standard"/>
        <c:varyColors val="0"/>
        <c:ser>
          <c:idx val="1"/>
          <c:order val="1"/>
          <c:tx>
            <c:strRef>
              <c:f>'Figure 3.D.3'!$C$1</c:f>
              <c:strCache>
                <c:ptCount val="1"/>
                <c:pt idx="0">
                  <c:v>Neutral Interest Rate</c:v>
                </c:pt>
              </c:strCache>
            </c:strRef>
          </c:tx>
          <c:spPr>
            <a:ln w="19050" cap="rnd">
              <a:solidFill>
                <a:schemeClr val="accent2"/>
              </a:solidFill>
              <a:round/>
            </a:ln>
            <a:effectLst/>
          </c:spPr>
          <c:marker>
            <c:symbol val="none"/>
          </c:marke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3.D.3'!$C$2:$C$36</c:f>
              <c:numCache>
                <c:formatCode>0.0</c:formatCode>
                <c:ptCount val="35"/>
                <c:pt idx="0">
                  <c:v>6.4799999999999995</c:v>
                </c:pt>
                <c:pt idx="1">
                  <c:v>6.72</c:v>
                </c:pt>
                <c:pt idx="2">
                  <c:v>6.6</c:v>
                </c:pt>
                <c:pt idx="3">
                  <c:v>6.24</c:v>
                </c:pt>
                <c:pt idx="4">
                  <c:v>6.96</c:v>
                </c:pt>
                <c:pt idx="5">
                  <c:v>6.96</c:v>
                </c:pt>
                <c:pt idx="6">
                  <c:v>5.64</c:v>
                </c:pt>
                <c:pt idx="7">
                  <c:v>5.2799999999999994</c:v>
                </c:pt>
                <c:pt idx="8">
                  <c:v>4.8</c:v>
                </c:pt>
                <c:pt idx="9">
                  <c:v>6</c:v>
                </c:pt>
                <c:pt idx="10">
                  <c:v>6.96</c:v>
                </c:pt>
                <c:pt idx="11">
                  <c:v>6.84</c:v>
                </c:pt>
                <c:pt idx="12">
                  <c:v>6</c:v>
                </c:pt>
                <c:pt idx="13">
                  <c:v>5.64</c:v>
                </c:pt>
                <c:pt idx="14">
                  <c:v>6</c:v>
                </c:pt>
                <c:pt idx="15">
                  <c:v>5.64</c:v>
                </c:pt>
                <c:pt idx="16">
                  <c:v>5.16</c:v>
                </c:pt>
                <c:pt idx="17">
                  <c:v>5.76</c:v>
                </c:pt>
                <c:pt idx="18">
                  <c:v>6</c:v>
                </c:pt>
                <c:pt idx="19">
                  <c:v>5.76</c:v>
                </c:pt>
                <c:pt idx="20">
                  <c:v>8.52</c:v>
                </c:pt>
                <c:pt idx="21">
                  <c:v>8.76</c:v>
                </c:pt>
                <c:pt idx="22">
                  <c:v>9</c:v>
                </c:pt>
                <c:pt idx="23">
                  <c:v>9.6</c:v>
                </c:pt>
                <c:pt idx="24">
                  <c:v>9.36</c:v>
                </c:pt>
                <c:pt idx="25">
                  <c:v>8.64</c:v>
                </c:pt>
                <c:pt idx="26">
                  <c:v>8.16</c:v>
                </c:pt>
                <c:pt idx="27">
                  <c:v>8.64</c:v>
                </c:pt>
                <c:pt idx="28">
                  <c:v>8.76</c:v>
                </c:pt>
                <c:pt idx="29">
                  <c:v>8.0399999999999991</c:v>
                </c:pt>
                <c:pt idx="30">
                  <c:v>7.56</c:v>
                </c:pt>
                <c:pt idx="31">
                  <c:v>7.3199999999999994</c:v>
                </c:pt>
                <c:pt idx="32">
                  <c:v>6.6</c:v>
                </c:pt>
                <c:pt idx="33">
                  <c:v>6.3599999999999994</c:v>
                </c:pt>
                <c:pt idx="34">
                  <c:v>6.4799999999999995</c:v>
                </c:pt>
              </c:numCache>
            </c:numRef>
          </c:val>
          <c:smooth val="0"/>
          <c:extLst xmlns:c16r2="http://schemas.microsoft.com/office/drawing/2015/06/char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476709928"/>
        <c:axId val="476714240"/>
      </c:lineChart>
      <c:catAx>
        <c:axId val="476705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2280"/>
        <c:crosses val="autoZero"/>
        <c:auto val="1"/>
        <c:lblAlgn val="ctr"/>
        <c:lblOffset val="100"/>
        <c:tickLblSkip val="1"/>
        <c:noMultiLvlLbl val="0"/>
      </c:catAx>
      <c:valAx>
        <c:axId val="47671228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5224"/>
        <c:crosses val="autoZero"/>
        <c:crossBetween val="between"/>
        <c:majorUnit val="1"/>
      </c:valAx>
      <c:valAx>
        <c:axId val="476714240"/>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9928"/>
        <c:crosses val="max"/>
        <c:crossBetween val="between"/>
        <c:majorUnit val="1"/>
      </c:valAx>
      <c:catAx>
        <c:axId val="476709928"/>
        <c:scaling>
          <c:orientation val="minMax"/>
        </c:scaling>
        <c:delete val="1"/>
        <c:axPos val="b"/>
        <c:numFmt formatCode="General" sourceLinked="1"/>
        <c:majorTickMark val="out"/>
        <c:minorTickMark val="none"/>
        <c:tickLblPos val="nextTo"/>
        <c:crossAx val="47671424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9064049285505955E-2"/>
          <c:y val="0.1111111111111111"/>
          <c:w val="0.27853856809565469"/>
          <c:h val="0.126462890055409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9370078740152E-2"/>
          <c:y val="2.5428331875182269E-2"/>
          <c:w val="0.91743285214348202"/>
          <c:h val="0.92364574219889184"/>
        </c:manualLayout>
      </c:layout>
      <c:lineChart>
        <c:grouping val="standard"/>
        <c:varyColors val="0"/>
        <c:ser>
          <c:idx val="0"/>
          <c:order val="0"/>
          <c:tx>
            <c:strRef>
              <c:f>'Figure 3.D.4'!$B$1</c:f>
              <c:strCache>
                <c:ptCount val="1"/>
                <c:pt idx="0">
                  <c:v>Business Loans</c:v>
                </c:pt>
              </c:strCache>
            </c:strRef>
          </c:tx>
          <c:spPr>
            <a:ln w="19050" cap="rnd">
              <a:solidFill>
                <a:schemeClr val="accent1"/>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3.D.4'!$B$2:$B$68</c:f>
              <c:numCache>
                <c:formatCode>0.0</c:formatCode>
                <c:ptCount val="67"/>
                <c:pt idx="0">
                  <c:v>5.3310120448033302</c:v>
                </c:pt>
                <c:pt idx="1">
                  <c:v>5.2559136635153862</c:v>
                </c:pt>
                <c:pt idx="2">
                  <c:v>12.17065211955817</c:v>
                </c:pt>
                <c:pt idx="3">
                  <c:v>8.971310488194348</c:v>
                </c:pt>
                <c:pt idx="4">
                  <c:v>11.060948772834365</c:v>
                </c:pt>
                <c:pt idx="5">
                  <c:v>13.014040284695724</c:v>
                </c:pt>
                <c:pt idx="6">
                  <c:v>17.616896369677093</c:v>
                </c:pt>
                <c:pt idx="7">
                  <c:v>17.354282486024971</c:v>
                </c:pt>
                <c:pt idx="8">
                  <c:v>17.415631187909824</c:v>
                </c:pt>
                <c:pt idx="9">
                  <c:v>20.255887842900023</c:v>
                </c:pt>
                <c:pt idx="10">
                  <c:v>21.440792154827747</c:v>
                </c:pt>
                <c:pt idx="11">
                  <c:v>21.851769344901427</c:v>
                </c:pt>
                <c:pt idx="12">
                  <c:v>21.355658412441088</c:v>
                </c:pt>
                <c:pt idx="13">
                  <c:v>19.063709162178014</c:v>
                </c:pt>
                <c:pt idx="14">
                  <c:v>15.536348733462674</c:v>
                </c:pt>
                <c:pt idx="15">
                  <c:v>19.683229321973997</c:v>
                </c:pt>
                <c:pt idx="16">
                  <c:v>14.081380897404514</c:v>
                </c:pt>
                <c:pt idx="17">
                  <c:v>7.517501884808226</c:v>
                </c:pt>
                <c:pt idx="18">
                  <c:v>2.2111901661828028</c:v>
                </c:pt>
                <c:pt idx="19">
                  <c:v>1.6306579842743361</c:v>
                </c:pt>
                <c:pt idx="20">
                  <c:v>-0.8039727736743032</c:v>
                </c:pt>
                <c:pt idx="21">
                  <c:v>-3.9824274487099842</c:v>
                </c:pt>
                <c:pt idx="22">
                  <c:v>-4.0597719438375037</c:v>
                </c:pt>
                <c:pt idx="23">
                  <c:v>-7.4016226074335094</c:v>
                </c:pt>
                <c:pt idx="24">
                  <c:v>-4.7012041000236309</c:v>
                </c:pt>
                <c:pt idx="25">
                  <c:v>-2.949025531837151</c:v>
                </c:pt>
                <c:pt idx="26">
                  <c:v>-3.0364035622321239</c:v>
                </c:pt>
                <c:pt idx="27">
                  <c:v>-6.6141129551565285</c:v>
                </c:pt>
                <c:pt idx="28">
                  <c:v>-3.6812815652098294</c:v>
                </c:pt>
                <c:pt idx="29">
                  <c:v>-5.0777753382411106</c:v>
                </c:pt>
                <c:pt idx="30">
                  <c:v>-3.9740244925456381</c:v>
                </c:pt>
                <c:pt idx="31">
                  <c:v>-5.5303616000417719</c:v>
                </c:pt>
                <c:pt idx="32">
                  <c:v>-4.5667164294823266</c:v>
                </c:pt>
                <c:pt idx="33">
                  <c:v>-4.7501332713034401</c:v>
                </c:pt>
                <c:pt idx="34">
                  <c:v>-5.6327005091524569</c:v>
                </c:pt>
                <c:pt idx="35">
                  <c:v>-2.7589281877140337</c:v>
                </c:pt>
                <c:pt idx="36">
                  <c:v>-3.4557445934443649</c:v>
                </c:pt>
                <c:pt idx="37">
                  <c:v>-5.3541067775946516</c:v>
                </c:pt>
                <c:pt idx="38">
                  <c:v>-3.7190282085715296</c:v>
                </c:pt>
                <c:pt idx="39">
                  <c:v>-0.95761989284137883</c:v>
                </c:pt>
                <c:pt idx="40">
                  <c:v>-7.7689732924639543E-2</c:v>
                </c:pt>
                <c:pt idx="41">
                  <c:v>7.9891034072053344</c:v>
                </c:pt>
                <c:pt idx="42">
                  <c:v>10.93259061293621</c:v>
                </c:pt>
                <c:pt idx="43">
                  <c:v>12.141215205520538</c:v>
                </c:pt>
                <c:pt idx="44">
                  <c:v>14.934331348232902</c:v>
                </c:pt>
                <c:pt idx="45">
                  <c:v>20.013456747703856</c:v>
                </c:pt>
                <c:pt idx="46">
                  <c:v>21.590073577652433</c:v>
                </c:pt>
                <c:pt idx="47">
                  <c:v>22.452022945061941</c:v>
                </c:pt>
                <c:pt idx="48">
                  <c:v>20.782710608714467</c:v>
                </c:pt>
                <c:pt idx="49">
                  <c:v>21.295944767018085</c:v>
                </c:pt>
                <c:pt idx="50">
                  <c:v>18.914056569753441</c:v>
                </c:pt>
                <c:pt idx="51">
                  <c:v>19.840310113836651</c:v>
                </c:pt>
                <c:pt idx="52">
                  <c:v>21.448984424345412</c:v>
                </c:pt>
                <c:pt idx="53">
                  <c:v>21.206467744966943</c:v>
                </c:pt>
                <c:pt idx="54">
                  <c:v>19.027560387400058</c:v>
                </c:pt>
                <c:pt idx="55">
                  <c:v>22.158031915568642</c:v>
                </c:pt>
                <c:pt idx="56">
                  <c:v>21.632216345242213</c:v>
                </c:pt>
                <c:pt idx="57">
                  <c:v>19.732584009613859</c:v>
                </c:pt>
                <c:pt idx="58">
                  <c:v>20.332714328794978</c:v>
                </c:pt>
                <c:pt idx="59">
                  <c:v>21.686517760367053</c:v>
                </c:pt>
                <c:pt idx="60">
                  <c:v>23.003765719877322</c:v>
                </c:pt>
                <c:pt idx="61">
                  <c:v>21.39859126614698</c:v>
                </c:pt>
                <c:pt idx="62">
                  <c:v>23.929097248872694</c:v>
                </c:pt>
                <c:pt idx="63">
                  <c:v>26.933143034429335</c:v>
                </c:pt>
                <c:pt idx="64">
                  <c:v>23.813171226764027</c:v>
                </c:pt>
                <c:pt idx="65">
                  <c:v>25.432447834388668</c:v>
                </c:pt>
                <c:pt idx="66">
                  <c:v>25.103730418725135</c:v>
                </c:pt>
              </c:numCache>
            </c:numRef>
          </c:val>
          <c:smooth val="0"/>
        </c:ser>
        <c:ser>
          <c:idx val="1"/>
          <c:order val="1"/>
          <c:tx>
            <c:strRef>
              <c:f>'Figure 3.D.4'!$C$1</c:f>
              <c:strCache>
                <c:ptCount val="1"/>
                <c:pt idx="0">
                  <c:v>Consumer Loans</c:v>
                </c:pt>
              </c:strCache>
            </c:strRef>
          </c:tx>
          <c:spPr>
            <a:ln w="19050" cap="rnd">
              <a:solidFill>
                <a:schemeClr val="accent2"/>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3.D.4'!$C$2:$C$68</c:f>
              <c:numCache>
                <c:formatCode>0.0</c:formatCode>
                <c:ptCount val="67"/>
                <c:pt idx="0">
                  <c:v>30.087206705808057</c:v>
                </c:pt>
                <c:pt idx="1">
                  <c:v>28.616216104920028</c:v>
                </c:pt>
                <c:pt idx="2">
                  <c:v>27.883147342992316</c:v>
                </c:pt>
                <c:pt idx="3">
                  <c:v>21.869651529992296</c:v>
                </c:pt>
                <c:pt idx="4">
                  <c:v>20.75125387501015</c:v>
                </c:pt>
                <c:pt idx="5">
                  <c:v>20.13067484934767</c:v>
                </c:pt>
                <c:pt idx="6">
                  <c:v>17.974408135637702</c:v>
                </c:pt>
                <c:pt idx="7">
                  <c:v>15.432837795223222</c:v>
                </c:pt>
                <c:pt idx="8">
                  <c:v>13.581659630316494</c:v>
                </c:pt>
                <c:pt idx="9">
                  <c:v>8.3424455582047159</c:v>
                </c:pt>
                <c:pt idx="10">
                  <c:v>6.3680474679915591</c:v>
                </c:pt>
                <c:pt idx="11">
                  <c:v>1.4328968107074616</c:v>
                </c:pt>
                <c:pt idx="12">
                  <c:v>-0.46886325949314767</c:v>
                </c:pt>
                <c:pt idx="13">
                  <c:v>-1.3111954005639603</c:v>
                </c:pt>
                <c:pt idx="14">
                  <c:v>-3.8214239954938591</c:v>
                </c:pt>
                <c:pt idx="15">
                  <c:v>-4.7476522420961942</c:v>
                </c:pt>
                <c:pt idx="16">
                  <c:v>-5.323066471592</c:v>
                </c:pt>
                <c:pt idx="17">
                  <c:v>-8.8205430935134217</c:v>
                </c:pt>
                <c:pt idx="18">
                  <c:v>-11.009680214558998</c:v>
                </c:pt>
                <c:pt idx="19">
                  <c:v>-12.233128112550119</c:v>
                </c:pt>
                <c:pt idx="20">
                  <c:v>-13.294910208995915</c:v>
                </c:pt>
                <c:pt idx="21">
                  <c:v>-13.071793077503145</c:v>
                </c:pt>
                <c:pt idx="22">
                  <c:v>-12.36947734473155</c:v>
                </c:pt>
                <c:pt idx="23">
                  <c:v>-11.216388024654762</c:v>
                </c:pt>
                <c:pt idx="24">
                  <c:v>-10.869728798413718</c:v>
                </c:pt>
                <c:pt idx="25">
                  <c:v>-10.88463565857289</c:v>
                </c:pt>
                <c:pt idx="26">
                  <c:v>-8.8641592428050302</c:v>
                </c:pt>
                <c:pt idx="27">
                  <c:v>-8.1148804801061942</c:v>
                </c:pt>
                <c:pt idx="28">
                  <c:v>-6.8362389666899332</c:v>
                </c:pt>
                <c:pt idx="29">
                  <c:v>-4.945543693255118</c:v>
                </c:pt>
                <c:pt idx="30">
                  <c:v>-2.5178202955421227</c:v>
                </c:pt>
                <c:pt idx="31">
                  <c:v>-0.66538160092612486</c:v>
                </c:pt>
                <c:pt idx="32">
                  <c:v>0.5286171255129517</c:v>
                </c:pt>
                <c:pt idx="33">
                  <c:v>1.1280634570976815</c:v>
                </c:pt>
                <c:pt idx="34">
                  <c:v>7.6091738334931733</c:v>
                </c:pt>
                <c:pt idx="35">
                  <c:v>8.5621068086435344</c:v>
                </c:pt>
                <c:pt idx="36">
                  <c:v>9.806066357376082</c:v>
                </c:pt>
                <c:pt idx="37">
                  <c:v>10.472377483014441</c:v>
                </c:pt>
                <c:pt idx="38">
                  <c:v>11.287090833867978</c:v>
                </c:pt>
                <c:pt idx="39">
                  <c:v>13.385554418951642</c:v>
                </c:pt>
                <c:pt idx="40">
                  <c:v>14.265533849110085</c:v>
                </c:pt>
                <c:pt idx="41">
                  <c:v>16.238541223518538</c:v>
                </c:pt>
                <c:pt idx="42">
                  <c:v>21.661514846966099</c:v>
                </c:pt>
                <c:pt idx="43">
                  <c:v>22.987791496401726</c:v>
                </c:pt>
                <c:pt idx="44">
                  <c:v>24.074124246793446</c:v>
                </c:pt>
                <c:pt idx="45">
                  <c:v>26.694033518657307</c:v>
                </c:pt>
                <c:pt idx="46">
                  <c:v>21.249946747191828</c:v>
                </c:pt>
                <c:pt idx="47">
                  <c:v>21.577246758027144</c:v>
                </c:pt>
                <c:pt idx="48">
                  <c:v>23.015016348356966</c:v>
                </c:pt>
                <c:pt idx="49">
                  <c:v>24.672621126075242</c:v>
                </c:pt>
                <c:pt idx="50">
                  <c:v>24.991104991828323</c:v>
                </c:pt>
                <c:pt idx="51">
                  <c:v>24.19059270216728</c:v>
                </c:pt>
                <c:pt idx="52">
                  <c:v>24.888213910014827</c:v>
                </c:pt>
                <c:pt idx="53">
                  <c:v>25.534001710575296</c:v>
                </c:pt>
                <c:pt idx="54">
                  <c:v>21.593704214975332</c:v>
                </c:pt>
                <c:pt idx="55">
                  <c:v>22.112391067438296</c:v>
                </c:pt>
                <c:pt idx="56">
                  <c:v>23.795085812231463</c:v>
                </c:pt>
                <c:pt idx="57">
                  <c:v>24.269292308659772</c:v>
                </c:pt>
                <c:pt idx="58">
                  <c:v>25.80834867721191</c:v>
                </c:pt>
                <c:pt idx="59">
                  <c:v>28.103098196616969</c:v>
                </c:pt>
                <c:pt idx="60">
                  <c:v>27.9243727351069</c:v>
                </c:pt>
                <c:pt idx="61">
                  <c:v>28.059093811935014</c:v>
                </c:pt>
                <c:pt idx="62">
                  <c:v>27.625599739297883</c:v>
                </c:pt>
                <c:pt idx="63">
                  <c:v>29.825992420493009</c:v>
                </c:pt>
                <c:pt idx="64">
                  <c:v>30.017724669119474</c:v>
                </c:pt>
                <c:pt idx="65">
                  <c:v>30.555544290092058</c:v>
                </c:pt>
                <c:pt idx="66">
                  <c:v>31.156966819860969</c:v>
                </c:pt>
              </c:numCache>
            </c:numRef>
          </c:val>
          <c:smooth val="0"/>
        </c:ser>
        <c:ser>
          <c:idx val="2"/>
          <c:order val="2"/>
          <c:tx>
            <c:strRef>
              <c:f>'Figure 3.D.4'!$D$1</c:f>
              <c:strCache>
                <c:ptCount val="1"/>
                <c:pt idx="0">
                  <c:v>Mortgage </c:v>
                </c:pt>
              </c:strCache>
            </c:strRef>
          </c:tx>
          <c:spPr>
            <a:ln w="19050" cap="rnd">
              <a:solidFill>
                <a:schemeClr val="accent3"/>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3.D.4'!$D$2:$D$68</c:f>
              <c:numCache>
                <c:formatCode>0.0</c:formatCode>
                <c:ptCount val="67"/>
                <c:pt idx="0">
                  <c:v>41.068074513194915</c:v>
                </c:pt>
                <c:pt idx="1">
                  <c:v>42.712161564112336</c:v>
                </c:pt>
                <c:pt idx="2">
                  <c:v>46.144396851655415</c:v>
                </c:pt>
                <c:pt idx="3">
                  <c:v>40.833807504147131</c:v>
                </c:pt>
                <c:pt idx="4">
                  <c:v>38.107496238879861</c:v>
                </c:pt>
                <c:pt idx="5">
                  <c:v>37.004593830715919</c:v>
                </c:pt>
                <c:pt idx="6">
                  <c:v>36.987752118498491</c:v>
                </c:pt>
                <c:pt idx="7">
                  <c:v>37.107945984316189</c:v>
                </c:pt>
                <c:pt idx="8">
                  <c:v>37.183522568870757</c:v>
                </c:pt>
                <c:pt idx="9">
                  <c:v>36.357811235992017</c:v>
                </c:pt>
                <c:pt idx="10">
                  <c:v>34.058010775656442</c:v>
                </c:pt>
                <c:pt idx="11">
                  <c:v>34.132162939705495</c:v>
                </c:pt>
                <c:pt idx="12">
                  <c:v>34.368110500221093</c:v>
                </c:pt>
                <c:pt idx="13">
                  <c:v>33.758051666564228</c:v>
                </c:pt>
                <c:pt idx="14">
                  <c:v>30.948590884722393</c:v>
                </c:pt>
                <c:pt idx="15">
                  <c:v>35.813966406234442</c:v>
                </c:pt>
                <c:pt idx="16">
                  <c:v>37.156750899095329</c:v>
                </c:pt>
                <c:pt idx="17">
                  <c:v>36.289300296701811</c:v>
                </c:pt>
                <c:pt idx="18">
                  <c:v>34.145432880958367</c:v>
                </c:pt>
                <c:pt idx="19">
                  <c:v>34.622867418526624</c:v>
                </c:pt>
                <c:pt idx="20">
                  <c:v>33.113707729002414</c:v>
                </c:pt>
                <c:pt idx="21">
                  <c:v>33.51871260726935</c:v>
                </c:pt>
                <c:pt idx="22">
                  <c:v>36.459035176544575</c:v>
                </c:pt>
                <c:pt idx="23">
                  <c:v>36.04558059198186</c:v>
                </c:pt>
                <c:pt idx="24">
                  <c:v>36.051684922321243</c:v>
                </c:pt>
                <c:pt idx="25">
                  <c:v>34.400413116603318</c:v>
                </c:pt>
                <c:pt idx="26">
                  <c:v>34.964527608348106</c:v>
                </c:pt>
                <c:pt idx="27">
                  <c:v>32.111005612710784</c:v>
                </c:pt>
                <c:pt idx="28">
                  <c:v>31.819933839195528</c:v>
                </c:pt>
                <c:pt idx="29">
                  <c:v>30.909219155690778</c:v>
                </c:pt>
                <c:pt idx="30">
                  <c:v>32.035571357249978</c:v>
                </c:pt>
                <c:pt idx="31">
                  <c:v>31.996374657837436</c:v>
                </c:pt>
                <c:pt idx="32">
                  <c:v>32.889180699432927</c:v>
                </c:pt>
                <c:pt idx="33">
                  <c:v>32.329067950942402</c:v>
                </c:pt>
                <c:pt idx="34">
                  <c:v>31.618967905718023</c:v>
                </c:pt>
                <c:pt idx="35">
                  <c:v>29.744574709789447</c:v>
                </c:pt>
                <c:pt idx="36">
                  <c:v>29.466437569734779</c:v>
                </c:pt>
                <c:pt idx="37">
                  <c:v>28.997004135418848</c:v>
                </c:pt>
                <c:pt idx="38">
                  <c:v>28.614058029678347</c:v>
                </c:pt>
                <c:pt idx="39">
                  <c:v>30.261892477620222</c:v>
                </c:pt>
                <c:pt idx="40">
                  <c:v>30.692777225937192</c:v>
                </c:pt>
                <c:pt idx="41">
                  <c:v>32.841240701376279</c:v>
                </c:pt>
                <c:pt idx="42">
                  <c:v>29.618992595098632</c:v>
                </c:pt>
                <c:pt idx="43">
                  <c:v>28.809647172137545</c:v>
                </c:pt>
                <c:pt idx="44">
                  <c:v>27.776869925097913</c:v>
                </c:pt>
                <c:pt idx="45">
                  <c:v>28.295756092316054</c:v>
                </c:pt>
                <c:pt idx="46">
                  <c:v>26.794478886436096</c:v>
                </c:pt>
                <c:pt idx="47">
                  <c:v>26.072749024796465</c:v>
                </c:pt>
                <c:pt idx="48">
                  <c:v>25.544502391553564</c:v>
                </c:pt>
                <c:pt idx="49">
                  <c:v>25.284689704876584</c:v>
                </c:pt>
                <c:pt idx="50">
                  <c:v>23.563164790772333</c:v>
                </c:pt>
                <c:pt idx="51">
                  <c:v>23.334055433811614</c:v>
                </c:pt>
                <c:pt idx="52">
                  <c:v>22.569494258680621</c:v>
                </c:pt>
                <c:pt idx="53">
                  <c:v>22.559865247379747</c:v>
                </c:pt>
                <c:pt idx="54">
                  <c:v>25.634391836987731</c:v>
                </c:pt>
                <c:pt idx="55">
                  <c:v>26.141876927394406</c:v>
                </c:pt>
                <c:pt idx="56">
                  <c:v>27.498129191386766</c:v>
                </c:pt>
                <c:pt idx="57">
                  <c:v>28.497135197433067</c:v>
                </c:pt>
                <c:pt idx="58">
                  <c:v>30.598348384489725</c:v>
                </c:pt>
                <c:pt idx="59">
                  <c:v>37.393965541602938</c:v>
                </c:pt>
                <c:pt idx="60">
                  <c:v>36.217948893463898</c:v>
                </c:pt>
                <c:pt idx="61">
                  <c:v>35.702542820808191</c:v>
                </c:pt>
                <c:pt idx="62">
                  <c:v>35.037793907298436</c:v>
                </c:pt>
                <c:pt idx="63">
                  <c:v>33.845578804861532</c:v>
                </c:pt>
                <c:pt idx="64">
                  <c:v>32.096126088871813</c:v>
                </c:pt>
                <c:pt idx="65">
                  <c:v>30.740278332246277</c:v>
                </c:pt>
                <c:pt idx="66">
                  <c:v>28.696060491612712</c:v>
                </c:pt>
              </c:numCache>
            </c:numRef>
          </c:val>
          <c:smooth val="0"/>
        </c:ser>
        <c:dLbls>
          <c:showLegendKey val="0"/>
          <c:showVal val="0"/>
          <c:showCatName val="0"/>
          <c:showSerName val="0"/>
          <c:showPercent val="0"/>
          <c:showBubbleSize val="0"/>
        </c:dLbls>
        <c:smooth val="0"/>
        <c:axId val="476714632"/>
        <c:axId val="476713456"/>
      </c:lineChart>
      <c:dateAx>
        <c:axId val="47671463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713456"/>
        <c:crosses val="autoZero"/>
        <c:auto val="1"/>
        <c:lblOffset val="100"/>
        <c:baseTimeUnit val="months"/>
      </c:dateAx>
      <c:valAx>
        <c:axId val="47671345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714632"/>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en-US"/>
          </a:p>
        </c:txPr>
      </c:legendEntry>
      <c:layout>
        <c:manualLayout>
          <c:xMode val="edge"/>
          <c:yMode val="edge"/>
          <c:x val="0.59352143482064745"/>
          <c:y val="5.7815689705453398E-4"/>
          <c:w val="0.34073490813648294"/>
          <c:h val="0.258681102362204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c:v>
                </c:pt>
              </c:strCache>
            </c:strRef>
          </c:tx>
          <c:spPr>
            <a:ln w="19050" cap="rnd">
              <a:solidFill>
                <a:schemeClr val="accent1"/>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3.D.5'!$B$2:$B$945</c:f>
              <c:numCache>
                <c:formatCode>0</c:formatCode>
                <c:ptCount val="944"/>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393.51</c:v>
                </c:pt>
                <c:pt idx="818">
                  <c:v>393.26</c:v>
                </c:pt>
                <c:pt idx="819">
                  <c:v>393.35</c:v>
                </c:pt>
                <c:pt idx="820">
                  <c:v>393.69</c:v>
                </c:pt>
                <c:pt idx="821">
                  <c:v>393.86</c:v>
                </c:pt>
                <c:pt idx="822">
                  <c:v>394.3</c:v>
                </c:pt>
                <c:pt idx="823">
                  <c:v>394.58</c:v>
                </c:pt>
                <c:pt idx="824">
                  <c:v>394.58</c:v>
                </c:pt>
                <c:pt idx="825">
                  <c:v>394.73</c:v>
                </c:pt>
                <c:pt idx="826">
                  <c:v>394.04</c:v>
                </c:pt>
                <c:pt idx="827">
                  <c:v>393.42</c:v>
                </c:pt>
                <c:pt idx="828">
                  <c:v>392.74</c:v>
                </c:pt>
                <c:pt idx="829">
                  <c:v>391.74</c:v>
                </c:pt>
                <c:pt idx="830">
                  <c:v>391.1</c:v>
                </c:pt>
                <c:pt idx="831">
                  <c:v>391.16</c:v>
                </c:pt>
                <c:pt idx="832">
                  <c:v>391.32</c:v>
                </c:pt>
                <c:pt idx="833">
                  <c:v>391.22</c:v>
                </c:pt>
                <c:pt idx="834">
                  <c:v>391.14</c:v>
                </c:pt>
                <c:pt idx="835">
                  <c:v>391.01</c:v>
                </c:pt>
                <c:pt idx="836">
                  <c:v>391.78</c:v>
                </c:pt>
                <c:pt idx="837">
                  <c:v>391.08</c:v>
                </c:pt>
                <c:pt idx="838">
                  <c:v>391.07</c:v>
                </c:pt>
                <c:pt idx="839">
                  <c:v>390.92</c:v>
                </c:pt>
                <c:pt idx="840">
                  <c:v>390.68</c:v>
                </c:pt>
                <c:pt idx="841">
                  <c:v>391.27</c:v>
                </c:pt>
                <c:pt idx="842">
                  <c:v>390.94</c:v>
                </c:pt>
                <c:pt idx="843">
                  <c:v>390.9</c:v>
                </c:pt>
                <c:pt idx="844">
                  <c:v>390.51</c:v>
                </c:pt>
                <c:pt idx="845">
                  <c:v>390.13</c:v>
                </c:pt>
                <c:pt idx="846">
                  <c:v>389.56</c:v>
                </c:pt>
                <c:pt idx="847">
                  <c:v>390.33</c:v>
                </c:pt>
                <c:pt idx="848">
                  <c:v>389.46</c:v>
                </c:pt>
                <c:pt idx="849">
                  <c:v>389.45</c:v>
                </c:pt>
                <c:pt idx="850">
                  <c:v>389.94</c:v>
                </c:pt>
                <c:pt idx="851">
                  <c:v>389.41</c:v>
                </c:pt>
                <c:pt idx="852">
                  <c:v>389.46</c:v>
                </c:pt>
                <c:pt idx="853">
                  <c:v>389.46</c:v>
                </c:pt>
                <c:pt idx="854">
                  <c:v>389.28</c:v>
                </c:pt>
                <c:pt idx="855">
                  <c:v>389.25</c:v>
                </c:pt>
                <c:pt idx="856">
                  <c:v>388.86</c:v>
                </c:pt>
                <c:pt idx="857">
                  <c:v>388.08</c:v>
                </c:pt>
                <c:pt idx="858">
                  <c:v>387.99</c:v>
                </c:pt>
                <c:pt idx="859">
                  <c:v>386.94</c:v>
                </c:pt>
                <c:pt idx="860">
                  <c:v>386.33</c:v>
                </c:pt>
                <c:pt idx="861">
                  <c:v>386.2</c:v>
                </c:pt>
                <c:pt idx="862">
                  <c:v>384.92</c:v>
                </c:pt>
                <c:pt idx="863">
                  <c:v>385.06</c:v>
                </c:pt>
                <c:pt idx="864">
                  <c:v>384.44</c:v>
                </c:pt>
                <c:pt idx="865">
                  <c:v>383.77</c:v>
                </c:pt>
                <c:pt idx="866">
                  <c:v>384.14</c:v>
                </c:pt>
                <c:pt idx="867">
                  <c:v>384.36</c:v>
                </c:pt>
                <c:pt idx="868">
                  <c:v>384.15</c:v>
                </c:pt>
                <c:pt idx="869">
                  <c:v>383.94</c:v>
                </c:pt>
                <c:pt idx="870">
                  <c:v>383.95</c:v>
                </c:pt>
                <c:pt idx="871">
                  <c:v>383.86</c:v>
                </c:pt>
                <c:pt idx="872">
                  <c:v>383.76</c:v>
                </c:pt>
                <c:pt idx="873">
                  <c:v>383.4</c:v>
                </c:pt>
                <c:pt idx="874">
                  <c:v>383.46</c:v>
                </c:pt>
                <c:pt idx="875">
                  <c:v>383.1</c:v>
                </c:pt>
                <c:pt idx="876">
                  <c:v>383.54</c:v>
                </c:pt>
                <c:pt idx="877">
                  <c:v>383.25</c:v>
                </c:pt>
                <c:pt idx="878">
                  <c:v>383.48</c:v>
                </c:pt>
                <c:pt idx="879">
                  <c:v>383.23</c:v>
                </c:pt>
                <c:pt idx="880">
                  <c:v>383.76</c:v>
                </c:pt>
                <c:pt idx="881">
                  <c:v>384.28</c:v>
                </c:pt>
                <c:pt idx="882">
                  <c:v>384.44</c:v>
                </c:pt>
                <c:pt idx="883">
                  <c:v>384.81</c:v>
                </c:pt>
                <c:pt idx="884">
                  <c:v>385.68</c:v>
                </c:pt>
                <c:pt idx="885">
                  <c:v>386.08</c:v>
                </c:pt>
                <c:pt idx="886">
                  <c:v>385.62</c:v>
                </c:pt>
                <c:pt idx="887">
                  <c:v>385.29</c:v>
                </c:pt>
                <c:pt idx="888">
                  <c:v>384.91</c:v>
                </c:pt>
                <c:pt idx="889">
                  <c:v>384.32</c:v>
                </c:pt>
                <c:pt idx="890">
                  <c:v>384.47</c:v>
                </c:pt>
                <c:pt idx="891">
                  <c:v>385.32</c:v>
                </c:pt>
                <c:pt idx="892">
                  <c:v>384.51</c:v>
                </c:pt>
                <c:pt idx="893">
                  <c:v>384.46</c:v>
                </c:pt>
                <c:pt idx="894">
                  <c:v>384.26</c:v>
                </c:pt>
                <c:pt idx="895">
                  <c:v>384.11</c:v>
                </c:pt>
                <c:pt idx="896">
                  <c:v>384.19</c:v>
                </c:pt>
                <c:pt idx="897">
                  <c:v>383.82</c:v>
                </c:pt>
                <c:pt idx="898">
                  <c:v>383.74</c:v>
                </c:pt>
                <c:pt idx="899">
                  <c:v>383.91</c:v>
                </c:pt>
                <c:pt idx="900">
                  <c:v>384.14</c:v>
                </c:pt>
                <c:pt idx="901">
                  <c:v>384.12</c:v>
                </c:pt>
                <c:pt idx="902">
                  <c:v>383.96</c:v>
                </c:pt>
                <c:pt idx="903">
                  <c:v>384.12</c:v>
                </c:pt>
                <c:pt idx="904">
                  <c:v>384.23</c:v>
                </c:pt>
                <c:pt idx="905">
                  <c:v>383.83</c:v>
                </c:pt>
                <c:pt idx="906">
                  <c:v>383.97</c:v>
                </c:pt>
                <c:pt idx="907">
                  <c:v>383.9</c:v>
                </c:pt>
                <c:pt idx="908">
                  <c:v>383.74</c:v>
                </c:pt>
                <c:pt idx="909">
                  <c:v>383.94</c:v>
                </c:pt>
                <c:pt idx="910">
                  <c:v>383.77</c:v>
                </c:pt>
                <c:pt idx="911">
                  <c:v>383.84</c:v>
                </c:pt>
                <c:pt idx="912">
                  <c:v>383.84</c:v>
                </c:pt>
                <c:pt idx="913">
                  <c:v>383.82</c:v>
                </c:pt>
                <c:pt idx="914">
                  <c:v>383.55</c:v>
                </c:pt>
                <c:pt idx="915">
                  <c:v>383.56</c:v>
                </c:pt>
                <c:pt idx="916">
                  <c:v>384.03</c:v>
                </c:pt>
                <c:pt idx="917">
                  <c:v>383.68</c:v>
                </c:pt>
                <c:pt idx="918">
                  <c:v>383.65</c:v>
                </c:pt>
                <c:pt idx="919">
                  <c:v>383.59</c:v>
                </c:pt>
                <c:pt idx="920">
                  <c:v>383.58</c:v>
                </c:pt>
                <c:pt idx="921">
                  <c:v>383.81</c:v>
                </c:pt>
                <c:pt idx="922">
                  <c:v>383.56</c:v>
                </c:pt>
                <c:pt idx="923">
                  <c:v>383.5</c:v>
                </c:pt>
                <c:pt idx="924">
                  <c:v>383.1</c:v>
                </c:pt>
                <c:pt idx="925">
                  <c:v>383.27</c:v>
                </c:pt>
                <c:pt idx="926">
                  <c:v>382.97</c:v>
                </c:pt>
                <c:pt idx="927">
                  <c:v>382.77</c:v>
                </c:pt>
                <c:pt idx="928">
                  <c:v>382.7</c:v>
                </c:pt>
                <c:pt idx="929">
                  <c:v>382.62</c:v>
                </c:pt>
                <c:pt idx="930">
                  <c:v>382.82</c:v>
                </c:pt>
                <c:pt idx="931">
                  <c:v>382.51</c:v>
                </c:pt>
                <c:pt idx="932">
                  <c:v>382.25</c:v>
                </c:pt>
                <c:pt idx="933">
                  <c:v>382.97</c:v>
                </c:pt>
                <c:pt idx="934">
                  <c:v>382.52</c:v>
                </c:pt>
                <c:pt idx="935">
                  <c:v>382.61</c:v>
                </c:pt>
                <c:pt idx="936">
                  <c:v>382.68</c:v>
                </c:pt>
                <c:pt idx="937">
                  <c:v>382.65</c:v>
                </c:pt>
                <c:pt idx="938">
                  <c:v>382.25</c:v>
                </c:pt>
                <c:pt idx="939">
                  <c:v>382.77</c:v>
                </c:pt>
                <c:pt idx="940">
                  <c:v>382.5</c:v>
                </c:pt>
                <c:pt idx="941">
                  <c:v>382.95</c:v>
                </c:pt>
                <c:pt idx="942">
                  <c:v>382.49</c:v>
                </c:pt>
                <c:pt idx="943">
                  <c:v>382.75</c:v>
                </c:pt>
              </c:numCache>
            </c:numRef>
          </c:val>
          <c:smooth val="0"/>
          <c:extLst xmlns:c16r2="http://schemas.microsoft.com/office/drawing/2015/06/chart">
            <c:ext xmlns:c16="http://schemas.microsoft.com/office/drawing/2014/chart" uri="{C3380CC4-5D6E-409C-BE32-E72D297353CC}">
              <c16:uniqueId val="{00000000-5DF9-A44C-8E75-FCE9AFBD20CD}"/>
            </c:ext>
          </c:extLst>
        </c:ser>
        <c:ser>
          <c:idx val="1"/>
          <c:order val="1"/>
          <c:tx>
            <c:strRef>
              <c:f>'Figure 3.D.5'!$C$1</c:f>
              <c:strCache>
                <c:ptCount val="1"/>
                <c:pt idx="0">
                  <c:v>EUR/AMD</c:v>
                </c:pt>
              </c:strCache>
            </c:strRef>
          </c:tx>
          <c:spPr>
            <a:ln w="19050" cap="rnd">
              <a:solidFill>
                <a:schemeClr val="accent2"/>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3.D.5'!$C$2:$C$945</c:f>
              <c:numCache>
                <c:formatCode>0</c:formatCode>
                <c:ptCount val="944"/>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413.07</c:v>
                </c:pt>
                <c:pt idx="818">
                  <c:v>412.22</c:v>
                </c:pt>
                <c:pt idx="819">
                  <c:v>409.08</c:v>
                </c:pt>
                <c:pt idx="820">
                  <c:v>411.09</c:v>
                </c:pt>
                <c:pt idx="821">
                  <c:v>413.95</c:v>
                </c:pt>
                <c:pt idx="822">
                  <c:v>421.78</c:v>
                </c:pt>
                <c:pt idx="823">
                  <c:v>425.79</c:v>
                </c:pt>
                <c:pt idx="824">
                  <c:v>428.4</c:v>
                </c:pt>
                <c:pt idx="825">
                  <c:v>428.64</c:v>
                </c:pt>
                <c:pt idx="826">
                  <c:v>428.99</c:v>
                </c:pt>
                <c:pt idx="827">
                  <c:v>429.06</c:v>
                </c:pt>
                <c:pt idx="828">
                  <c:v>426.91</c:v>
                </c:pt>
                <c:pt idx="829">
                  <c:v>426.88</c:v>
                </c:pt>
                <c:pt idx="830">
                  <c:v>422.27</c:v>
                </c:pt>
                <c:pt idx="831">
                  <c:v>422.18</c:v>
                </c:pt>
                <c:pt idx="832">
                  <c:v>432.53</c:v>
                </c:pt>
                <c:pt idx="833">
                  <c:v>431.28</c:v>
                </c:pt>
                <c:pt idx="834">
                  <c:v>428.65</c:v>
                </c:pt>
                <c:pt idx="835">
                  <c:v>427.33</c:v>
                </c:pt>
                <c:pt idx="836">
                  <c:v>432.41</c:v>
                </c:pt>
                <c:pt idx="837">
                  <c:v>433.28</c:v>
                </c:pt>
                <c:pt idx="838">
                  <c:v>443.2</c:v>
                </c:pt>
                <c:pt idx="839">
                  <c:v>445.1</c:v>
                </c:pt>
                <c:pt idx="840">
                  <c:v>443.11</c:v>
                </c:pt>
                <c:pt idx="841">
                  <c:v>444.48</c:v>
                </c:pt>
                <c:pt idx="842">
                  <c:v>443.95</c:v>
                </c:pt>
                <c:pt idx="843">
                  <c:v>444.61</c:v>
                </c:pt>
                <c:pt idx="844">
                  <c:v>449.98</c:v>
                </c:pt>
                <c:pt idx="845">
                  <c:v>448.06</c:v>
                </c:pt>
                <c:pt idx="846">
                  <c:v>444.14</c:v>
                </c:pt>
                <c:pt idx="847">
                  <c:v>443.14</c:v>
                </c:pt>
                <c:pt idx="848">
                  <c:v>441.92</c:v>
                </c:pt>
                <c:pt idx="849">
                  <c:v>443.12</c:v>
                </c:pt>
                <c:pt idx="850">
                  <c:v>443.01</c:v>
                </c:pt>
                <c:pt idx="851">
                  <c:v>441.28</c:v>
                </c:pt>
                <c:pt idx="852">
                  <c:v>441.84</c:v>
                </c:pt>
                <c:pt idx="853">
                  <c:v>440.99</c:v>
                </c:pt>
                <c:pt idx="854">
                  <c:v>442.38</c:v>
                </c:pt>
                <c:pt idx="855">
                  <c:v>439.39</c:v>
                </c:pt>
                <c:pt idx="856">
                  <c:v>430.74</c:v>
                </c:pt>
                <c:pt idx="857">
                  <c:v>430.96</c:v>
                </c:pt>
                <c:pt idx="858">
                  <c:v>435.64</c:v>
                </c:pt>
                <c:pt idx="859">
                  <c:v>433.3</c:v>
                </c:pt>
                <c:pt idx="860">
                  <c:v>432.69</c:v>
                </c:pt>
                <c:pt idx="861">
                  <c:v>435.48</c:v>
                </c:pt>
                <c:pt idx="862">
                  <c:v>432.84</c:v>
                </c:pt>
                <c:pt idx="863">
                  <c:v>436.58</c:v>
                </c:pt>
                <c:pt idx="864">
                  <c:v>434.11</c:v>
                </c:pt>
                <c:pt idx="865">
                  <c:v>435.58</c:v>
                </c:pt>
                <c:pt idx="866">
                  <c:v>437.27</c:v>
                </c:pt>
                <c:pt idx="867">
                  <c:v>436.02</c:v>
                </c:pt>
                <c:pt idx="868">
                  <c:v>433.59</c:v>
                </c:pt>
                <c:pt idx="869">
                  <c:v>434.89</c:v>
                </c:pt>
                <c:pt idx="870">
                  <c:v>438.24</c:v>
                </c:pt>
                <c:pt idx="871">
                  <c:v>437.49</c:v>
                </c:pt>
                <c:pt idx="872">
                  <c:v>436.91</c:v>
                </c:pt>
                <c:pt idx="873">
                  <c:v>438.07</c:v>
                </c:pt>
                <c:pt idx="874">
                  <c:v>438.06</c:v>
                </c:pt>
                <c:pt idx="875">
                  <c:v>437.46</c:v>
                </c:pt>
                <c:pt idx="876">
                  <c:v>438.12</c:v>
                </c:pt>
                <c:pt idx="877">
                  <c:v>438.36</c:v>
                </c:pt>
                <c:pt idx="878">
                  <c:v>444.68</c:v>
                </c:pt>
                <c:pt idx="879">
                  <c:v>440.91</c:v>
                </c:pt>
                <c:pt idx="880">
                  <c:v>444.24</c:v>
                </c:pt>
                <c:pt idx="881">
                  <c:v>444.54</c:v>
                </c:pt>
                <c:pt idx="882">
                  <c:v>441.8</c:v>
                </c:pt>
                <c:pt idx="883">
                  <c:v>441.42</c:v>
                </c:pt>
                <c:pt idx="884">
                  <c:v>444.38</c:v>
                </c:pt>
                <c:pt idx="885">
                  <c:v>442.6</c:v>
                </c:pt>
                <c:pt idx="886">
                  <c:v>447.28</c:v>
                </c:pt>
                <c:pt idx="887">
                  <c:v>447.17</c:v>
                </c:pt>
                <c:pt idx="888">
                  <c:v>450.85</c:v>
                </c:pt>
                <c:pt idx="889">
                  <c:v>450.23</c:v>
                </c:pt>
                <c:pt idx="890">
                  <c:v>450.83</c:v>
                </c:pt>
                <c:pt idx="891">
                  <c:v>455.06</c:v>
                </c:pt>
                <c:pt idx="892">
                  <c:v>452.41</c:v>
                </c:pt>
                <c:pt idx="893">
                  <c:v>453.47</c:v>
                </c:pt>
                <c:pt idx="894">
                  <c:v>452.58</c:v>
                </c:pt>
                <c:pt idx="895">
                  <c:v>450.45</c:v>
                </c:pt>
                <c:pt idx="896">
                  <c:v>450.58</c:v>
                </c:pt>
                <c:pt idx="897">
                  <c:v>449.11</c:v>
                </c:pt>
                <c:pt idx="898">
                  <c:v>450.05</c:v>
                </c:pt>
                <c:pt idx="899">
                  <c:v>448.91</c:v>
                </c:pt>
                <c:pt idx="900">
                  <c:v>449.25</c:v>
                </c:pt>
                <c:pt idx="901">
                  <c:v>448.81</c:v>
                </c:pt>
                <c:pt idx="902">
                  <c:v>446.01</c:v>
                </c:pt>
                <c:pt idx="903">
                  <c:v>445</c:v>
                </c:pt>
                <c:pt idx="904">
                  <c:v>447.24</c:v>
                </c:pt>
                <c:pt idx="905">
                  <c:v>446.97</c:v>
                </c:pt>
                <c:pt idx="906">
                  <c:v>449.32</c:v>
                </c:pt>
                <c:pt idx="907">
                  <c:v>450.08</c:v>
                </c:pt>
                <c:pt idx="908">
                  <c:v>450.86</c:v>
                </c:pt>
                <c:pt idx="909">
                  <c:v>450.25</c:v>
                </c:pt>
                <c:pt idx="910">
                  <c:v>447.36</c:v>
                </c:pt>
                <c:pt idx="911">
                  <c:v>444.26</c:v>
                </c:pt>
                <c:pt idx="912">
                  <c:v>442.91</c:v>
                </c:pt>
                <c:pt idx="913">
                  <c:v>439.01</c:v>
                </c:pt>
                <c:pt idx="914">
                  <c:v>437.67</c:v>
                </c:pt>
                <c:pt idx="915">
                  <c:v>443.97</c:v>
                </c:pt>
                <c:pt idx="916">
                  <c:v>443.29</c:v>
                </c:pt>
                <c:pt idx="917">
                  <c:v>445.22</c:v>
                </c:pt>
                <c:pt idx="918">
                  <c:v>447.76</c:v>
                </c:pt>
                <c:pt idx="919">
                  <c:v>446.35</c:v>
                </c:pt>
                <c:pt idx="920">
                  <c:v>446.64</c:v>
                </c:pt>
                <c:pt idx="921">
                  <c:v>445.6</c:v>
                </c:pt>
                <c:pt idx="922">
                  <c:v>449.34</c:v>
                </c:pt>
                <c:pt idx="923">
                  <c:v>448.43</c:v>
                </c:pt>
                <c:pt idx="924">
                  <c:v>447.84</c:v>
                </c:pt>
                <c:pt idx="925">
                  <c:v>447.7</c:v>
                </c:pt>
                <c:pt idx="926">
                  <c:v>447.65</c:v>
                </c:pt>
                <c:pt idx="927">
                  <c:v>445.89</c:v>
                </c:pt>
                <c:pt idx="928">
                  <c:v>445.92</c:v>
                </c:pt>
                <c:pt idx="929">
                  <c:v>443.72</c:v>
                </c:pt>
                <c:pt idx="930">
                  <c:v>447.44</c:v>
                </c:pt>
                <c:pt idx="931">
                  <c:v>445.43</c:v>
                </c:pt>
                <c:pt idx="932">
                  <c:v>442.61</c:v>
                </c:pt>
                <c:pt idx="933">
                  <c:v>447</c:v>
                </c:pt>
                <c:pt idx="934">
                  <c:v>446.29</c:v>
                </c:pt>
                <c:pt idx="935">
                  <c:v>448.42</c:v>
                </c:pt>
                <c:pt idx="936">
                  <c:v>445.17</c:v>
                </c:pt>
                <c:pt idx="937">
                  <c:v>445.56</c:v>
                </c:pt>
                <c:pt idx="938">
                  <c:v>445.36</c:v>
                </c:pt>
                <c:pt idx="939">
                  <c:v>447.46</c:v>
                </c:pt>
                <c:pt idx="940">
                  <c:v>448.56</c:v>
                </c:pt>
                <c:pt idx="941">
                  <c:v>450.04</c:v>
                </c:pt>
                <c:pt idx="942">
                  <c:v>447.51</c:v>
                </c:pt>
                <c:pt idx="943">
                  <c:v>447.21</c:v>
                </c:pt>
              </c:numCache>
            </c:numRef>
          </c:val>
          <c:smooth val="0"/>
          <c:extLst xmlns:c16r2="http://schemas.microsoft.com/office/drawing/2015/06/char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476709144"/>
        <c:axId val="476702480"/>
      </c:lineChart>
      <c:lineChart>
        <c:grouping val="standard"/>
        <c:varyColors val="0"/>
        <c:ser>
          <c:idx val="2"/>
          <c:order val="2"/>
          <c:tx>
            <c:strRef>
              <c:f>'Figure 3.D.5'!$D$1</c:f>
              <c:strCache>
                <c:ptCount val="1"/>
                <c:pt idx="0">
                  <c:v>RUB/AMD</c:v>
                </c:pt>
              </c:strCache>
            </c:strRef>
          </c:tx>
          <c:spPr>
            <a:ln w="19050" cap="rnd">
              <a:solidFill>
                <a:schemeClr val="accent3"/>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3.D.5'!$D$2:$D$945</c:f>
              <c:numCache>
                <c:formatCode>0</c:formatCode>
                <c:ptCount val="944"/>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c:v>3.93</c:v>
                </c:pt>
                <c:pt idx="756">
                  <c:v>3.8</c:v>
                </c:pt>
                <c:pt idx="757">
                  <c:v>3.81</c:v>
                </c:pt>
                <c:pt idx="758">
                  <c:v>3.83</c:v>
                </c:pt>
                <c:pt idx="759">
                  <c:v>3.78</c:v>
                </c:pt>
                <c:pt idx="760">
                  <c:v>3.83</c:v>
                </c:pt>
                <c:pt idx="761">
                  <c:v>3.83</c:v>
                </c:pt>
                <c:pt idx="762">
                  <c:v>3.83</c:v>
                </c:pt>
                <c:pt idx="763">
                  <c:v>3.85</c:v>
                </c:pt>
                <c:pt idx="764">
                  <c:v>3.93</c:v>
                </c:pt>
                <c:pt idx="765">
                  <c:v>3.97</c:v>
                </c:pt>
                <c:pt idx="766">
                  <c:v>3.98</c:v>
                </c:pt>
                <c:pt idx="767">
                  <c:v>3.98</c:v>
                </c:pt>
                <c:pt idx="768">
                  <c:v>3.76</c:v>
                </c:pt>
                <c:pt idx="769">
                  <c:v>3.71</c:v>
                </c:pt>
                <c:pt idx="770">
                  <c:v>3.5436999999999999</c:v>
                </c:pt>
                <c:pt idx="771">
                  <c:v>3.7071999999999998</c:v>
                </c:pt>
                <c:pt idx="772">
                  <c:v>3.7947000000000002</c:v>
                </c:pt>
                <c:pt idx="773">
                  <c:v>3.8761999999999999</c:v>
                </c:pt>
                <c:pt idx="774">
                  <c:v>3.8875000000000002</c:v>
                </c:pt>
                <c:pt idx="775">
                  <c:v>3.8780000000000001</c:v>
                </c:pt>
                <c:pt idx="776">
                  <c:v>3.8740000000000001</c:v>
                </c:pt>
                <c:pt idx="777">
                  <c:v>3.8845999999999998</c:v>
                </c:pt>
                <c:pt idx="778">
                  <c:v>3.8828</c:v>
                </c:pt>
                <c:pt idx="779">
                  <c:v>3.8929</c:v>
                </c:pt>
                <c:pt idx="780">
                  <c:v>3.9188999999999998</c:v>
                </c:pt>
                <c:pt idx="781">
                  <c:v>3.9992000000000001</c:v>
                </c:pt>
                <c:pt idx="782">
                  <c:v>4.0488999999999997</c:v>
                </c:pt>
                <c:pt idx="783">
                  <c:v>4.0339999999999998</c:v>
                </c:pt>
                <c:pt idx="784">
                  <c:v>4.0720000000000001</c:v>
                </c:pt>
                <c:pt idx="785">
                  <c:v>4.1077000000000004</c:v>
                </c:pt>
                <c:pt idx="786">
                  <c:v>4.0523999999999996</c:v>
                </c:pt>
                <c:pt idx="787">
                  <c:v>4.0694999999999997</c:v>
                </c:pt>
                <c:pt idx="788">
                  <c:v>4.0388999999999999</c:v>
                </c:pt>
                <c:pt idx="789">
                  <c:v>3.9946999999999999</c:v>
                </c:pt>
                <c:pt idx="790">
                  <c:v>3.9979</c:v>
                </c:pt>
                <c:pt idx="791">
                  <c:v>4.0404</c:v>
                </c:pt>
                <c:pt idx="792">
                  <c:v>4.0792999999999999</c:v>
                </c:pt>
                <c:pt idx="793">
                  <c:v>4.0995999999999997</c:v>
                </c:pt>
                <c:pt idx="794">
                  <c:v>4.0918000000000001</c:v>
                </c:pt>
                <c:pt idx="795">
                  <c:v>4.1315</c:v>
                </c:pt>
                <c:pt idx="796">
                  <c:v>4.2195999999999998</c:v>
                </c:pt>
                <c:pt idx="797">
                  <c:v>4.3310000000000004</c:v>
                </c:pt>
                <c:pt idx="798">
                  <c:v>4.3582000000000001</c:v>
                </c:pt>
                <c:pt idx="799">
                  <c:v>4.3377999999999997</c:v>
                </c:pt>
                <c:pt idx="800">
                  <c:v>4.3526999999999996</c:v>
                </c:pt>
                <c:pt idx="801">
                  <c:v>4.3880999999999997</c:v>
                </c:pt>
                <c:pt idx="802">
                  <c:v>4.4702999999999999</c:v>
                </c:pt>
                <c:pt idx="803">
                  <c:v>4.4576000000000002</c:v>
                </c:pt>
                <c:pt idx="804">
                  <c:v>4.4771999999999998</c:v>
                </c:pt>
                <c:pt idx="805">
                  <c:v>4.5666000000000002</c:v>
                </c:pt>
                <c:pt idx="806">
                  <c:v>4.6035000000000004</c:v>
                </c:pt>
                <c:pt idx="807">
                  <c:v>4.5265000000000004</c:v>
                </c:pt>
                <c:pt idx="808">
                  <c:v>4.4481999999999999</c:v>
                </c:pt>
                <c:pt idx="809">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4.6035000000000004</c:v>
                </c:pt>
                <c:pt idx="818">
                  <c:v>4.5265000000000004</c:v>
                </c:pt>
                <c:pt idx="819">
                  <c:v>4.4481999999999999</c:v>
                </c:pt>
                <c:pt idx="820">
                  <c:v>4.4047000000000001</c:v>
                </c:pt>
                <c:pt idx="821">
                  <c:v>4.4115000000000002</c:v>
                </c:pt>
                <c:pt idx="822">
                  <c:v>4.4040999999999997</c:v>
                </c:pt>
                <c:pt idx="823">
                  <c:v>4.4272</c:v>
                </c:pt>
                <c:pt idx="824">
                  <c:v>4.4470000000000001</c:v>
                </c:pt>
                <c:pt idx="825">
                  <c:v>4.4767999999999999</c:v>
                </c:pt>
                <c:pt idx="826">
                  <c:v>4.5829000000000004</c:v>
                </c:pt>
                <c:pt idx="827">
                  <c:v>4.5388000000000002</c:v>
                </c:pt>
                <c:pt idx="828">
                  <c:v>4.5541</c:v>
                </c:pt>
                <c:pt idx="829">
                  <c:v>4.5720999999999998</c:v>
                </c:pt>
                <c:pt idx="830">
                  <c:v>4.6104000000000003</c:v>
                </c:pt>
                <c:pt idx="831">
                  <c:v>4.6494999999999997</c:v>
                </c:pt>
                <c:pt idx="832">
                  <c:v>4.6651999999999996</c:v>
                </c:pt>
                <c:pt idx="833">
                  <c:v>4.6281999999999996</c:v>
                </c:pt>
                <c:pt idx="834">
                  <c:v>4.5491999999999999</c:v>
                </c:pt>
                <c:pt idx="835">
                  <c:v>4.5609000000000002</c:v>
                </c:pt>
                <c:pt idx="836">
                  <c:v>4.5618999999999996</c:v>
                </c:pt>
                <c:pt idx="837">
                  <c:v>4.5993000000000004</c:v>
                </c:pt>
                <c:pt idx="838">
                  <c:v>4.6566999999999998</c:v>
                </c:pt>
                <c:pt idx="839">
                  <c:v>4.7539999999999996</c:v>
                </c:pt>
                <c:pt idx="840">
                  <c:v>4.7596999999999996</c:v>
                </c:pt>
                <c:pt idx="841">
                  <c:v>4.7438000000000002</c:v>
                </c:pt>
                <c:pt idx="842">
                  <c:v>4.7657999999999996</c:v>
                </c:pt>
                <c:pt idx="843">
                  <c:v>4.7857000000000003</c:v>
                </c:pt>
                <c:pt idx="844">
                  <c:v>4.8075000000000001</c:v>
                </c:pt>
                <c:pt idx="845">
                  <c:v>4.7998000000000003</c:v>
                </c:pt>
                <c:pt idx="846">
                  <c:v>4.7117000000000004</c:v>
                </c:pt>
                <c:pt idx="847">
                  <c:v>4.7267000000000001</c:v>
                </c:pt>
                <c:pt idx="848">
                  <c:v>4.7305000000000001</c:v>
                </c:pt>
                <c:pt idx="849">
                  <c:v>4.7797000000000001</c:v>
                </c:pt>
                <c:pt idx="850">
                  <c:v>4.8003999999999998</c:v>
                </c:pt>
                <c:pt idx="851">
                  <c:v>4.7126999999999999</c:v>
                </c:pt>
                <c:pt idx="852">
                  <c:v>4.8033999999999999</c:v>
                </c:pt>
                <c:pt idx="853">
                  <c:v>4.8093000000000004</c:v>
                </c:pt>
                <c:pt idx="854">
                  <c:v>4.8166000000000002</c:v>
                </c:pt>
                <c:pt idx="855">
                  <c:v>4.7251000000000003</c:v>
                </c:pt>
                <c:pt idx="856">
                  <c:v>4.7960000000000003</c:v>
                </c:pt>
                <c:pt idx="857">
                  <c:v>4.8131000000000004</c:v>
                </c:pt>
                <c:pt idx="858">
                  <c:v>4.8330000000000002</c:v>
                </c:pt>
                <c:pt idx="859">
                  <c:v>4.8079000000000001</c:v>
                </c:pt>
                <c:pt idx="860">
                  <c:v>4.7766000000000002</c:v>
                </c:pt>
                <c:pt idx="861">
                  <c:v>4.8047000000000004</c:v>
                </c:pt>
                <c:pt idx="862">
                  <c:v>4.7649999999999997</c:v>
                </c:pt>
                <c:pt idx="863">
                  <c:v>4.8023999999999996</c:v>
                </c:pt>
                <c:pt idx="864">
                  <c:v>4.8277999999999999</c:v>
                </c:pt>
                <c:pt idx="865">
                  <c:v>4.7983000000000002</c:v>
                </c:pt>
                <c:pt idx="866">
                  <c:v>4.8179999999999996</c:v>
                </c:pt>
                <c:pt idx="867">
                  <c:v>4.8037000000000001</c:v>
                </c:pt>
                <c:pt idx="868">
                  <c:v>4.8761999999999999</c:v>
                </c:pt>
                <c:pt idx="869">
                  <c:v>4.8760000000000003</c:v>
                </c:pt>
                <c:pt idx="870">
                  <c:v>4.8545999999999996</c:v>
                </c:pt>
                <c:pt idx="871">
                  <c:v>4.875</c:v>
                </c:pt>
                <c:pt idx="872">
                  <c:v>4.8986000000000001</c:v>
                </c:pt>
                <c:pt idx="873">
                  <c:v>4.8569000000000004</c:v>
                </c:pt>
                <c:pt idx="874">
                  <c:v>4.8331999999999997</c:v>
                </c:pt>
                <c:pt idx="875">
                  <c:v>4.8499999999999996</c:v>
                </c:pt>
                <c:pt idx="876">
                  <c:v>4.8864999999999998</c:v>
                </c:pt>
                <c:pt idx="877">
                  <c:v>4.8642000000000003</c:v>
                </c:pt>
                <c:pt idx="878">
                  <c:v>4.7866</c:v>
                </c:pt>
                <c:pt idx="879">
                  <c:v>4.8211000000000004</c:v>
                </c:pt>
                <c:pt idx="880">
                  <c:v>4.88</c:v>
                </c:pt>
                <c:pt idx="881">
                  <c:v>4.8897000000000004</c:v>
                </c:pt>
                <c:pt idx="882">
                  <c:v>4.9154999999999998</c:v>
                </c:pt>
                <c:pt idx="883">
                  <c:v>4.9089</c:v>
                </c:pt>
                <c:pt idx="884">
                  <c:v>4.9169</c:v>
                </c:pt>
                <c:pt idx="885">
                  <c:v>4.9314</c:v>
                </c:pt>
                <c:pt idx="886">
                  <c:v>4.9287000000000001</c:v>
                </c:pt>
                <c:pt idx="887">
                  <c:v>4.915</c:v>
                </c:pt>
                <c:pt idx="888">
                  <c:v>4.9132999999999996</c:v>
                </c:pt>
                <c:pt idx="889">
                  <c:v>4.8933</c:v>
                </c:pt>
                <c:pt idx="890">
                  <c:v>4.8982999999999999</c:v>
                </c:pt>
                <c:pt idx="891">
                  <c:v>4.9092000000000002</c:v>
                </c:pt>
                <c:pt idx="892">
                  <c:v>4.8925999999999998</c:v>
                </c:pt>
                <c:pt idx="893">
                  <c:v>4.8888999999999996</c:v>
                </c:pt>
                <c:pt idx="894">
                  <c:v>4.8832000000000004</c:v>
                </c:pt>
                <c:pt idx="895">
                  <c:v>4.8837999999999999</c:v>
                </c:pt>
                <c:pt idx="896">
                  <c:v>4.9040999999999997</c:v>
                </c:pt>
                <c:pt idx="897">
                  <c:v>4.9119999999999999</c:v>
                </c:pt>
                <c:pt idx="898">
                  <c:v>4.9298999999999999</c:v>
                </c:pt>
                <c:pt idx="899">
                  <c:v>4.9257</c:v>
                </c:pt>
                <c:pt idx="900">
                  <c:v>4.8971999999999998</c:v>
                </c:pt>
                <c:pt idx="901">
                  <c:v>4.9114000000000004</c:v>
                </c:pt>
                <c:pt idx="902">
                  <c:v>4.9012000000000002</c:v>
                </c:pt>
                <c:pt idx="903">
                  <c:v>4.8814000000000002</c:v>
                </c:pt>
                <c:pt idx="904">
                  <c:v>4.8827999999999996</c:v>
                </c:pt>
                <c:pt idx="905">
                  <c:v>4.9027000000000003</c:v>
                </c:pt>
                <c:pt idx="906">
                  <c:v>4.9013</c:v>
                </c:pt>
                <c:pt idx="907">
                  <c:v>4.8848000000000003</c:v>
                </c:pt>
                <c:pt idx="908">
                  <c:v>4.8289999999999997</c:v>
                </c:pt>
                <c:pt idx="909">
                  <c:v>4.8452999999999999</c:v>
                </c:pt>
                <c:pt idx="910">
                  <c:v>4.8037000000000001</c:v>
                </c:pt>
                <c:pt idx="911">
                  <c:v>4.7161</c:v>
                </c:pt>
                <c:pt idx="912">
                  <c:v>4.7045000000000003</c:v>
                </c:pt>
                <c:pt idx="913">
                  <c:v>4.7656000000000001</c:v>
                </c:pt>
                <c:pt idx="914">
                  <c:v>4.7859999999999996</c:v>
                </c:pt>
                <c:pt idx="915">
                  <c:v>4.8099999999999996</c:v>
                </c:pt>
                <c:pt idx="916">
                  <c:v>4.7949999999999999</c:v>
                </c:pt>
                <c:pt idx="917">
                  <c:v>4.7965999999999998</c:v>
                </c:pt>
                <c:pt idx="918">
                  <c:v>4.8113000000000001</c:v>
                </c:pt>
                <c:pt idx="919">
                  <c:v>4.7984999999999998</c:v>
                </c:pt>
                <c:pt idx="920">
                  <c:v>4.7881999999999998</c:v>
                </c:pt>
                <c:pt idx="921">
                  <c:v>4.7910000000000004</c:v>
                </c:pt>
                <c:pt idx="922">
                  <c:v>4.7980999999999998</c:v>
                </c:pt>
                <c:pt idx="923">
                  <c:v>4.8052000000000001</c:v>
                </c:pt>
                <c:pt idx="924">
                  <c:v>4.7892999999999999</c:v>
                </c:pt>
                <c:pt idx="925">
                  <c:v>4.7706</c:v>
                </c:pt>
                <c:pt idx="926">
                  <c:v>4.7698</c:v>
                </c:pt>
                <c:pt idx="927">
                  <c:v>4.7702999999999998</c:v>
                </c:pt>
                <c:pt idx="928">
                  <c:v>4.7724000000000002</c:v>
                </c:pt>
                <c:pt idx="929">
                  <c:v>4.7389000000000001</c:v>
                </c:pt>
                <c:pt idx="930">
                  <c:v>4.7443</c:v>
                </c:pt>
                <c:pt idx="931">
                  <c:v>4.7582000000000004</c:v>
                </c:pt>
                <c:pt idx="932">
                  <c:v>4.7549000000000001</c:v>
                </c:pt>
                <c:pt idx="933">
                  <c:v>4.7698</c:v>
                </c:pt>
                <c:pt idx="934">
                  <c:v>4.7613000000000003</c:v>
                </c:pt>
                <c:pt idx="935">
                  <c:v>4.7434000000000003</c:v>
                </c:pt>
                <c:pt idx="936">
                  <c:v>4.7514000000000003</c:v>
                </c:pt>
                <c:pt idx="937">
                  <c:v>4.7305000000000001</c:v>
                </c:pt>
                <c:pt idx="938">
                  <c:v>4.7051999999999996</c:v>
                </c:pt>
                <c:pt idx="939">
                  <c:v>4.7</c:v>
                </c:pt>
                <c:pt idx="940">
                  <c:v>4.6623999999999999</c:v>
                </c:pt>
                <c:pt idx="941">
                  <c:v>4.6006</c:v>
                </c:pt>
                <c:pt idx="942">
                  <c:v>4.5057</c:v>
                </c:pt>
                <c:pt idx="943">
                  <c:v>4.5007999999999999</c:v>
                </c:pt>
              </c:numCache>
            </c:numRef>
          </c:val>
          <c:smooth val="0"/>
          <c:extLst xmlns:c16r2="http://schemas.microsoft.com/office/drawing/2015/06/char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476704048"/>
        <c:axId val="476702872"/>
      </c:lineChart>
      <c:dateAx>
        <c:axId val="47670914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2480"/>
        <c:crosses val="autoZero"/>
        <c:auto val="1"/>
        <c:lblOffset val="100"/>
        <c:baseTimeUnit val="days"/>
      </c:dateAx>
      <c:valAx>
        <c:axId val="476702480"/>
        <c:scaling>
          <c:orientation val="minMax"/>
          <c:min val="3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9144"/>
        <c:crosses val="autoZero"/>
        <c:crossBetween val="between"/>
      </c:valAx>
      <c:valAx>
        <c:axId val="476702872"/>
        <c:scaling>
          <c:orientation val="minMax"/>
          <c:min val="3"/>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4048"/>
        <c:crosses val="max"/>
        <c:crossBetween val="between"/>
      </c:valAx>
      <c:dateAx>
        <c:axId val="476704048"/>
        <c:scaling>
          <c:orientation val="minMax"/>
        </c:scaling>
        <c:delete val="1"/>
        <c:axPos val="b"/>
        <c:numFmt formatCode="m/d/yyyy" sourceLinked="1"/>
        <c:majorTickMark val="out"/>
        <c:minorTickMark val="none"/>
        <c:tickLblPos val="nextTo"/>
        <c:crossAx val="47670287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70217738407699037"/>
          <c:y val="7.5499416739574235E-2"/>
          <c:w val="0.21030602945465154"/>
          <c:h val="0.13451115485564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3.D.6'!$A$3:$A$1202</c:f>
              <c:numCache>
                <c:formatCode>m/d/yyyy</c:formatCode>
                <c:ptCount val="1200"/>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numCache>
            </c:numRef>
          </c:cat>
          <c:val>
            <c:numRef>
              <c:f>'Figure 3.D.6'!$C$3:$C$1202</c:f>
              <c:numCache>
                <c:formatCode>0.0</c:formatCode>
                <c:ptCount val="1200"/>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281.58999999999997</c:v>
                </c:pt>
                <c:pt idx="1055">
                  <c:v>270.82499999999999</c:v>
                </c:pt>
                <c:pt idx="1056">
                  <c:v>276.11599999999999</c:v>
                </c:pt>
                <c:pt idx="1057">
                  <c:v>277.38400000000001</c:v>
                </c:pt>
                <c:pt idx="1058">
                  <c:v>267.88400000000001</c:v>
                </c:pt>
                <c:pt idx="1059">
                  <c:v>269.56400000000002</c:v>
                </c:pt>
                <c:pt idx="1060">
                  <c:v>272.80099999999999</c:v>
                </c:pt>
                <c:pt idx="1061">
                  <c:v>280.21899999999999</c:v>
                </c:pt>
                <c:pt idx="1062">
                  <c:v>282.44600000000003</c:v>
                </c:pt>
                <c:pt idx="1063">
                  <c:v>289.846</c:v>
                </c:pt>
                <c:pt idx="1064">
                  <c:v>290.68400000000003</c:v>
                </c:pt>
                <c:pt idx="1065">
                  <c:v>288.77699999999999</c:v>
                </c:pt>
                <c:pt idx="1066">
                  <c:v>287.71100000000001</c:v>
                </c:pt>
                <c:pt idx="1067">
                  <c:v>298.05799999999999</c:v>
                </c:pt>
                <c:pt idx="1068">
                  <c:v>292.91899999999998</c:v>
                </c:pt>
                <c:pt idx="1069">
                  <c:v>289.67399999999998</c:v>
                </c:pt>
                <c:pt idx="1070">
                  <c:v>294.66500000000002</c:v>
                </c:pt>
                <c:pt idx="1071">
                  <c:v>289.78699999999998</c:v>
                </c:pt>
                <c:pt idx="1072">
                  <c:v>304.53699999999998</c:v>
                </c:pt>
                <c:pt idx="1073">
                  <c:v>295.71199999999999</c:v>
                </c:pt>
                <c:pt idx="1074">
                  <c:v>291.98200000000003</c:v>
                </c:pt>
                <c:pt idx="1075">
                  <c:v>295.61500000000001</c:v>
                </c:pt>
                <c:pt idx="1076">
                  <c:v>287.77</c:v>
                </c:pt>
                <c:pt idx="1077">
                  <c:v>287.464</c:v>
                </c:pt>
                <c:pt idx="1078">
                  <c:v>289.24200000000002</c:v>
                </c:pt>
                <c:pt idx="1079">
                  <c:v>294.51</c:v>
                </c:pt>
                <c:pt idx="1080">
                  <c:v>294.02600000000001</c:v>
                </c:pt>
                <c:pt idx="1081">
                  <c:v>296.202</c:v>
                </c:pt>
                <c:pt idx="1082">
                  <c:v>289.91699999999997</c:v>
                </c:pt>
                <c:pt idx="1083">
                  <c:v>293.00700000000001</c:v>
                </c:pt>
                <c:pt idx="1084">
                  <c:v>292.286</c:v>
                </c:pt>
                <c:pt idx="1085">
                  <c:v>292.411</c:v>
                </c:pt>
                <c:pt idx="1086">
                  <c:v>306.83300000000003</c:v>
                </c:pt>
                <c:pt idx="1087">
                  <c:v>308.92700000000002</c:v>
                </c:pt>
                <c:pt idx="1088">
                  <c:v>310.31</c:v>
                </c:pt>
                <c:pt idx="1089">
                  <c:v>312.964</c:v>
                </c:pt>
                <c:pt idx="1090">
                  <c:v>336.06900000000002</c:v>
                </c:pt>
                <c:pt idx="1091">
                  <c:v>343.41</c:v>
                </c:pt>
                <c:pt idx="1092">
                  <c:v>359.80399999999997</c:v>
                </c:pt>
                <c:pt idx="1093">
                  <c:v>356.69400000000002</c:v>
                </c:pt>
                <c:pt idx="1094">
                  <c:v>354.18099999999998</c:v>
                </c:pt>
                <c:pt idx="1095">
                  <c:v>338.11900000000003</c:v>
                </c:pt>
                <c:pt idx="1096">
                  <c:v>334.221</c:v>
                </c:pt>
                <c:pt idx="1097">
                  <c:v>338.49299999999999</c:v>
                </c:pt>
                <c:pt idx="1098">
                  <c:v>337.012</c:v>
                </c:pt>
                <c:pt idx="1099">
                  <c:v>345.21499999999997</c:v>
                </c:pt>
                <c:pt idx="1100">
                  <c:v>339.52699999999999</c:v>
                </c:pt>
                <c:pt idx="1101">
                  <c:v>341.05900000000003</c:v>
                </c:pt>
                <c:pt idx="1102">
                  <c:v>338.25700000000001</c:v>
                </c:pt>
                <c:pt idx="1103">
                  <c:v>326.125</c:v>
                </c:pt>
                <c:pt idx="1104">
                  <c:v>326.05799999999999</c:v>
                </c:pt>
                <c:pt idx="1105">
                  <c:v>330.17700000000002</c:v>
                </c:pt>
                <c:pt idx="1106">
                  <c:v>332.36799999999999</c:v>
                </c:pt>
                <c:pt idx="1107">
                  <c:v>339.48200000000003</c:v>
                </c:pt>
                <c:pt idx="1108">
                  <c:v>344.66500000000002</c:v>
                </c:pt>
                <c:pt idx="1109">
                  <c:v>338.464</c:v>
                </c:pt>
                <c:pt idx="1110">
                  <c:v>333.12599999999998</c:v>
                </c:pt>
                <c:pt idx="1111">
                  <c:v>333.01499999999999</c:v>
                </c:pt>
                <c:pt idx="1112">
                  <c:v>339.875</c:v>
                </c:pt>
                <c:pt idx="1113">
                  <c:v>338.91699999999997</c:v>
                </c:pt>
                <c:pt idx="1114">
                  <c:v>330.35300000000001</c:v>
                </c:pt>
                <c:pt idx="1115">
                  <c:v>326.27300000000002</c:v>
                </c:pt>
                <c:pt idx="1116">
                  <c:v>308.52499999999998</c:v>
                </c:pt>
                <c:pt idx="1117">
                  <c:v>311.017</c:v>
                </c:pt>
                <c:pt idx="1118">
                  <c:v>307.67099999999999</c:v>
                </c:pt>
                <c:pt idx="1119">
                  <c:v>318.63299999999998</c:v>
                </c:pt>
                <c:pt idx="1120">
                  <c:v>316.47199999999998</c:v>
                </c:pt>
                <c:pt idx="1121">
                  <c:v>321.005</c:v>
                </c:pt>
                <c:pt idx="1122">
                  <c:v>315.827</c:v>
                </c:pt>
                <c:pt idx="1123">
                  <c:v>312.25299999999999</c:v>
                </c:pt>
                <c:pt idx="1124">
                  <c:v>318.185</c:v>
                </c:pt>
                <c:pt idx="1125">
                  <c:v>323.22199999999998</c:v>
                </c:pt>
                <c:pt idx="1126">
                  <c:v>317.428</c:v>
                </c:pt>
                <c:pt idx="1127">
                  <c:v>310.55599999999998</c:v>
                </c:pt>
                <c:pt idx="1128">
                  <c:v>314.25700000000001</c:v>
                </c:pt>
                <c:pt idx="1129">
                  <c:v>312.68900000000002</c:v>
                </c:pt>
                <c:pt idx="1130">
                  <c:v>307.21300000000002</c:v>
                </c:pt>
                <c:pt idx="1131">
                  <c:v>266.971</c:v>
                </c:pt>
                <c:pt idx="1132">
                  <c:v>312.30900000000003</c:v>
                </c:pt>
                <c:pt idx="1133">
                  <c:v>309.00400000000002</c:v>
                </c:pt>
                <c:pt idx="1134">
                  <c:v>292.089</c:v>
                </c:pt>
                <c:pt idx="1135">
                  <c:v>289.654</c:v>
                </c:pt>
                <c:pt idx="1136">
                  <c:v>290.47000000000003</c:v>
                </c:pt>
                <c:pt idx="1137">
                  <c:v>293.12400000000002</c:v>
                </c:pt>
                <c:pt idx="1138">
                  <c:v>300.71899999999999</c:v>
                </c:pt>
                <c:pt idx="1139">
                  <c:v>296.40899999999999</c:v>
                </c:pt>
                <c:pt idx="1140">
                  <c:v>296.05200000000002</c:v>
                </c:pt>
                <c:pt idx="1141">
                  <c:v>298.24700000000001</c:v>
                </c:pt>
                <c:pt idx="1142">
                  <c:v>299.33600000000001</c:v>
                </c:pt>
                <c:pt idx="1143">
                  <c:v>301.697</c:v>
                </c:pt>
                <c:pt idx="1144">
                  <c:v>299.65300000000002</c:v>
                </c:pt>
                <c:pt idx="1145">
                  <c:v>302.60700000000003</c:v>
                </c:pt>
                <c:pt idx="1146">
                  <c:v>302.3</c:v>
                </c:pt>
                <c:pt idx="1147">
                  <c:v>308.63799999999998</c:v>
                </c:pt>
                <c:pt idx="1148">
                  <c:v>302.56400000000002</c:v>
                </c:pt>
                <c:pt idx="1149">
                  <c:v>297.834</c:v>
                </c:pt>
                <c:pt idx="1150">
                  <c:v>291.25200000000001</c:v>
                </c:pt>
                <c:pt idx="1151">
                  <c:v>286.54599999999999</c:v>
                </c:pt>
                <c:pt idx="1152">
                  <c:v>276.20600000000002</c:v>
                </c:pt>
                <c:pt idx="1153">
                  <c:v>277.05700000000002</c:v>
                </c:pt>
                <c:pt idx="1154">
                  <c:v>278.68400000000003</c:v>
                </c:pt>
                <c:pt idx="1155">
                  <c:v>285.42399999999998</c:v>
                </c:pt>
                <c:pt idx="1156">
                  <c:v>292.35500000000002</c:v>
                </c:pt>
                <c:pt idx="1157">
                  <c:v>291.43599999999998</c:v>
                </c:pt>
                <c:pt idx="1158">
                  <c:v>292.45</c:v>
                </c:pt>
                <c:pt idx="1159">
                  <c:v>291.43799999999999</c:v>
                </c:pt>
                <c:pt idx="1160">
                  <c:v>293.40100000000001</c:v>
                </c:pt>
                <c:pt idx="1161">
                  <c:v>301.34100000000001</c:v>
                </c:pt>
                <c:pt idx="1162">
                  <c:v>300.00099999999998</c:v>
                </c:pt>
                <c:pt idx="1163">
                  <c:v>296.411</c:v>
                </c:pt>
                <c:pt idx="1164">
                  <c:v>298.50599999999997</c:v>
                </c:pt>
                <c:pt idx="1165">
                  <c:v>296.21100000000001</c:v>
                </c:pt>
                <c:pt idx="1166">
                  <c:v>289.45600000000002</c:v>
                </c:pt>
                <c:pt idx="1167">
                  <c:v>287.97000000000003</c:v>
                </c:pt>
                <c:pt idx="1168">
                  <c:v>286.28300000000002</c:v>
                </c:pt>
                <c:pt idx="1169">
                  <c:v>288.87900000000002</c:v>
                </c:pt>
                <c:pt idx="1170">
                  <c:v>287.755</c:v>
                </c:pt>
                <c:pt idx="1171">
                  <c:v>284.30900000000003</c:v>
                </c:pt>
                <c:pt idx="1172">
                  <c:v>297.95999999999998</c:v>
                </c:pt>
                <c:pt idx="1173">
                  <c:v>293.863</c:v>
                </c:pt>
                <c:pt idx="1174">
                  <c:v>292.05200000000002</c:v>
                </c:pt>
                <c:pt idx="1175">
                  <c:v>289.23399999999998</c:v>
                </c:pt>
                <c:pt idx="1176">
                  <c:v>279.815</c:v>
                </c:pt>
                <c:pt idx="1177">
                  <c:v>279.07100000000003</c:v>
                </c:pt>
                <c:pt idx="1178">
                  <c:v>271.233</c:v>
                </c:pt>
                <c:pt idx="1179">
                  <c:v>263.88799999999998</c:v>
                </c:pt>
                <c:pt idx="1180">
                  <c:v>255.15</c:v>
                </c:pt>
                <c:pt idx="1181">
                  <c:v>247.22499999999999</c:v>
                </c:pt>
                <c:pt idx="1182">
                  <c:v>243.929</c:v>
                </c:pt>
                <c:pt idx="1183">
                  <c:v>239.636</c:v>
                </c:pt>
                <c:pt idx="1184">
                  <c:v>241.21700000000001</c:v>
                </c:pt>
                <c:pt idx="1185">
                  <c:v>241.17599999999999</c:v>
                </c:pt>
                <c:pt idx="1186">
                  <c:v>237.4</c:v>
                </c:pt>
                <c:pt idx="1187">
                  <c:v>241.45500000000001</c:v>
                </c:pt>
                <c:pt idx="1188">
                  <c:v>233.285</c:v>
                </c:pt>
                <c:pt idx="1189">
                  <c:v>240.321</c:v>
                </c:pt>
                <c:pt idx="1190">
                  <c:v>242.59700000000001</c:v>
                </c:pt>
                <c:pt idx="1191">
                  <c:v>240.42599999999999</c:v>
                </c:pt>
                <c:pt idx="1192">
                  <c:v>239.102</c:v>
                </c:pt>
                <c:pt idx="1193">
                  <c:v>239.816</c:v>
                </c:pt>
                <c:pt idx="1194">
                  <c:v>244.38499999999999</c:v>
                </c:pt>
                <c:pt idx="1195">
                  <c:v>250.16200000000001</c:v>
                </c:pt>
                <c:pt idx="1196">
                  <c:v>256.154</c:v>
                </c:pt>
                <c:pt idx="1197">
                  <c:v>254.79499999999999</c:v>
                </c:pt>
                <c:pt idx="1198">
                  <c:v>250.63800000000001</c:v>
                </c:pt>
                <c:pt idx="1199">
                  <c:v>251.23599999999999</c:v>
                </c:pt>
              </c:numCache>
            </c:numRef>
          </c:val>
          <c:extLst xmlns:c16r2="http://schemas.microsoft.com/office/drawing/2015/06/char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476703264"/>
        <c:axId val="476709536"/>
      </c:barChart>
      <c:lineChart>
        <c:grouping val="standard"/>
        <c:varyColors val="0"/>
        <c:ser>
          <c:idx val="0"/>
          <c:order val="0"/>
          <c:tx>
            <c:strRef>
              <c:f>'Figure 3.D.6'!$B$1</c:f>
              <c:strCache>
                <c:ptCount val="1"/>
                <c:pt idx="0">
                  <c:v>Yield on Eurobonds maturing in 2031</c:v>
                </c:pt>
              </c:strCache>
            </c:strRef>
          </c:tx>
          <c:spPr>
            <a:ln w="19050" cap="rnd">
              <a:solidFill>
                <a:schemeClr val="accent1"/>
              </a:solidFill>
              <a:round/>
            </a:ln>
            <a:effectLst/>
          </c:spPr>
          <c:marker>
            <c:symbol val="none"/>
          </c:marker>
          <c:cat>
            <c:numRef>
              <c:f>'Figure 3.D.6'!$A$3:$A$1202</c:f>
              <c:numCache>
                <c:formatCode>m/d/yyyy</c:formatCode>
                <c:ptCount val="1200"/>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numCache>
            </c:numRef>
          </c:cat>
          <c:val>
            <c:numRef>
              <c:f>'Figure 3.D.6'!$B$3:$B$1202</c:f>
              <c:numCache>
                <c:formatCode>0.0</c:formatCode>
                <c:ptCount val="1200"/>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6.9260000000000002</c:v>
                </c:pt>
                <c:pt idx="1055">
                  <c:v>6.9370000000000003</c:v>
                </c:pt>
                <c:pt idx="1056">
                  <c:v>6.9009999999999998</c:v>
                </c:pt>
                <c:pt idx="1057">
                  <c:v>6.8330000000000002</c:v>
                </c:pt>
                <c:pt idx="1058">
                  <c:v>6.8070000000000004</c:v>
                </c:pt>
                <c:pt idx="1059">
                  <c:v>6.81</c:v>
                </c:pt>
                <c:pt idx="1060">
                  <c:v>6.8159999999999998</c:v>
                </c:pt>
                <c:pt idx="1061">
                  <c:v>6.8129999999999997</c:v>
                </c:pt>
                <c:pt idx="1062">
                  <c:v>6.8010000000000002</c:v>
                </c:pt>
                <c:pt idx="1063">
                  <c:v>6.7629999999999999</c:v>
                </c:pt>
                <c:pt idx="1064">
                  <c:v>6.7329999999999997</c:v>
                </c:pt>
                <c:pt idx="1065">
                  <c:v>6.6980000000000004</c:v>
                </c:pt>
                <c:pt idx="1066">
                  <c:v>6.633</c:v>
                </c:pt>
                <c:pt idx="1067">
                  <c:v>6.6849999999999996</c:v>
                </c:pt>
                <c:pt idx="1068">
                  <c:v>6.71</c:v>
                </c:pt>
                <c:pt idx="1069">
                  <c:v>6.7190000000000003</c:v>
                </c:pt>
                <c:pt idx="1070">
                  <c:v>6.7539999999999996</c:v>
                </c:pt>
                <c:pt idx="1071">
                  <c:v>6.7249999999999996</c:v>
                </c:pt>
                <c:pt idx="1072">
                  <c:v>6.7519999999999998</c:v>
                </c:pt>
                <c:pt idx="1073">
                  <c:v>6.7359999999999998</c:v>
                </c:pt>
                <c:pt idx="1074">
                  <c:v>6.7460000000000004</c:v>
                </c:pt>
                <c:pt idx="1075">
                  <c:v>6.7389999999999999</c:v>
                </c:pt>
                <c:pt idx="1076">
                  <c:v>6.7229999999999999</c:v>
                </c:pt>
                <c:pt idx="1077">
                  <c:v>6.7229999999999999</c:v>
                </c:pt>
                <c:pt idx="1078">
                  <c:v>6.72</c:v>
                </c:pt>
                <c:pt idx="1079">
                  <c:v>6.7210000000000001</c:v>
                </c:pt>
                <c:pt idx="1080">
                  <c:v>6.7030000000000003</c:v>
                </c:pt>
                <c:pt idx="1081">
                  <c:v>6.7130000000000001</c:v>
                </c:pt>
                <c:pt idx="1082">
                  <c:v>6.7380000000000004</c:v>
                </c:pt>
                <c:pt idx="1083">
                  <c:v>6.7409999999999997</c:v>
                </c:pt>
                <c:pt idx="1084">
                  <c:v>6.7530000000000001</c:v>
                </c:pt>
                <c:pt idx="1085">
                  <c:v>6.75</c:v>
                </c:pt>
                <c:pt idx="1086">
                  <c:v>6.7889999999999997</c:v>
                </c:pt>
                <c:pt idx="1087">
                  <c:v>6.7729999999999997</c:v>
                </c:pt>
                <c:pt idx="1088">
                  <c:v>6.7679999999999998</c:v>
                </c:pt>
                <c:pt idx="1089">
                  <c:v>6.7519999999999998</c:v>
                </c:pt>
                <c:pt idx="1090">
                  <c:v>6.8140000000000001</c:v>
                </c:pt>
                <c:pt idx="1091">
                  <c:v>6.8460000000000001</c:v>
                </c:pt>
                <c:pt idx="1092">
                  <c:v>7.1379999999999999</c:v>
                </c:pt>
                <c:pt idx="1093">
                  <c:v>7.1029999999999998</c:v>
                </c:pt>
                <c:pt idx="1094">
                  <c:v>7.2779999999999996</c:v>
                </c:pt>
                <c:pt idx="1095">
                  <c:v>7.101</c:v>
                </c:pt>
                <c:pt idx="1096">
                  <c:v>7.1609999999999996</c:v>
                </c:pt>
                <c:pt idx="1097">
                  <c:v>7.0949999999999998</c:v>
                </c:pt>
                <c:pt idx="1098">
                  <c:v>7.0419999999999998</c:v>
                </c:pt>
                <c:pt idx="1099">
                  <c:v>7.0519999999999996</c:v>
                </c:pt>
                <c:pt idx="1100">
                  <c:v>7.032</c:v>
                </c:pt>
                <c:pt idx="1101">
                  <c:v>7.0739999999999998</c:v>
                </c:pt>
                <c:pt idx="1102">
                  <c:v>7.0620000000000003</c:v>
                </c:pt>
                <c:pt idx="1103">
                  <c:v>6.9710000000000001</c:v>
                </c:pt>
                <c:pt idx="1104">
                  <c:v>6.9020000000000001</c:v>
                </c:pt>
                <c:pt idx="1105">
                  <c:v>6.8840000000000003</c:v>
                </c:pt>
                <c:pt idx="1106">
                  <c:v>6.8620000000000001</c:v>
                </c:pt>
                <c:pt idx="1107">
                  <c:v>6.851</c:v>
                </c:pt>
                <c:pt idx="1108">
                  <c:v>6.8789999999999996</c:v>
                </c:pt>
                <c:pt idx="1109">
                  <c:v>6.8959999999999999</c:v>
                </c:pt>
                <c:pt idx="1110">
                  <c:v>6.9279999999999999</c:v>
                </c:pt>
                <c:pt idx="1111">
                  <c:v>6.9610000000000003</c:v>
                </c:pt>
                <c:pt idx="1112">
                  <c:v>6.98</c:v>
                </c:pt>
                <c:pt idx="1113">
                  <c:v>6.9610000000000003</c:v>
                </c:pt>
                <c:pt idx="1114">
                  <c:v>6.9889999999999999</c:v>
                </c:pt>
                <c:pt idx="1115">
                  <c:v>6.9640000000000004</c:v>
                </c:pt>
                <c:pt idx="1116">
                  <c:v>6.9119999999999999</c:v>
                </c:pt>
                <c:pt idx="1117">
                  <c:v>6.9210000000000003</c:v>
                </c:pt>
                <c:pt idx="1118">
                  <c:v>6.9530000000000003</c:v>
                </c:pt>
                <c:pt idx="1119">
                  <c:v>6.9530000000000003</c:v>
                </c:pt>
                <c:pt idx="1120">
                  <c:v>6.9729999999999999</c:v>
                </c:pt>
                <c:pt idx="1121">
                  <c:v>6.9829999999999997</c:v>
                </c:pt>
                <c:pt idx="1122">
                  <c:v>6.9260000000000002</c:v>
                </c:pt>
                <c:pt idx="1123">
                  <c:v>6.9690000000000003</c:v>
                </c:pt>
                <c:pt idx="1124">
                  <c:v>6.976</c:v>
                </c:pt>
                <c:pt idx="1125">
                  <c:v>6.99</c:v>
                </c:pt>
                <c:pt idx="1126">
                  <c:v>6.8869999999999996</c:v>
                </c:pt>
                <c:pt idx="1127">
                  <c:v>6.8520000000000003</c:v>
                </c:pt>
                <c:pt idx="1128">
                  <c:v>6.8369999999999997</c:v>
                </c:pt>
                <c:pt idx="1129">
                  <c:v>6.7919999999999998</c:v>
                </c:pt>
                <c:pt idx="1130">
                  <c:v>6.782</c:v>
                </c:pt>
                <c:pt idx="1131">
                  <c:v>6.4219999999999997</c:v>
                </c:pt>
                <c:pt idx="1132">
                  <c:v>6.7729999999999997</c:v>
                </c:pt>
                <c:pt idx="1133">
                  <c:v>6.7969999999999997</c:v>
                </c:pt>
                <c:pt idx="1134">
                  <c:v>6.7409999999999997</c:v>
                </c:pt>
                <c:pt idx="1135">
                  <c:v>6.6879999999999997</c:v>
                </c:pt>
                <c:pt idx="1136">
                  <c:v>6.702</c:v>
                </c:pt>
                <c:pt idx="1137">
                  <c:v>6.6619999999999999</c:v>
                </c:pt>
                <c:pt idx="1138">
                  <c:v>6.6859999999999999</c:v>
                </c:pt>
                <c:pt idx="1139">
                  <c:v>6.6609999999999996</c:v>
                </c:pt>
                <c:pt idx="1140">
                  <c:v>6.6660000000000004</c:v>
                </c:pt>
                <c:pt idx="1141">
                  <c:v>6.6829999999999998</c:v>
                </c:pt>
                <c:pt idx="1142">
                  <c:v>6.6840000000000002</c:v>
                </c:pt>
                <c:pt idx="1143">
                  <c:v>6.681</c:v>
                </c:pt>
                <c:pt idx="1144">
                  <c:v>6.6109999999999998</c:v>
                </c:pt>
                <c:pt idx="1145">
                  <c:v>6.5880000000000001</c:v>
                </c:pt>
                <c:pt idx="1146">
                  <c:v>6.6120000000000001</c:v>
                </c:pt>
                <c:pt idx="1147">
                  <c:v>6.5720000000000001</c:v>
                </c:pt>
                <c:pt idx="1148">
                  <c:v>6.548</c:v>
                </c:pt>
                <c:pt idx="1149">
                  <c:v>6.4749999999999996</c:v>
                </c:pt>
                <c:pt idx="1150">
                  <c:v>6.4409999999999998</c:v>
                </c:pt>
                <c:pt idx="1151">
                  <c:v>6.4189999999999996</c:v>
                </c:pt>
                <c:pt idx="1152">
                  <c:v>6.3780000000000001</c:v>
                </c:pt>
                <c:pt idx="1153">
                  <c:v>6.4039999999999999</c:v>
                </c:pt>
                <c:pt idx="1154">
                  <c:v>6.4390000000000001</c:v>
                </c:pt>
                <c:pt idx="1155">
                  <c:v>6.44</c:v>
                </c:pt>
                <c:pt idx="1156">
                  <c:v>6.5289999999999999</c:v>
                </c:pt>
                <c:pt idx="1157">
                  <c:v>6.56</c:v>
                </c:pt>
                <c:pt idx="1158">
                  <c:v>6.5890000000000004</c:v>
                </c:pt>
                <c:pt idx="1159">
                  <c:v>6.6289999999999996</c:v>
                </c:pt>
                <c:pt idx="1160">
                  <c:v>6.6710000000000003</c:v>
                </c:pt>
                <c:pt idx="1161">
                  <c:v>6.7329999999999997</c:v>
                </c:pt>
                <c:pt idx="1162">
                  <c:v>6.67</c:v>
                </c:pt>
                <c:pt idx="1163">
                  <c:v>6.5970000000000004</c:v>
                </c:pt>
                <c:pt idx="1164">
                  <c:v>6.5720000000000001</c:v>
                </c:pt>
                <c:pt idx="1165">
                  <c:v>6.593</c:v>
                </c:pt>
                <c:pt idx="1166">
                  <c:v>6.5650000000000004</c:v>
                </c:pt>
                <c:pt idx="1167">
                  <c:v>6.5490000000000004</c:v>
                </c:pt>
                <c:pt idx="1168">
                  <c:v>6.5389999999999997</c:v>
                </c:pt>
                <c:pt idx="1169">
                  <c:v>6.4859999999999998</c:v>
                </c:pt>
                <c:pt idx="1170">
                  <c:v>6.508</c:v>
                </c:pt>
                <c:pt idx="1171">
                  <c:v>6.5140000000000002</c:v>
                </c:pt>
                <c:pt idx="1172">
                  <c:v>6.4610000000000003</c:v>
                </c:pt>
                <c:pt idx="1173">
                  <c:v>6.39</c:v>
                </c:pt>
                <c:pt idx="1174">
                  <c:v>6.4169999999999998</c:v>
                </c:pt>
                <c:pt idx="1175">
                  <c:v>6.3869999999999996</c:v>
                </c:pt>
                <c:pt idx="1176">
                  <c:v>6.3070000000000004</c:v>
                </c:pt>
                <c:pt idx="1177">
                  <c:v>6.3230000000000004</c:v>
                </c:pt>
                <c:pt idx="1178">
                  <c:v>6.2439999999999998</c:v>
                </c:pt>
                <c:pt idx="1179">
                  <c:v>6.1559999999999997</c:v>
                </c:pt>
                <c:pt idx="1180">
                  <c:v>5.9930000000000003</c:v>
                </c:pt>
                <c:pt idx="1181">
                  <c:v>5.9740000000000002</c:v>
                </c:pt>
                <c:pt idx="1182">
                  <c:v>5.97</c:v>
                </c:pt>
                <c:pt idx="1183">
                  <c:v>5.9130000000000003</c:v>
                </c:pt>
                <c:pt idx="1184">
                  <c:v>5.944</c:v>
                </c:pt>
                <c:pt idx="1185">
                  <c:v>5.9290000000000003</c:v>
                </c:pt>
                <c:pt idx="1186">
                  <c:v>5.93</c:v>
                </c:pt>
                <c:pt idx="1187">
                  <c:v>5.883</c:v>
                </c:pt>
                <c:pt idx="1188">
                  <c:v>5.8150000000000004</c:v>
                </c:pt>
                <c:pt idx="1189">
                  <c:v>5.8390000000000004</c:v>
                </c:pt>
                <c:pt idx="1190">
                  <c:v>5.8250000000000002</c:v>
                </c:pt>
                <c:pt idx="1191">
                  <c:v>5.7910000000000004</c:v>
                </c:pt>
                <c:pt idx="1192">
                  <c:v>5.7880000000000003</c:v>
                </c:pt>
                <c:pt idx="1193">
                  <c:v>5.806</c:v>
                </c:pt>
                <c:pt idx="1194">
                  <c:v>5.8289999999999997</c:v>
                </c:pt>
                <c:pt idx="1195">
                  <c:v>5.8449999999999998</c:v>
                </c:pt>
                <c:pt idx="1196">
                  <c:v>5.8330000000000002</c:v>
                </c:pt>
                <c:pt idx="1197">
                  <c:v>5.8040000000000003</c:v>
                </c:pt>
                <c:pt idx="1198">
                  <c:v>5.8109999999999999</c:v>
                </c:pt>
                <c:pt idx="1199">
                  <c:v>5.798</c:v>
                </c:pt>
              </c:numCache>
            </c:numRef>
          </c:val>
          <c:smooth val="0"/>
          <c:extLst xmlns:c16r2="http://schemas.microsoft.com/office/drawing/2015/06/char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476707576"/>
        <c:axId val="476712672"/>
      </c:lineChart>
      <c:dateAx>
        <c:axId val="47670757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2672"/>
        <c:crosses val="autoZero"/>
        <c:auto val="1"/>
        <c:lblOffset val="100"/>
        <c:baseTimeUnit val="days"/>
      </c:dateAx>
      <c:valAx>
        <c:axId val="47671267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7576"/>
        <c:crosses val="autoZero"/>
        <c:crossBetween val="between"/>
      </c:valAx>
      <c:valAx>
        <c:axId val="4767095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3264"/>
        <c:crosses val="max"/>
        <c:crossBetween val="between"/>
      </c:valAx>
      <c:dateAx>
        <c:axId val="476703264"/>
        <c:scaling>
          <c:orientation val="minMax"/>
        </c:scaling>
        <c:delete val="1"/>
        <c:axPos val="b"/>
        <c:numFmt formatCode="m/d/yyyy" sourceLinked="1"/>
        <c:majorTickMark val="out"/>
        <c:minorTickMark val="none"/>
        <c:tickLblPos val="nextTo"/>
        <c:crossAx val="476709536"/>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B.3.1'!$B$1</c:f>
              <c:strCache>
                <c:ptCount val="1"/>
                <c:pt idx="0">
                  <c:v>Response 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B.3.1'!$B$2:$B$13</c:f>
              <c:numCache>
                <c:formatCode>0.00</c:formatCode>
                <c:ptCount val="12"/>
                <c:pt idx="0">
                  <c:v>3.3</c:v>
                </c:pt>
                <c:pt idx="1">
                  <c:v>3.24</c:v>
                </c:pt>
                <c:pt idx="2">
                  <c:v>3.24</c:v>
                </c:pt>
                <c:pt idx="3">
                  <c:v>3.24</c:v>
                </c:pt>
                <c:pt idx="4">
                  <c:v>3.24</c:v>
                </c:pt>
                <c:pt idx="5">
                  <c:v>3.14</c:v>
                </c:pt>
                <c:pt idx="6">
                  <c:v>3.1131000000000002</c:v>
                </c:pt>
                <c:pt idx="7">
                  <c:v>3.0631239099999998</c:v>
                </c:pt>
                <c:pt idx="8">
                  <c:v>3.03312391</c:v>
                </c:pt>
                <c:pt idx="9">
                  <c:v>3.0031239099999998</c:v>
                </c:pt>
                <c:pt idx="10">
                  <c:v>2.993134</c:v>
                </c:pt>
                <c:pt idx="11">
                  <c:v>2.8788704200000002</c:v>
                </c:pt>
              </c:numCache>
            </c:numRef>
          </c:val>
          <c:smooth val="0"/>
        </c:ser>
        <c:ser>
          <c:idx val="1"/>
          <c:order val="1"/>
          <c:tx>
            <c:strRef>
              <c:f>'Figure B.3.1'!$C$1</c:f>
              <c:strCache>
                <c:ptCount val="1"/>
                <c:pt idx="0">
                  <c:v>Response 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B.3.1'!$C$2:$C$13</c:f>
              <c:numCache>
                <c:formatCode>0.00</c:formatCode>
                <c:ptCount val="12"/>
                <c:pt idx="0">
                  <c:v>3.5</c:v>
                </c:pt>
                <c:pt idx="1">
                  <c:v>3.5</c:v>
                </c:pt>
                <c:pt idx="2">
                  <c:v>3</c:v>
                </c:pt>
                <c:pt idx="3">
                  <c:v>2</c:v>
                </c:pt>
                <c:pt idx="4">
                  <c:v>1.5</c:v>
                </c:pt>
                <c:pt idx="5">
                  <c:v>1.25</c:v>
                </c:pt>
                <c:pt idx="6">
                  <c:v>1.5</c:v>
                </c:pt>
                <c:pt idx="7">
                  <c:v>2</c:v>
                </c:pt>
                <c:pt idx="8">
                  <c:v>2.5</c:v>
                </c:pt>
                <c:pt idx="9">
                  <c:v>2.5</c:v>
                </c:pt>
                <c:pt idx="10">
                  <c:v>2.5</c:v>
                </c:pt>
                <c:pt idx="11">
                  <c:v>3</c:v>
                </c:pt>
              </c:numCache>
            </c:numRef>
          </c:val>
          <c:smooth val="0"/>
        </c:ser>
        <c:ser>
          <c:idx val="2"/>
          <c:order val="2"/>
          <c:tx>
            <c:strRef>
              <c:f>'Figure B.3.1'!$D$1</c:f>
              <c:strCache>
                <c:ptCount val="1"/>
                <c:pt idx="0">
                  <c:v>Response 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B.3.1'!$D$2:$D$13</c:f>
              <c:numCache>
                <c:formatCode>0.00</c:formatCode>
                <c:ptCount val="12"/>
                <c:pt idx="0">
                  <c:v>3.5</c:v>
                </c:pt>
                <c:pt idx="1">
                  <c:v>3.5</c:v>
                </c:pt>
                <c:pt idx="2">
                  <c:v>3.5</c:v>
                </c:pt>
                <c:pt idx="3">
                  <c:v>3.25</c:v>
                </c:pt>
                <c:pt idx="4">
                  <c:v>3.25</c:v>
                </c:pt>
                <c:pt idx="5">
                  <c:v>3</c:v>
                </c:pt>
                <c:pt idx="6">
                  <c:v>3</c:v>
                </c:pt>
                <c:pt idx="7">
                  <c:v>3</c:v>
                </c:pt>
                <c:pt idx="8">
                  <c:v>3</c:v>
                </c:pt>
                <c:pt idx="9">
                  <c:v>3</c:v>
                </c:pt>
                <c:pt idx="10">
                  <c:v>3</c:v>
                </c:pt>
                <c:pt idx="11">
                  <c:v>3</c:v>
                </c:pt>
              </c:numCache>
            </c:numRef>
          </c:val>
          <c:smooth val="0"/>
        </c:ser>
        <c:ser>
          <c:idx val="3"/>
          <c:order val="3"/>
          <c:tx>
            <c:strRef>
              <c:f>'Figure B.3.1'!$E$1</c:f>
              <c:strCache>
                <c:ptCount val="1"/>
                <c:pt idx="0">
                  <c:v>Response 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B.3.1'!$E$2:$E$13</c:f>
              <c:numCache>
                <c:formatCode>0.00</c:formatCode>
                <c:ptCount val="12"/>
                <c:pt idx="0">
                  <c:v>3.2</c:v>
                </c:pt>
                <c:pt idx="1">
                  <c:v>2.5</c:v>
                </c:pt>
                <c:pt idx="2">
                  <c:v>2.25</c:v>
                </c:pt>
                <c:pt idx="3">
                  <c:v>2.25</c:v>
                </c:pt>
                <c:pt idx="4">
                  <c:v>2.9</c:v>
                </c:pt>
                <c:pt idx="5">
                  <c:v>2.35</c:v>
                </c:pt>
                <c:pt idx="6">
                  <c:v>2.35</c:v>
                </c:pt>
                <c:pt idx="7">
                  <c:v>1.95</c:v>
                </c:pt>
                <c:pt idx="8">
                  <c:v>2.5</c:v>
                </c:pt>
                <c:pt idx="9">
                  <c:v>2.95</c:v>
                </c:pt>
                <c:pt idx="10">
                  <c:v>2.8</c:v>
                </c:pt>
                <c:pt idx="11">
                  <c:v>2.75</c:v>
                </c:pt>
              </c:numCache>
            </c:numRef>
          </c:val>
          <c:smooth val="0"/>
        </c:ser>
        <c:ser>
          <c:idx val="4"/>
          <c:order val="4"/>
          <c:tx>
            <c:strRef>
              <c:f>'Figure B.3.1'!$F$1</c:f>
              <c:strCache>
                <c:ptCount val="1"/>
                <c:pt idx="0">
                  <c:v>Response 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B.3.1'!$F$2:$F$13</c:f>
              <c:numCache>
                <c:formatCode>0.00</c:formatCode>
                <c:ptCount val="12"/>
                <c:pt idx="0">
                  <c:v>3.0509427083088099</c:v>
                </c:pt>
                <c:pt idx="1">
                  <c:v>3.3250000000000499</c:v>
                </c:pt>
                <c:pt idx="2">
                  <c:v>3.3250000000000499</c:v>
                </c:pt>
                <c:pt idx="3">
                  <c:v>3.3250000000000499</c:v>
                </c:pt>
                <c:pt idx="4">
                  <c:v>3.3250000000000499</c:v>
                </c:pt>
                <c:pt idx="5">
                  <c:v>3.3250000000000499</c:v>
                </c:pt>
                <c:pt idx="6">
                  <c:v>3.3437500000000302</c:v>
                </c:pt>
                <c:pt idx="7">
                  <c:v>3.36250000000001</c:v>
                </c:pt>
                <c:pt idx="8">
                  <c:v>3.3812499999999899</c:v>
                </c:pt>
                <c:pt idx="9">
                  <c:v>3.3999999999999799</c:v>
                </c:pt>
                <c:pt idx="10">
                  <c:v>3.4124999999999699</c:v>
                </c:pt>
                <c:pt idx="11">
                  <c:v>3.4124999999999699</c:v>
                </c:pt>
              </c:numCache>
            </c:numRef>
          </c:val>
          <c:smooth val="0"/>
        </c:ser>
        <c:ser>
          <c:idx val="5"/>
          <c:order val="5"/>
          <c:tx>
            <c:strRef>
              <c:f>'Figure B.3.1'!$G$1</c:f>
              <c:strCache>
                <c:ptCount val="1"/>
                <c:pt idx="0">
                  <c:v>Response 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B.3.1'!$G$2:$G$13</c:f>
              <c:numCache>
                <c:formatCode>0.00</c:formatCode>
                <c:ptCount val="12"/>
                <c:pt idx="0">
                  <c:v>3.8</c:v>
                </c:pt>
                <c:pt idx="1">
                  <c:v>3.6</c:v>
                </c:pt>
                <c:pt idx="2">
                  <c:v>3.27</c:v>
                </c:pt>
                <c:pt idx="3">
                  <c:v>3.22</c:v>
                </c:pt>
                <c:pt idx="4">
                  <c:v>3.2</c:v>
                </c:pt>
                <c:pt idx="5">
                  <c:v>3.11</c:v>
                </c:pt>
                <c:pt idx="6">
                  <c:v>3</c:v>
                </c:pt>
                <c:pt idx="7">
                  <c:v>3</c:v>
                </c:pt>
                <c:pt idx="8">
                  <c:v>3</c:v>
                </c:pt>
                <c:pt idx="9">
                  <c:v>3</c:v>
                </c:pt>
                <c:pt idx="10">
                  <c:v>3</c:v>
                </c:pt>
                <c:pt idx="11">
                  <c:v>3</c:v>
                </c:pt>
              </c:numCache>
            </c:numRef>
          </c:val>
          <c:smooth val="0"/>
        </c:ser>
        <c:ser>
          <c:idx val="6"/>
          <c:order val="6"/>
          <c:tx>
            <c:strRef>
              <c:f>'Figure B.3.1'!$H$1</c:f>
              <c:strCache>
                <c:ptCount val="1"/>
                <c:pt idx="0">
                  <c:v>Response 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B.3.1'!$H$2:$H$13</c:f>
              <c:numCache>
                <c:formatCode>0.00</c:formatCode>
                <c:ptCount val="12"/>
                <c:pt idx="0">
                  <c:v>3.4</c:v>
                </c:pt>
                <c:pt idx="1">
                  <c:v>3.4</c:v>
                </c:pt>
                <c:pt idx="2">
                  <c:v>3.3</c:v>
                </c:pt>
                <c:pt idx="3">
                  <c:v>3.3</c:v>
                </c:pt>
                <c:pt idx="4">
                  <c:v>3.3</c:v>
                </c:pt>
                <c:pt idx="5">
                  <c:v>3.3</c:v>
                </c:pt>
                <c:pt idx="6">
                  <c:v>3.3</c:v>
                </c:pt>
                <c:pt idx="7">
                  <c:v>3.2</c:v>
                </c:pt>
                <c:pt idx="8">
                  <c:v>3.2</c:v>
                </c:pt>
                <c:pt idx="9">
                  <c:v>3.2</c:v>
                </c:pt>
                <c:pt idx="10">
                  <c:v>3.1</c:v>
                </c:pt>
                <c:pt idx="11">
                  <c:v>3</c:v>
                </c:pt>
              </c:numCache>
            </c:numRef>
          </c:val>
          <c:smooth val="0"/>
        </c:ser>
        <c:ser>
          <c:idx val="7"/>
          <c:order val="7"/>
          <c:tx>
            <c:strRef>
              <c:f>'Figure B.3.1'!$I$1</c:f>
              <c:strCache>
                <c:ptCount val="1"/>
                <c:pt idx="0">
                  <c:v>Response 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B.3.1'!$I$2:$I$13</c:f>
              <c:numCache>
                <c:formatCode>0.00</c:formatCode>
                <c:ptCount val="12"/>
                <c:pt idx="0">
                  <c:v>3.5</c:v>
                </c:pt>
                <c:pt idx="1">
                  <c:v>3.8</c:v>
                </c:pt>
                <c:pt idx="2">
                  <c:v>3.5</c:v>
                </c:pt>
                <c:pt idx="3">
                  <c:v>3.3</c:v>
                </c:pt>
                <c:pt idx="4">
                  <c:v>3</c:v>
                </c:pt>
                <c:pt idx="5">
                  <c:v>3</c:v>
                </c:pt>
                <c:pt idx="6">
                  <c:v>3</c:v>
                </c:pt>
                <c:pt idx="7">
                  <c:v>3</c:v>
                </c:pt>
                <c:pt idx="8">
                  <c:v>3.2</c:v>
                </c:pt>
                <c:pt idx="9">
                  <c:v>3.2</c:v>
                </c:pt>
                <c:pt idx="10">
                  <c:v>3.5</c:v>
                </c:pt>
                <c:pt idx="11">
                  <c:v>3.5</c:v>
                </c:pt>
              </c:numCache>
            </c:numRef>
          </c:val>
          <c:smooth val="0"/>
        </c:ser>
        <c:ser>
          <c:idx val="8"/>
          <c:order val="8"/>
          <c:tx>
            <c:strRef>
              <c:f>'Figure B.3.1'!$J$1</c:f>
              <c:strCache>
                <c:ptCount val="1"/>
                <c:pt idx="0">
                  <c:v>Response 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B.3.1'!$J$2:$J$13</c:f>
              <c:numCache>
                <c:formatCode>0.00</c:formatCode>
                <c:ptCount val="12"/>
                <c:pt idx="0">
                  <c:v>3.8</c:v>
                </c:pt>
                <c:pt idx="1">
                  <c:v>3.8</c:v>
                </c:pt>
                <c:pt idx="2">
                  <c:v>3.5</c:v>
                </c:pt>
                <c:pt idx="3">
                  <c:v>3.5</c:v>
                </c:pt>
                <c:pt idx="4">
                  <c:v>3.5</c:v>
                </c:pt>
                <c:pt idx="5">
                  <c:v>3.5</c:v>
                </c:pt>
                <c:pt idx="6">
                  <c:v>3.5</c:v>
                </c:pt>
                <c:pt idx="7">
                  <c:v>3.5</c:v>
                </c:pt>
                <c:pt idx="8">
                  <c:v>3.5</c:v>
                </c:pt>
                <c:pt idx="9">
                  <c:v>3.5</c:v>
                </c:pt>
                <c:pt idx="10">
                  <c:v>3.5</c:v>
                </c:pt>
                <c:pt idx="11">
                  <c:v>3.5</c:v>
                </c:pt>
              </c:numCache>
            </c:numRef>
          </c:val>
          <c:smooth val="0"/>
        </c:ser>
        <c:ser>
          <c:idx val="9"/>
          <c:order val="9"/>
          <c:tx>
            <c:strRef>
              <c:f>'Figure B.3.1'!$K$1</c:f>
              <c:strCache>
                <c:ptCount val="1"/>
                <c:pt idx="0">
                  <c:v>Response 10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B.3.1'!$K$2:$K$13</c:f>
              <c:numCache>
                <c:formatCode>0.00</c:formatCode>
                <c:ptCount val="12"/>
                <c:pt idx="0">
                  <c:v>3.3</c:v>
                </c:pt>
                <c:pt idx="1">
                  <c:v>3.1</c:v>
                </c:pt>
                <c:pt idx="2">
                  <c:v>3.1</c:v>
                </c:pt>
                <c:pt idx="3">
                  <c:v>3.1</c:v>
                </c:pt>
                <c:pt idx="4">
                  <c:v>3</c:v>
                </c:pt>
                <c:pt idx="5">
                  <c:v>3</c:v>
                </c:pt>
                <c:pt idx="6">
                  <c:v>3</c:v>
                </c:pt>
                <c:pt idx="7">
                  <c:v>3</c:v>
                </c:pt>
                <c:pt idx="8">
                  <c:v>3</c:v>
                </c:pt>
                <c:pt idx="9">
                  <c:v>3</c:v>
                </c:pt>
                <c:pt idx="10">
                  <c:v>3</c:v>
                </c:pt>
                <c:pt idx="11">
                  <c:v>3</c:v>
                </c:pt>
              </c:numCache>
            </c:numRef>
          </c:val>
          <c:smooth val="0"/>
        </c:ser>
        <c:ser>
          <c:idx val="10"/>
          <c:order val="10"/>
          <c:tx>
            <c:strRef>
              <c:f>'Figure B.3.1'!$L$1</c:f>
              <c:strCache>
                <c:ptCount val="1"/>
                <c:pt idx="0">
                  <c:v>Response 11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B.3.1'!$L$2:$L$13</c:f>
              <c:numCache>
                <c:formatCode>0.00</c:formatCode>
                <c:ptCount val="12"/>
                <c:pt idx="0">
                  <c:v>2.7</c:v>
                </c:pt>
                <c:pt idx="1">
                  <c:v>2.9</c:v>
                </c:pt>
                <c:pt idx="2">
                  <c:v>2.5</c:v>
                </c:pt>
                <c:pt idx="3">
                  <c:v>2.5</c:v>
                </c:pt>
                <c:pt idx="4">
                  <c:v>2.5</c:v>
                </c:pt>
                <c:pt idx="5">
                  <c:v>3.5</c:v>
                </c:pt>
                <c:pt idx="6">
                  <c:v>3.5</c:v>
                </c:pt>
                <c:pt idx="7">
                  <c:v>3.5</c:v>
                </c:pt>
                <c:pt idx="8">
                  <c:v>3.5</c:v>
                </c:pt>
                <c:pt idx="9">
                  <c:v>3.5</c:v>
                </c:pt>
                <c:pt idx="10">
                  <c:v>3.5</c:v>
                </c:pt>
                <c:pt idx="11">
                  <c:v>3.5</c:v>
                </c:pt>
              </c:numCache>
            </c:numRef>
          </c:val>
          <c:smooth val="0"/>
        </c:ser>
        <c:ser>
          <c:idx val="11"/>
          <c:order val="11"/>
          <c:tx>
            <c:strRef>
              <c:f>'Figure B.3.1'!$M$1</c:f>
              <c:strCache>
                <c:ptCount val="1"/>
                <c:pt idx="0">
                  <c:v>Response 12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B.3.1'!$M$2:$M$13</c:f>
              <c:numCache>
                <c:formatCode>0.00</c:formatCode>
                <c:ptCount val="12"/>
                <c:pt idx="0">
                  <c:v>3.5</c:v>
                </c:pt>
                <c:pt idx="1">
                  <c:v>3.4</c:v>
                </c:pt>
                <c:pt idx="2">
                  <c:v>3.2</c:v>
                </c:pt>
                <c:pt idx="3">
                  <c:v>3.2</c:v>
                </c:pt>
                <c:pt idx="4">
                  <c:v>3.2</c:v>
                </c:pt>
                <c:pt idx="5">
                  <c:v>3.2</c:v>
                </c:pt>
                <c:pt idx="6">
                  <c:v>3.2</c:v>
                </c:pt>
                <c:pt idx="7">
                  <c:v>3.2</c:v>
                </c:pt>
                <c:pt idx="8">
                  <c:v>3.2</c:v>
                </c:pt>
                <c:pt idx="9">
                  <c:v>3.2</c:v>
                </c:pt>
                <c:pt idx="10">
                  <c:v>3</c:v>
                </c:pt>
                <c:pt idx="11">
                  <c:v>3</c:v>
                </c:pt>
              </c:numCache>
            </c:numRef>
          </c:val>
          <c:smooth val="0"/>
        </c:ser>
        <c:ser>
          <c:idx val="12"/>
          <c:order val="12"/>
          <c:tx>
            <c:strRef>
              <c:f>'Figure B.3.1'!$N$1</c:f>
              <c:strCache>
                <c:ptCount val="1"/>
                <c:pt idx="0">
                  <c:v>Response 13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B.3.1'!$N$2:$N$13</c:f>
              <c:numCache>
                <c:formatCode>0.00</c:formatCode>
                <c:ptCount val="12"/>
                <c:pt idx="0">
                  <c:v>2.2999999999999998</c:v>
                </c:pt>
                <c:pt idx="1">
                  <c:v>2.8</c:v>
                </c:pt>
                <c:pt idx="2">
                  <c:v>3.2</c:v>
                </c:pt>
                <c:pt idx="3">
                  <c:v>3.5</c:v>
                </c:pt>
                <c:pt idx="4">
                  <c:v>3.8</c:v>
                </c:pt>
                <c:pt idx="5">
                  <c:v>4</c:v>
                </c:pt>
                <c:pt idx="6">
                  <c:v>4</c:v>
                </c:pt>
                <c:pt idx="7">
                  <c:v>3.7</c:v>
                </c:pt>
                <c:pt idx="8">
                  <c:v>3.5</c:v>
                </c:pt>
                <c:pt idx="9">
                  <c:v>3.2</c:v>
                </c:pt>
                <c:pt idx="10">
                  <c:v>3.2</c:v>
                </c:pt>
                <c:pt idx="11">
                  <c:v>3.2</c:v>
                </c:pt>
              </c:numCache>
            </c:numRef>
          </c:val>
          <c:smooth val="0"/>
        </c:ser>
        <c:ser>
          <c:idx val="13"/>
          <c:order val="13"/>
          <c:tx>
            <c:strRef>
              <c:f>'Figure B.3.1'!$O$1</c:f>
              <c:strCache>
                <c:ptCount val="1"/>
                <c:pt idx="0">
                  <c:v>Response 14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B.3.1'!$O$2:$O$13</c:f>
              <c:numCache>
                <c:formatCode>0.00</c:formatCode>
                <c:ptCount val="12"/>
                <c:pt idx="0">
                  <c:v>3.5</c:v>
                </c:pt>
                <c:pt idx="1">
                  <c:v>3.2</c:v>
                </c:pt>
                <c:pt idx="2">
                  <c:v>3</c:v>
                </c:pt>
                <c:pt idx="3">
                  <c:v>2.8</c:v>
                </c:pt>
                <c:pt idx="4">
                  <c:v>3</c:v>
                </c:pt>
                <c:pt idx="5">
                  <c:v>3</c:v>
                </c:pt>
                <c:pt idx="6">
                  <c:v>2.9</c:v>
                </c:pt>
                <c:pt idx="7">
                  <c:v>3.1</c:v>
                </c:pt>
                <c:pt idx="8">
                  <c:v>3</c:v>
                </c:pt>
                <c:pt idx="9">
                  <c:v>3</c:v>
                </c:pt>
                <c:pt idx="10">
                  <c:v>3</c:v>
                </c:pt>
                <c:pt idx="11">
                  <c:v>3</c:v>
                </c:pt>
              </c:numCache>
            </c:numRef>
          </c:val>
          <c:smooth val="0"/>
        </c:ser>
        <c:ser>
          <c:idx val="14"/>
          <c:order val="14"/>
          <c:tx>
            <c:strRef>
              <c:f>'Figure B.3.1'!$P$1</c:f>
              <c:strCache>
                <c:ptCount val="1"/>
                <c:pt idx="0">
                  <c:v>Response 15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B.3.1'!$P$2:$P$13</c:f>
              <c:numCache>
                <c:formatCode>0.00</c:formatCode>
                <c:ptCount val="12"/>
                <c:pt idx="0">
                  <c:v>2.6</c:v>
                </c:pt>
                <c:pt idx="1">
                  <c:v>2.4</c:v>
                </c:pt>
                <c:pt idx="2">
                  <c:v>2.4</c:v>
                </c:pt>
                <c:pt idx="3">
                  <c:v>2.4</c:v>
                </c:pt>
                <c:pt idx="4">
                  <c:v>2.4</c:v>
                </c:pt>
                <c:pt idx="5">
                  <c:v>2.4</c:v>
                </c:pt>
                <c:pt idx="6">
                  <c:v>2</c:v>
                </c:pt>
                <c:pt idx="7">
                  <c:v>2</c:v>
                </c:pt>
                <c:pt idx="8">
                  <c:v>2</c:v>
                </c:pt>
                <c:pt idx="9">
                  <c:v>2</c:v>
                </c:pt>
                <c:pt idx="10">
                  <c:v>2</c:v>
                </c:pt>
                <c:pt idx="11">
                  <c:v>2</c:v>
                </c:pt>
              </c:numCache>
            </c:numRef>
          </c:val>
          <c:smooth val="0"/>
        </c:ser>
        <c:ser>
          <c:idx val="15"/>
          <c:order val="15"/>
          <c:tx>
            <c:strRef>
              <c:f>'Figure B.3.1'!$Q$1</c:f>
              <c:strCache>
                <c:ptCount val="1"/>
                <c:pt idx="0">
                  <c:v>Response 16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B.3.1'!$Q$2:$Q$13</c:f>
              <c:numCache>
                <c:formatCode>0.00</c:formatCode>
                <c:ptCount val="12"/>
                <c:pt idx="0">
                  <c:v>3.55</c:v>
                </c:pt>
                <c:pt idx="1">
                  <c:v>3.3</c:v>
                </c:pt>
                <c:pt idx="2">
                  <c:v>3.2</c:v>
                </c:pt>
                <c:pt idx="3">
                  <c:v>3.15</c:v>
                </c:pt>
                <c:pt idx="4">
                  <c:v>3.1</c:v>
                </c:pt>
                <c:pt idx="5">
                  <c:v>3.1</c:v>
                </c:pt>
                <c:pt idx="6">
                  <c:v>3.05</c:v>
                </c:pt>
                <c:pt idx="7">
                  <c:v>3</c:v>
                </c:pt>
                <c:pt idx="8">
                  <c:v>3</c:v>
                </c:pt>
                <c:pt idx="9">
                  <c:v>3</c:v>
                </c:pt>
                <c:pt idx="10">
                  <c:v>3</c:v>
                </c:pt>
                <c:pt idx="11">
                  <c:v>3</c:v>
                </c:pt>
              </c:numCache>
            </c:numRef>
          </c:val>
          <c:smooth val="0"/>
        </c:ser>
        <c:ser>
          <c:idx val="16"/>
          <c:order val="16"/>
          <c:tx>
            <c:strRef>
              <c:f>'Figure B.3.1'!$R$1</c:f>
              <c:strCache>
                <c:ptCount val="1"/>
                <c:pt idx="0">
                  <c:v>Response 17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B.3.1'!$R$2:$R$13</c:f>
              <c:numCache>
                <c:formatCode>0.00</c:formatCode>
                <c:ptCount val="12"/>
                <c:pt idx="0">
                  <c:v>2.9</c:v>
                </c:pt>
                <c:pt idx="1">
                  <c:v>2.9</c:v>
                </c:pt>
                <c:pt idx="2">
                  <c:v>2.7</c:v>
                </c:pt>
                <c:pt idx="3">
                  <c:v>2.6</c:v>
                </c:pt>
                <c:pt idx="4">
                  <c:v>2.5</c:v>
                </c:pt>
                <c:pt idx="5">
                  <c:v>2.6</c:v>
                </c:pt>
                <c:pt idx="6">
                  <c:v>2.6</c:v>
                </c:pt>
                <c:pt idx="7">
                  <c:v>2.5</c:v>
                </c:pt>
                <c:pt idx="8">
                  <c:v>2.9</c:v>
                </c:pt>
                <c:pt idx="9">
                  <c:v>2.8</c:v>
                </c:pt>
                <c:pt idx="10">
                  <c:v>2.4</c:v>
                </c:pt>
                <c:pt idx="11">
                  <c:v>2.2999999999999998</c:v>
                </c:pt>
              </c:numCache>
            </c:numRef>
          </c:val>
          <c:smooth val="0"/>
        </c:ser>
        <c:ser>
          <c:idx val="17"/>
          <c:order val="17"/>
          <c:tx>
            <c:strRef>
              <c:f>'Figure B.3.1'!$S$1</c:f>
              <c:strCache>
                <c:ptCount val="1"/>
                <c:pt idx="0">
                  <c:v>Response 18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B.3.1'!$S$2:$S$13</c:f>
              <c:numCache>
                <c:formatCode>0.00</c:formatCode>
                <c:ptCount val="12"/>
                <c:pt idx="0">
                  <c:v>1.2</c:v>
                </c:pt>
                <c:pt idx="1">
                  <c:v>1.2</c:v>
                </c:pt>
                <c:pt idx="2">
                  <c:v>1.3</c:v>
                </c:pt>
                <c:pt idx="3">
                  <c:v>1.3</c:v>
                </c:pt>
                <c:pt idx="4">
                  <c:v>1.3</c:v>
                </c:pt>
                <c:pt idx="5">
                  <c:v>1.3</c:v>
                </c:pt>
                <c:pt idx="6">
                  <c:v>1.4</c:v>
                </c:pt>
                <c:pt idx="7">
                  <c:v>1.4</c:v>
                </c:pt>
                <c:pt idx="8">
                  <c:v>1.45</c:v>
                </c:pt>
                <c:pt idx="9">
                  <c:v>1.45</c:v>
                </c:pt>
                <c:pt idx="10">
                  <c:v>1.5</c:v>
                </c:pt>
                <c:pt idx="11">
                  <c:v>1.6</c:v>
                </c:pt>
              </c:numCache>
            </c:numRef>
          </c:val>
          <c:smooth val="0"/>
        </c:ser>
        <c:ser>
          <c:idx val="18"/>
          <c:order val="18"/>
          <c:tx>
            <c:strRef>
              <c:f>'Figure B.3.1'!$T$1</c:f>
              <c:strCache>
                <c:ptCount val="1"/>
                <c:pt idx="0">
                  <c:v>Response 19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B.3.1'!$T$2:$T$13</c:f>
              <c:numCache>
                <c:formatCode>0.00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ser>
        <c:ser>
          <c:idx val="19"/>
          <c:order val="19"/>
          <c:tx>
            <c:strRef>
              <c:f>'Figure B.3.1'!$U$1</c:f>
              <c:strCache>
                <c:ptCount val="1"/>
                <c:pt idx="0">
                  <c:v>Response 20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B.3.1'!$U$2:$U$13</c:f>
              <c:numCache>
                <c:formatCode>0.00</c:formatCode>
                <c:ptCount val="12"/>
                <c:pt idx="0">
                  <c:v>2.2000000000000002</c:v>
                </c:pt>
                <c:pt idx="1">
                  <c:v>2.2000000000000002</c:v>
                </c:pt>
                <c:pt idx="2">
                  <c:v>2.5</c:v>
                </c:pt>
                <c:pt idx="3">
                  <c:v>2.5</c:v>
                </c:pt>
                <c:pt idx="4">
                  <c:v>2.8</c:v>
                </c:pt>
                <c:pt idx="5">
                  <c:v>2.8</c:v>
                </c:pt>
                <c:pt idx="6">
                  <c:v>2.8</c:v>
                </c:pt>
                <c:pt idx="7">
                  <c:v>2.5</c:v>
                </c:pt>
                <c:pt idx="8">
                  <c:v>2.6</c:v>
                </c:pt>
                <c:pt idx="9">
                  <c:v>2.6</c:v>
                </c:pt>
                <c:pt idx="10">
                  <c:v>2.6</c:v>
                </c:pt>
                <c:pt idx="11">
                  <c:v>2.7</c:v>
                </c:pt>
              </c:numCache>
            </c:numRef>
          </c:val>
          <c:smooth val="0"/>
        </c:ser>
        <c:ser>
          <c:idx val="20"/>
          <c:order val="20"/>
          <c:tx>
            <c:strRef>
              <c:f>'Figure B.3.1'!$V$1</c:f>
              <c:strCache>
                <c:ptCount val="1"/>
                <c:pt idx="0">
                  <c:v>Response 21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B.3.1'!$V$2:$V$13</c:f>
              <c:numCache>
                <c:formatCode>0.00</c:formatCode>
                <c:ptCount val="12"/>
                <c:pt idx="0">
                  <c:v>2.8</c:v>
                </c:pt>
                <c:pt idx="1">
                  <c:v>2.44</c:v>
                </c:pt>
                <c:pt idx="2">
                  <c:v>2.4</c:v>
                </c:pt>
                <c:pt idx="3">
                  <c:v>2.6</c:v>
                </c:pt>
                <c:pt idx="4">
                  <c:v>2.8</c:v>
                </c:pt>
                <c:pt idx="5">
                  <c:v>2.44</c:v>
                </c:pt>
                <c:pt idx="6">
                  <c:v>2.4</c:v>
                </c:pt>
                <c:pt idx="7">
                  <c:v>2.6</c:v>
                </c:pt>
                <c:pt idx="8">
                  <c:v>2.8</c:v>
                </c:pt>
                <c:pt idx="9">
                  <c:v>2.44</c:v>
                </c:pt>
                <c:pt idx="10">
                  <c:v>2.4</c:v>
                </c:pt>
                <c:pt idx="11">
                  <c:v>2.6</c:v>
                </c:pt>
              </c:numCache>
            </c:numRef>
          </c:val>
          <c:smooth val="0"/>
        </c:ser>
        <c:ser>
          <c:idx val="21"/>
          <c:order val="21"/>
          <c:tx>
            <c:strRef>
              <c:f>'Figure B.3.1'!$W$1</c:f>
              <c:strCache>
                <c:ptCount val="1"/>
                <c:pt idx="0">
                  <c:v>Response 22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B.3.1'!$W$2:$W$13</c:f>
              <c:numCache>
                <c:formatCode>0.00</c:formatCode>
                <c:ptCount val="12"/>
                <c:pt idx="0">
                  <c:v>3.9</c:v>
                </c:pt>
                <c:pt idx="1">
                  <c:v>4</c:v>
                </c:pt>
                <c:pt idx="2">
                  <c:v>4.0999999999999996</c:v>
                </c:pt>
                <c:pt idx="3">
                  <c:v>4.2</c:v>
                </c:pt>
                <c:pt idx="4">
                  <c:v>4</c:v>
                </c:pt>
                <c:pt idx="5">
                  <c:v>4</c:v>
                </c:pt>
                <c:pt idx="6">
                  <c:v>4</c:v>
                </c:pt>
                <c:pt idx="7">
                  <c:v>4</c:v>
                </c:pt>
                <c:pt idx="8">
                  <c:v>4</c:v>
                </c:pt>
                <c:pt idx="9">
                  <c:v>4</c:v>
                </c:pt>
                <c:pt idx="10">
                  <c:v>4</c:v>
                </c:pt>
                <c:pt idx="11">
                  <c:v>4</c:v>
                </c:pt>
              </c:numCache>
            </c:numRef>
          </c:val>
          <c:smooth val="0"/>
        </c:ser>
        <c:ser>
          <c:idx val="22"/>
          <c:order val="22"/>
          <c:tx>
            <c:strRef>
              <c:f>'Figure B.3.1'!$X$1</c:f>
              <c:strCache>
                <c:ptCount val="1"/>
                <c:pt idx="0">
                  <c:v>Response 23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B.3.1'!$X$2:$X$13</c:f>
              <c:numCache>
                <c:formatCode>0.00</c:formatCode>
                <c:ptCount val="12"/>
                <c:pt idx="0">
                  <c:v>4</c:v>
                </c:pt>
                <c:pt idx="1">
                  <c:v>4.2</c:v>
                </c:pt>
                <c:pt idx="2">
                  <c:v>3.8</c:v>
                </c:pt>
                <c:pt idx="3">
                  <c:v>3.7</c:v>
                </c:pt>
                <c:pt idx="4">
                  <c:v>3.5</c:v>
                </c:pt>
                <c:pt idx="5">
                  <c:v>3.7</c:v>
                </c:pt>
                <c:pt idx="6">
                  <c:v>3</c:v>
                </c:pt>
                <c:pt idx="7">
                  <c:v>3.2</c:v>
                </c:pt>
                <c:pt idx="8">
                  <c:v>3.5</c:v>
                </c:pt>
                <c:pt idx="9">
                  <c:v>3.5</c:v>
                </c:pt>
                <c:pt idx="10">
                  <c:v>3.5</c:v>
                </c:pt>
                <c:pt idx="11">
                  <c:v>3.5</c:v>
                </c:pt>
              </c:numCache>
            </c:numRef>
          </c:val>
          <c:smooth val="0"/>
        </c:ser>
        <c:ser>
          <c:idx val="23"/>
          <c:order val="23"/>
          <c:tx>
            <c:strRef>
              <c:f>'Figure B.3.1'!$Y$1</c:f>
              <c:strCache>
                <c:ptCount val="1"/>
                <c:pt idx="0">
                  <c:v>Response 24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B.3.1'!$Y$2:$Y$13</c:f>
              <c:numCache>
                <c:formatCode>0.00</c:formatCode>
                <c:ptCount val="12"/>
                <c:pt idx="0">
                  <c:v>3</c:v>
                </c:pt>
                <c:pt idx="1">
                  <c:v>3.15</c:v>
                </c:pt>
                <c:pt idx="2">
                  <c:v>2.6</c:v>
                </c:pt>
                <c:pt idx="3">
                  <c:v>2.5</c:v>
                </c:pt>
                <c:pt idx="4">
                  <c:v>3.2</c:v>
                </c:pt>
                <c:pt idx="5">
                  <c:v>2.7</c:v>
                </c:pt>
                <c:pt idx="6">
                  <c:v>3.5</c:v>
                </c:pt>
                <c:pt idx="7">
                  <c:v>3.25</c:v>
                </c:pt>
                <c:pt idx="8">
                  <c:v>3.1</c:v>
                </c:pt>
                <c:pt idx="9">
                  <c:v>2.9</c:v>
                </c:pt>
                <c:pt idx="10">
                  <c:v>2.5</c:v>
                </c:pt>
                <c:pt idx="11">
                  <c:v>3</c:v>
                </c:pt>
              </c:numCache>
            </c:numRef>
          </c:val>
          <c:smooth val="0"/>
        </c:ser>
        <c:ser>
          <c:idx val="24"/>
          <c:order val="24"/>
          <c:tx>
            <c:strRef>
              <c:f>'Figure B.3.1'!$Z$1</c:f>
              <c:strCache>
                <c:ptCount val="1"/>
                <c:pt idx="0">
                  <c:v>Response 25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B.3.1'!$Z$2:$Z$13</c:f>
              <c:numCache>
                <c:formatCode>0.00</c:formatCode>
                <c:ptCount val="12"/>
                <c:pt idx="0">
                  <c:v>2.8</c:v>
                </c:pt>
                <c:pt idx="1">
                  <c:v>2.5</c:v>
                </c:pt>
                <c:pt idx="2">
                  <c:v>2.2999999999999998</c:v>
                </c:pt>
                <c:pt idx="3">
                  <c:v>2</c:v>
                </c:pt>
                <c:pt idx="4">
                  <c:v>2.2000000000000002</c:v>
                </c:pt>
                <c:pt idx="5">
                  <c:v>2.5</c:v>
                </c:pt>
                <c:pt idx="6">
                  <c:v>2.7</c:v>
                </c:pt>
                <c:pt idx="7">
                  <c:v>3</c:v>
                </c:pt>
                <c:pt idx="8">
                  <c:v>3.22</c:v>
                </c:pt>
                <c:pt idx="9">
                  <c:v>3</c:v>
                </c:pt>
                <c:pt idx="10">
                  <c:v>2.8</c:v>
                </c:pt>
                <c:pt idx="11">
                  <c:v>2.5</c:v>
                </c:pt>
              </c:numCache>
            </c:numRef>
          </c:val>
          <c:smooth val="0"/>
        </c:ser>
        <c:ser>
          <c:idx val="25"/>
          <c:order val="25"/>
          <c:tx>
            <c:strRef>
              <c:f>'Figure B.3.1'!$AA$1</c:f>
              <c:strCache>
                <c:ptCount val="1"/>
                <c:pt idx="0">
                  <c:v>Response 26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B.3.1'!$AA$2:$AA$13</c:f>
              <c:numCache>
                <c:formatCode>0.00</c:formatCode>
                <c:ptCount val="12"/>
                <c:pt idx="0">
                  <c:v>2.5</c:v>
                </c:pt>
                <c:pt idx="1">
                  <c:v>2.5</c:v>
                </c:pt>
                <c:pt idx="2">
                  <c:v>2.5</c:v>
                </c:pt>
                <c:pt idx="3">
                  <c:v>2.75</c:v>
                </c:pt>
                <c:pt idx="4">
                  <c:v>2.75</c:v>
                </c:pt>
                <c:pt idx="5">
                  <c:v>2.75</c:v>
                </c:pt>
                <c:pt idx="6">
                  <c:v>3</c:v>
                </c:pt>
                <c:pt idx="7">
                  <c:v>3</c:v>
                </c:pt>
                <c:pt idx="8">
                  <c:v>3</c:v>
                </c:pt>
                <c:pt idx="9">
                  <c:v>3.25</c:v>
                </c:pt>
                <c:pt idx="10">
                  <c:v>3.25</c:v>
                </c:pt>
                <c:pt idx="11">
                  <c:v>3.25</c:v>
                </c:pt>
              </c:numCache>
            </c:numRef>
          </c:val>
          <c:smooth val="0"/>
        </c:ser>
        <c:ser>
          <c:idx val="26"/>
          <c:order val="26"/>
          <c:tx>
            <c:strRef>
              <c:f>'Figure B.3.1'!$AB$1</c:f>
              <c:strCache>
                <c:ptCount val="1"/>
                <c:pt idx="0">
                  <c:v>Response 27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B.3.1'!$AB$2:$AB$13</c:f>
              <c:numCache>
                <c:formatCode>0.00</c:formatCode>
                <c:ptCount val="12"/>
                <c:pt idx="0">
                  <c:v>3.5999999999999996</c:v>
                </c:pt>
                <c:pt idx="1">
                  <c:v>3.5000000000000004</c:v>
                </c:pt>
                <c:pt idx="2">
                  <c:v>3.5000000000000004</c:v>
                </c:pt>
                <c:pt idx="3">
                  <c:v>3.5000000000000004</c:v>
                </c:pt>
                <c:pt idx="4">
                  <c:v>3.3000000000000003</c:v>
                </c:pt>
                <c:pt idx="5">
                  <c:v>3.3</c:v>
                </c:pt>
                <c:pt idx="6">
                  <c:v>3.3</c:v>
                </c:pt>
                <c:pt idx="7">
                  <c:v>3.3</c:v>
                </c:pt>
                <c:pt idx="8">
                  <c:v>3.3</c:v>
                </c:pt>
                <c:pt idx="9">
                  <c:v>3.3</c:v>
                </c:pt>
                <c:pt idx="10">
                  <c:v>3.3</c:v>
                </c:pt>
                <c:pt idx="11">
                  <c:v>3.3</c:v>
                </c:pt>
              </c:numCache>
            </c:numRef>
          </c:val>
          <c:smooth val="0"/>
        </c:ser>
        <c:ser>
          <c:idx val="27"/>
          <c:order val="27"/>
          <c:tx>
            <c:strRef>
              <c:f>'Figure B.3.1'!$AC$1</c:f>
              <c:strCache>
                <c:ptCount val="1"/>
                <c:pt idx="0">
                  <c:v>Response 28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B.3.1'!$AC$2:$AC$13</c:f>
              <c:numCache>
                <c:formatCode>0.00</c:formatCode>
                <c:ptCount val="12"/>
                <c:pt idx="0">
                  <c:v>3.25</c:v>
                </c:pt>
                <c:pt idx="1">
                  <c:v>3.25</c:v>
                </c:pt>
                <c:pt idx="2">
                  <c:v>3</c:v>
                </c:pt>
                <c:pt idx="3">
                  <c:v>3</c:v>
                </c:pt>
                <c:pt idx="4">
                  <c:v>3</c:v>
                </c:pt>
                <c:pt idx="5">
                  <c:v>3.25</c:v>
                </c:pt>
                <c:pt idx="6">
                  <c:v>3.25</c:v>
                </c:pt>
                <c:pt idx="7">
                  <c:v>3.25</c:v>
                </c:pt>
                <c:pt idx="8">
                  <c:v>3</c:v>
                </c:pt>
                <c:pt idx="9">
                  <c:v>3</c:v>
                </c:pt>
                <c:pt idx="10">
                  <c:v>3</c:v>
                </c:pt>
                <c:pt idx="11">
                  <c:v>3</c:v>
                </c:pt>
              </c:numCache>
            </c:numRef>
          </c:val>
          <c:smooth val="0"/>
        </c:ser>
        <c:dLbls>
          <c:showLegendKey val="0"/>
          <c:showVal val="0"/>
          <c:showCatName val="0"/>
          <c:showSerName val="0"/>
          <c:showPercent val="0"/>
          <c:showBubbleSize val="0"/>
        </c:dLbls>
        <c:marker val="1"/>
        <c:smooth val="0"/>
        <c:axId val="476713064"/>
        <c:axId val="476703656"/>
      </c:lineChart>
      <c:lineChart>
        <c:grouping val="standard"/>
        <c:varyColors val="0"/>
        <c:ser>
          <c:idx val="28"/>
          <c:order val="28"/>
          <c:tx>
            <c:strRef>
              <c:f>'Figure B.3.1'!$AD$1</c:f>
              <c:strCache>
                <c:ptCount val="1"/>
                <c:pt idx="0">
                  <c:v>Response 29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B.3.1'!$AD$2:$AD$13</c:f>
              <c:numCache>
                <c:formatCode>0.00</c:formatCode>
                <c:ptCount val="12"/>
                <c:pt idx="0">
                  <c:v>3</c:v>
                </c:pt>
                <c:pt idx="1">
                  <c:v>3</c:v>
                </c:pt>
                <c:pt idx="2">
                  <c:v>3</c:v>
                </c:pt>
                <c:pt idx="3">
                  <c:v>3</c:v>
                </c:pt>
                <c:pt idx="4">
                  <c:v>3</c:v>
                </c:pt>
                <c:pt idx="5">
                  <c:v>3</c:v>
                </c:pt>
                <c:pt idx="6">
                  <c:v>3</c:v>
                </c:pt>
                <c:pt idx="7">
                  <c:v>3.5</c:v>
                </c:pt>
                <c:pt idx="8">
                  <c:v>3.5</c:v>
                </c:pt>
                <c:pt idx="9">
                  <c:v>3.5</c:v>
                </c:pt>
                <c:pt idx="10">
                  <c:v>3.5</c:v>
                </c:pt>
                <c:pt idx="11">
                  <c:v>3.5</c:v>
                </c:pt>
              </c:numCache>
            </c:numRef>
          </c:val>
          <c:smooth val="0"/>
        </c:ser>
        <c:ser>
          <c:idx val="29"/>
          <c:order val="29"/>
          <c:tx>
            <c:strRef>
              <c:f>'Figure B.3.1'!$AE$1</c:f>
              <c:strCache>
                <c:ptCount val="1"/>
                <c:pt idx="0">
                  <c:v>Response 30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B.3.1'!$AE$2:$AE$13</c:f>
              <c:numCache>
                <c:formatCode>0.00</c:formatCode>
                <c:ptCount val="12"/>
                <c:pt idx="0">
                  <c:v>2.5</c:v>
                </c:pt>
                <c:pt idx="1">
                  <c:v>2</c:v>
                </c:pt>
                <c:pt idx="2">
                  <c:v>2</c:v>
                </c:pt>
                <c:pt idx="3">
                  <c:v>1.5</c:v>
                </c:pt>
                <c:pt idx="4">
                  <c:v>1.5</c:v>
                </c:pt>
                <c:pt idx="5">
                  <c:v>1.5</c:v>
                </c:pt>
                <c:pt idx="6">
                  <c:v>2</c:v>
                </c:pt>
                <c:pt idx="7">
                  <c:v>2</c:v>
                </c:pt>
                <c:pt idx="8">
                  <c:v>2</c:v>
                </c:pt>
                <c:pt idx="9">
                  <c:v>2</c:v>
                </c:pt>
                <c:pt idx="10">
                  <c:v>1.5</c:v>
                </c:pt>
                <c:pt idx="11">
                  <c:v>1.5</c:v>
                </c:pt>
              </c:numCache>
            </c:numRef>
          </c:val>
          <c:smooth val="0"/>
        </c:ser>
        <c:ser>
          <c:idx val="30"/>
          <c:order val="30"/>
          <c:tx>
            <c:strRef>
              <c:f>'Figure B.3.1'!$AF$1</c:f>
              <c:strCache>
                <c:ptCount val="1"/>
                <c:pt idx="0">
                  <c:v>Response 31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B.3.1'!$AF$2:$AF$13</c:f>
              <c:numCache>
                <c:formatCode>0.00</c:formatCode>
                <c:ptCount val="12"/>
                <c:pt idx="0">
                  <c:v>3.1</c:v>
                </c:pt>
                <c:pt idx="1">
                  <c:v>3.3</c:v>
                </c:pt>
                <c:pt idx="2">
                  <c:v>3</c:v>
                </c:pt>
                <c:pt idx="3">
                  <c:v>3.1</c:v>
                </c:pt>
                <c:pt idx="4">
                  <c:v>3</c:v>
                </c:pt>
                <c:pt idx="5">
                  <c:v>3.2</c:v>
                </c:pt>
                <c:pt idx="6">
                  <c:v>3</c:v>
                </c:pt>
                <c:pt idx="7">
                  <c:v>3.1</c:v>
                </c:pt>
                <c:pt idx="8">
                  <c:v>3</c:v>
                </c:pt>
                <c:pt idx="9">
                  <c:v>3.3</c:v>
                </c:pt>
                <c:pt idx="10">
                  <c:v>3.2</c:v>
                </c:pt>
                <c:pt idx="11">
                  <c:v>3.1</c:v>
                </c:pt>
              </c:numCache>
            </c:numRef>
          </c:val>
          <c:smooth val="0"/>
        </c:ser>
        <c:ser>
          <c:idx val="31"/>
          <c:order val="31"/>
          <c:tx>
            <c:strRef>
              <c:f>'Figure B.3.1'!$AG$1</c:f>
              <c:strCache>
                <c:ptCount val="1"/>
                <c:pt idx="0">
                  <c:v>Response 32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B.3.1'!$AG$2:$AG$13</c:f>
              <c:numCache>
                <c:formatCode>0.00</c:formatCode>
                <c:ptCount val="12"/>
                <c:pt idx="0">
                  <c:v>3.5</c:v>
                </c:pt>
                <c:pt idx="1">
                  <c:v>3.5</c:v>
                </c:pt>
                <c:pt idx="2">
                  <c:v>3.3</c:v>
                </c:pt>
                <c:pt idx="3">
                  <c:v>3.2</c:v>
                </c:pt>
                <c:pt idx="4">
                  <c:v>3.2</c:v>
                </c:pt>
                <c:pt idx="5">
                  <c:v>3.2</c:v>
                </c:pt>
                <c:pt idx="6">
                  <c:v>3.2</c:v>
                </c:pt>
                <c:pt idx="7">
                  <c:v>3</c:v>
                </c:pt>
                <c:pt idx="8">
                  <c:v>3</c:v>
                </c:pt>
                <c:pt idx="9">
                  <c:v>3</c:v>
                </c:pt>
                <c:pt idx="10">
                  <c:v>3.25</c:v>
                </c:pt>
                <c:pt idx="11">
                  <c:v>3.25</c:v>
                </c:pt>
              </c:numCache>
            </c:numRef>
          </c:val>
          <c:smooth val="0"/>
        </c:ser>
        <c:ser>
          <c:idx val="32"/>
          <c:order val="32"/>
          <c:tx>
            <c:strRef>
              <c:f>'Figure B.3.1'!$AH$1</c:f>
              <c:strCache>
                <c:ptCount val="1"/>
                <c:pt idx="0">
                  <c:v>Average</c:v>
                </c:pt>
              </c:strCache>
            </c:strRef>
          </c:tx>
          <c:spPr>
            <a:ln w="28575" cap="rnd">
              <a:solidFill>
                <a:schemeClr val="accent4"/>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B.3.1'!$AH$2:$AH$13</c:f>
              <c:numCache>
                <c:formatCode>0.00</c:formatCode>
                <c:ptCount val="12"/>
                <c:pt idx="0">
                  <c:v>3.10159195963465</c:v>
                </c:pt>
                <c:pt idx="1">
                  <c:v>3.0595312500000018</c:v>
                </c:pt>
                <c:pt idx="2">
                  <c:v>2.9370312500000013</c:v>
                </c:pt>
                <c:pt idx="3">
                  <c:v>2.8745312500000018</c:v>
                </c:pt>
                <c:pt idx="4">
                  <c:v>2.8989062500000014</c:v>
                </c:pt>
                <c:pt idx="5">
                  <c:v>2.9035937500000015</c:v>
                </c:pt>
                <c:pt idx="6">
                  <c:v>2.9189640625000011</c:v>
                </c:pt>
                <c:pt idx="7">
                  <c:v>2.9273632471875</c:v>
                </c:pt>
                <c:pt idx="8">
                  <c:v>2.9807616846874994</c:v>
                </c:pt>
                <c:pt idx="9">
                  <c:v>2.9747851221874995</c:v>
                </c:pt>
                <c:pt idx="10">
                  <c:v>2.9283010624999988</c:v>
                </c:pt>
                <c:pt idx="11">
                  <c:v>2.9481678256249988</c:v>
                </c:pt>
              </c:numCache>
            </c:numRef>
          </c:val>
          <c:smooth val="0"/>
        </c:ser>
        <c:dLbls>
          <c:showLegendKey val="0"/>
          <c:showVal val="0"/>
          <c:showCatName val="0"/>
          <c:showSerName val="0"/>
          <c:showPercent val="0"/>
          <c:showBubbleSize val="0"/>
        </c:dLbls>
        <c:marker val="1"/>
        <c:smooth val="0"/>
        <c:axId val="476705616"/>
        <c:axId val="476710320"/>
      </c:lineChart>
      <c:catAx>
        <c:axId val="476713064"/>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3656"/>
        <c:crosses val="autoZero"/>
        <c:auto val="1"/>
        <c:lblAlgn val="ctr"/>
        <c:lblOffset val="100"/>
        <c:noMultiLvlLbl val="0"/>
      </c:catAx>
      <c:valAx>
        <c:axId val="476703656"/>
        <c:scaling>
          <c:orientation val="minMax"/>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3064"/>
        <c:crosses val="autoZero"/>
        <c:crossBetween val="between"/>
      </c:valAx>
      <c:valAx>
        <c:axId val="476710320"/>
        <c:scaling>
          <c:orientation val="minMax"/>
          <c:max val="4.5"/>
          <c:min val="1"/>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5616"/>
        <c:crosses val="max"/>
        <c:crossBetween val="between"/>
      </c:valAx>
      <c:catAx>
        <c:axId val="476705616"/>
        <c:scaling>
          <c:orientation val="minMax"/>
        </c:scaling>
        <c:delete val="1"/>
        <c:axPos val="b"/>
        <c:numFmt formatCode="General" sourceLinked="1"/>
        <c:majorTickMark val="out"/>
        <c:minorTickMark val="none"/>
        <c:tickLblPos val="nextTo"/>
        <c:crossAx val="47671032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B.3.2'!$B$1</c:f>
              <c:strCache>
                <c:ptCount val="1"/>
                <c:pt idx="0">
                  <c:v>Response 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B.3.2'!$B$2:$B$13</c:f>
              <c:numCache>
                <c:formatCode>0.00</c:formatCode>
                <c:ptCount val="12"/>
                <c:pt idx="0">
                  <c:v>6.75</c:v>
                </c:pt>
                <c:pt idx="1">
                  <c:v>6.75</c:v>
                </c:pt>
                <c:pt idx="2">
                  <c:v>6.5</c:v>
                </c:pt>
                <c:pt idx="3">
                  <c:v>6.5</c:v>
                </c:pt>
                <c:pt idx="4">
                  <c:v>6.5</c:v>
                </c:pt>
                <c:pt idx="5">
                  <c:v>6.25</c:v>
                </c:pt>
                <c:pt idx="6">
                  <c:v>6.25</c:v>
                </c:pt>
                <c:pt idx="7">
                  <c:v>6.25</c:v>
                </c:pt>
                <c:pt idx="8">
                  <c:v>6</c:v>
                </c:pt>
                <c:pt idx="9">
                  <c:v>6</c:v>
                </c:pt>
                <c:pt idx="10">
                  <c:v>6</c:v>
                </c:pt>
                <c:pt idx="11">
                  <c:v>6</c:v>
                </c:pt>
              </c:numCache>
            </c:numRef>
          </c:val>
          <c:smooth val="0"/>
        </c:ser>
        <c:ser>
          <c:idx val="1"/>
          <c:order val="1"/>
          <c:tx>
            <c:strRef>
              <c:f>'Figure B.3.2'!$C$1</c:f>
              <c:strCache>
                <c:ptCount val="1"/>
                <c:pt idx="0">
                  <c:v>Response 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B.3.2'!$C$2:$C$13</c:f>
              <c:numCache>
                <c:formatCode>0.00</c:formatCode>
                <c:ptCount val="12"/>
                <c:pt idx="0">
                  <c:v>6.75</c:v>
                </c:pt>
                <c:pt idx="1">
                  <c:v>6.5</c:v>
                </c:pt>
                <c:pt idx="2">
                  <c:v>6.5</c:v>
                </c:pt>
                <c:pt idx="3">
                  <c:v>6.5</c:v>
                </c:pt>
                <c:pt idx="4">
                  <c:v>6.25</c:v>
                </c:pt>
                <c:pt idx="5">
                  <c:v>6.25</c:v>
                </c:pt>
                <c:pt idx="6">
                  <c:v>6.25</c:v>
                </c:pt>
                <c:pt idx="7">
                  <c:v>6.25</c:v>
                </c:pt>
                <c:pt idx="8">
                  <c:v>6.25</c:v>
                </c:pt>
                <c:pt idx="9">
                  <c:v>6.25</c:v>
                </c:pt>
                <c:pt idx="10">
                  <c:v>6.25</c:v>
                </c:pt>
                <c:pt idx="11">
                  <c:v>6.5</c:v>
                </c:pt>
              </c:numCache>
            </c:numRef>
          </c:val>
          <c:smooth val="0"/>
        </c:ser>
        <c:ser>
          <c:idx val="2"/>
          <c:order val="2"/>
          <c:tx>
            <c:strRef>
              <c:f>'Figure B.3.2'!$D$1</c:f>
              <c:strCache>
                <c:ptCount val="1"/>
                <c:pt idx="0">
                  <c:v>Response 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B.3.2'!$D$2:$D$13</c:f>
              <c:numCache>
                <c:formatCode>0.00</c:formatCode>
                <c:ptCount val="12"/>
                <c:pt idx="0">
                  <c:v>6.75</c:v>
                </c:pt>
                <c:pt idx="1">
                  <c:v>6.75</c:v>
                </c:pt>
                <c:pt idx="2">
                  <c:v>7</c:v>
                </c:pt>
                <c:pt idx="3">
                  <c:v>7</c:v>
                </c:pt>
                <c:pt idx="4">
                  <c:v>7.25</c:v>
                </c:pt>
                <c:pt idx="5">
                  <c:v>7.25</c:v>
                </c:pt>
                <c:pt idx="6">
                  <c:v>7.25</c:v>
                </c:pt>
                <c:pt idx="7">
                  <c:v>7.25</c:v>
                </c:pt>
                <c:pt idx="8">
                  <c:v>7.5</c:v>
                </c:pt>
                <c:pt idx="9">
                  <c:v>7.5</c:v>
                </c:pt>
                <c:pt idx="10">
                  <c:v>7.5</c:v>
                </c:pt>
                <c:pt idx="11">
                  <c:v>7.5</c:v>
                </c:pt>
              </c:numCache>
            </c:numRef>
          </c:val>
          <c:smooth val="0"/>
        </c:ser>
        <c:ser>
          <c:idx val="3"/>
          <c:order val="3"/>
          <c:tx>
            <c:strRef>
              <c:f>'Figure B.3.2'!$E$1</c:f>
              <c:strCache>
                <c:ptCount val="1"/>
                <c:pt idx="0">
                  <c:v>Response 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B.3.2'!$E$2:$E$13</c:f>
              <c:numCache>
                <c:formatCode>0.00</c:formatCode>
                <c:ptCount val="12"/>
                <c:pt idx="0">
                  <c:v>6.75</c:v>
                </c:pt>
                <c:pt idx="1">
                  <c:v>6.5</c:v>
                </c:pt>
                <c:pt idx="2">
                  <c:v>6.25</c:v>
                </c:pt>
                <c:pt idx="3">
                  <c:v>5.75</c:v>
                </c:pt>
                <c:pt idx="4">
                  <c:v>5.75</c:v>
                </c:pt>
                <c:pt idx="5">
                  <c:v>5.5</c:v>
                </c:pt>
                <c:pt idx="6">
                  <c:v>5.5</c:v>
                </c:pt>
                <c:pt idx="7">
                  <c:v>5.25</c:v>
                </c:pt>
                <c:pt idx="8">
                  <c:v>5.25</c:v>
                </c:pt>
                <c:pt idx="9">
                  <c:v>5</c:v>
                </c:pt>
                <c:pt idx="10">
                  <c:v>5</c:v>
                </c:pt>
                <c:pt idx="11">
                  <c:v>5</c:v>
                </c:pt>
              </c:numCache>
            </c:numRef>
          </c:val>
          <c:smooth val="0"/>
        </c:ser>
        <c:ser>
          <c:idx val="4"/>
          <c:order val="4"/>
          <c:tx>
            <c:strRef>
              <c:f>'Figure B.3.2'!$F$1</c:f>
              <c:strCache>
                <c:ptCount val="1"/>
                <c:pt idx="0">
                  <c:v>Response 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B.3.2'!$F$2:$F$13</c:f>
              <c:numCache>
                <c:formatCode>0.00</c:formatCode>
                <c:ptCount val="12"/>
                <c:pt idx="0">
                  <c:v>6.75</c:v>
                </c:pt>
                <c:pt idx="1">
                  <c:v>7</c:v>
                </c:pt>
                <c:pt idx="2">
                  <c:v>7</c:v>
                </c:pt>
                <c:pt idx="3">
                  <c:v>7.25</c:v>
                </c:pt>
                <c:pt idx="4">
                  <c:v>7.25</c:v>
                </c:pt>
                <c:pt idx="5">
                  <c:v>7</c:v>
                </c:pt>
                <c:pt idx="6">
                  <c:v>7</c:v>
                </c:pt>
                <c:pt idx="7">
                  <c:v>7</c:v>
                </c:pt>
                <c:pt idx="8">
                  <c:v>6.75</c:v>
                </c:pt>
                <c:pt idx="9">
                  <c:v>6.75</c:v>
                </c:pt>
                <c:pt idx="10">
                  <c:v>6.75</c:v>
                </c:pt>
                <c:pt idx="11">
                  <c:v>6.75</c:v>
                </c:pt>
              </c:numCache>
            </c:numRef>
          </c:val>
          <c:smooth val="0"/>
        </c:ser>
        <c:ser>
          <c:idx val="5"/>
          <c:order val="5"/>
          <c:tx>
            <c:strRef>
              <c:f>'Figure B.3.2'!$G$1</c:f>
              <c:strCache>
                <c:ptCount val="1"/>
                <c:pt idx="0">
                  <c:v>Response 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B.3.2'!$G$2:$G$13</c:f>
              <c:numCache>
                <c:formatCode>0.00</c:formatCode>
                <c:ptCount val="12"/>
                <c:pt idx="0">
                  <c:v>6.75</c:v>
                </c:pt>
                <c:pt idx="1">
                  <c:v>6.75</c:v>
                </c:pt>
                <c:pt idx="2">
                  <c:v>6.75</c:v>
                </c:pt>
                <c:pt idx="3">
                  <c:v>6.5</c:v>
                </c:pt>
                <c:pt idx="4">
                  <c:v>6.5</c:v>
                </c:pt>
                <c:pt idx="5">
                  <c:v>6.5</c:v>
                </c:pt>
                <c:pt idx="6">
                  <c:v>6.5</c:v>
                </c:pt>
                <c:pt idx="7">
                  <c:v>6.5</c:v>
                </c:pt>
                <c:pt idx="8">
                  <c:v>6.25</c:v>
                </c:pt>
                <c:pt idx="9">
                  <c:v>6.25</c:v>
                </c:pt>
                <c:pt idx="10">
                  <c:v>6.25</c:v>
                </c:pt>
                <c:pt idx="11">
                  <c:v>6.25</c:v>
                </c:pt>
              </c:numCache>
            </c:numRef>
          </c:val>
          <c:smooth val="0"/>
        </c:ser>
        <c:ser>
          <c:idx val="6"/>
          <c:order val="6"/>
          <c:tx>
            <c:strRef>
              <c:f>'Figure B.3.2'!$H$1</c:f>
              <c:strCache>
                <c:ptCount val="1"/>
                <c:pt idx="0">
                  <c:v>Response 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B.3.2'!$H$2:$H$13</c:f>
              <c:numCache>
                <c:formatCode>0.00</c:formatCode>
                <c:ptCount val="12"/>
                <c:pt idx="0">
                  <c:v>6.5</c:v>
                </c:pt>
                <c:pt idx="1">
                  <c:v>6.4</c:v>
                </c:pt>
                <c:pt idx="2">
                  <c:v>6.3</c:v>
                </c:pt>
                <c:pt idx="3">
                  <c:v>6.2</c:v>
                </c:pt>
                <c:pt idx="4">
                  <c:v>6.1</c:v>
                </c:pt>
                <c:pt idx="5">
                  <c:v>6</c:v>
                </c:pt>
                <c:pt idx="6">
                  <c:v>6</c:v>
                </c:pt>
                <c:pt idx="7">
                  <c:v>5.9</c:v>
                </c:pt>
                <c:pt idx="8">
                  <c:v>5.7</c:v>
                </c:pt>
                <c:pt idx="9">
                  <c:v>5.5</c:v>
                </c:pt>
                <c:pt idx="10">
                  <c:v>5.2</c:v>
                </c:pt>
                <c:pt idx="11">
                  <c:v>5.2</c:v>
                </c:pt>
              </c:numCache>
            </c:numRef>
          </c:val>
          <c:smooth val="0"/>
        </c:ser>
        <c:ser>
          <c:idx val="7"/>
          <c:order val="7"/>
          <c:tx>
            <c:strRef>
              <c:f>'Figure B.3.2'!$I$1</c:f>
              <c:strCache>
                <c:ptCount val="1"/>
                <c:pt idx="0">
                  <c:v>Response 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B.3.2'!$I$2:$I$13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ser>
        <c:ser>
          <c:idx val="8"/>
          <c:order val="8"/>
          <c:tx>
            <c:strRef>
              <c:f>'Figure B.3.2'!$J$1</c:f>
              <c:strCache>
                <c:ptCount val="1"/>
                <c:pt idx="0">
                  <c:v>Response 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B.3.2'!$J$2:$J$13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ser>
        <c:ser>
          <c:idx val="9"/>
          <c:order val="9"/>
          <c:tx>
            <c:strRef>
              <c:f>'Figure B.3.2'!$K$1</c:f>
              <c:strCache>
                <c:ptCount val="1"/>
                <c:pt idx="0">
                  <c:v>Response 10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B.3.2'!$K$2:$K$13</c:f>
              <c:numCache>
                <c:formatCode>0.00</c:formatCode>
                <c:ptCount val="12"/>
                <c:pt idx="0">
                  <c:v>6.75</c:v>
                </c:pt>
                <c:pt idx="1">
                  <c:v>6.75</c:v>
                </c:pt>
                <c:pt idx="2">
                  <c:v>6.75</c:v>
                </c:pt>
                <c:pt idx="3">
                  <c:v>6.75</c:v>
                </c:pt>
                <c:pt idx="4">
                  <c:v>6.75</c:v>
                </c:pt>
                <c:pt idx="5">
                  <c:v>6.75</c:v>
                </c:pt>
                <c:pt idx="6">
                  <c:v>6.75</c:v>
                </c:pt>
                <c:pt idx="7">
                  <c:v>6.75</c:v>
                </c:pt>
                <c:pt idx="8">
                  <c:v>7</c:v>
                </c:pt>
                <c:pt idx="9">
                  <c:v>7</c:v>
                </c:pt>
                <c:pt idx="10">
                  <c:v>7</c:v>
                </c:pt>
                <c:pt idx="11">
                  <c:v>7</c:v>
                </c:pt>
              </c:numCache>
            </c:numRef>
          </c:val>
          <c:smooth val="0"/>
        </c:ser>
        <c:ser>
          <c:idx val="10"/>
          <c:order val="10"/>
          <c:tx>
            <c:strRef>
              <c:f>'Figure B.3.2'!$L$1</c:f>
              <c:strCache>
                <c:ptCount val="1"/>
                <c:pt idx="0">
                  <c:v>Response 11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B.3.2'!$L$2:$L$13</c:f>
              <c:numCache>
                <c:formatCode>0.00</c:formatCode>
                <c:ptCount val="12"/>
                <c:pt idx="0">
                  <c:v>6.5</c:v>
                </c:pt>
                <c:pt idx="1">
                  <c:v>6.5</c:v>
                </c:pt>
                <c:pt idx="2">
                  <c:v>6</c:v>
                </c:pt>
                <c:pt idx="3">
                  <c:v>6</c:v>
                </c:pt>
                <c:pt idx="4">
                  <c:v>6</c:v>
                </c:pt>
                <c:pt idx="5">
                  <c:v>6</c:v>
                </c:pt>
                <c:pt idx="6">
                  <c:v>6</c:v>
                </c:pt>
                <c:pt idx="7">
                  <c:v>6</c:v>
                </c:pt>
                <c:pt idx="8">
                  <c:v>6</c:v>
                </c:pt>
                <c:pt idx="9">
                  <c:v>6</c:v>
                </c:pt>
                <c:pt idx="10">
                  <c:v>6</c:v>
                </c:pt>
                <c:pt idx="11">
                  <c:v>6</c:v>
                </c:pt>
              </c:numCache>
            </c:numRef>
          </c:val>
          <c:smooth val="0"/>
        </c:ser>
        <c:ser>
          <c:idx val="11"/>
          <c:order val="11"/>
          <c:tx>
            <c:strRef>
              <c:f>'Figure B.3.2'!$M$1</c:f>
              <c:strCache>
                <c:ptCount val="1"/>
                <c:pt idx="0">
                  <c:v>Response 12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B.3.2'!$M$2:$M$13</c:f>
              <c:numCache>
                <c:formatCode>0.00</c:formatCode>
                <c:ptCount val="12"/>
                <c:pt idx="0">
                  <c:v>6.75</c:v>
                </c:pt>
                <c:pt idx="1">
                  <c:v>6.75</c:v>
                </c:pt>
                <c:pt idx="2">
                  <c:v>6.75</c:v>
                </c:pt>
                <c:pt idx="3">
                  <c:v>6.75</c:v>
                </c:pt>
                <c:pt idx="4">
                  <c:v>7</c:v>
                </c:pt>
                <c:pt idx="5">
                  <c:v>7</c:v>
                </c:pt>
                <c:pt idx="6">
                  <c:v>7</c:v>
                </c:pt>
                <c:pt idx="7">
                  <c:v>7.25</c:v>
                </c:pt>
                <c:pt idx="8">
                  <c:v>7.25</c:v>
                </c:pt>
                <c:pt idx="9">
                  <c:v>7.25</c:v>
                </c:pt>
                <c:pt idx="10">
                  <c:v>7.25</c:v>
                </c:pt>
                <c:pt idx="11">
                  <c:v>7.25</c:v>
                </c:pt>
              </c:numCache>
            </c:numRef>
          </c:val>
          <c:smooth val="0"/>
        </c:ser>
        <c:ser>
          <c:idx val="12"/>
          <c:order val="12"/>
          <c:tx>
            <c:strRef>
              <c:f>'Figure B.3.2'!$N$1</c:f>
              <c:strCache>
                <c:ptCount val="1"/>
                <c:pt idx="0">
                  <c:v>Response 13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B.3.2'!$N$2:$N$13</c:f>
              <c:numCache>
                <c:formatCode>0.00</c:formatCode>
                <c:ptCount val="12"/>
                <c:pt idx="0">
                  <c:v>6.75</c:v>
                </c:pt>
                <c:pt idx="1">
                  <c:v>6.75</c:v>
                </c:pt>
                <c:pt idx="2">
                  <c:v>6.5</c:v>
                </c:pt>
                <c:pt idx="3">
                  <c:v>6.5</c:v>
                </c:pt>
                <c:pt idx="4">
                  <c:v>6.5</c:v>
                </c:pt>
                <c:pt idx="5">
                  <c:v>6.5</c:v>
                </c:pt>
                <c:pt idx="6">
                  <c:v>6.25</c:v>
                </c:pt>
                <c:pt idx="7">
                  <c:v>6</c:v>
                </c:pt>
                <c:pt idx="8">
                  <c:v>5.75</c:v>
                </c:pt>
                <c:pt idx="9">
                  <c:v>5.5</c:v>
                </c:pt>
                <c:pt idx="10">
                  <c:v>5.5</c:v>
                </c:pt>
                <c:pt idx="11">
                  <c:v>5.25</c:v>
                </c:pt>
              </c:numCache>
            </c:numRef>
          </c:val>
          <c:smooth val="0"/>
        </c:ser>
        <c:ser>
          <c:idx val="13"/>
          <c:order val="13"/>
          <c:tx>
            <c:strRef>
              <c:f>'Figure B.3.2'!$O$1</c:f>
              <c:strCache>
                <c:ptCount val="1"/>
                <c:pt idx="0">
                  <c:v>Response 14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B.3.2'!$O$2:$O$13</c:f>
              <c:numCache>
                <c:formatCode>0.00</c:formatCode>
                <c:ptCount val="12"/>
                <c:pt idx="0">
                  <c:v>6.5</c:v>
                </c:pt>
                <c:pt idx="1">
                  <c:v>6.25</c:v>
                </c:pt>
                <c:pt idx="2">
                  <c:v>6</c:v>
                </c:pt>
                <c:pt idx="3">
                  <c:v>6</c:v>
                </c:pt>
                <c:pt idx="4">
                  <c:v>6</c:v>
                </c:pt>
                <c:pt idx="5">
                  <c:v>6</c:v>
                </c:pt>
                <c:pt idx="6">
                  <c:v>6</c:v>
                </c:pt>
                <c:pt idx="7">
                  <c:v>6</c:v>
                </c:pt>
                <c:pt idx="8">
                  <c:v>5.75</c:v>
                </c:pt>
                <c:pt idx="9">
                  <c:v>5.75</c:v>
                </c:pt>
                <c:pt idx="10">
                  <c:v>5.75</c:v>
                </c:pt>
                <c:pt idx="11">
                  <c:v>5.5</c:v>
                </c:pt>
              </c:numCache>
            </c:numRef>
          </c:val>
          <c:smooth val="0"/>
        </c:ser>
        <c:ser>
          <c:idx val="14"/>
          <c:order val="14"/>
          <c:tx>
            <c:strRef>
              <c:f>'Figure B.3.2'!$P$1</c:f>
              <c:strCache>
                <c:ptCount val="1"/>
                <c:pt idx="0">
                  <c:v>Response 15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B.3.2'!$P$2:$P$13</c:f>
              <c:numCache>
                <c:formatCode>0.00</c:formatCode>
                <c:ptCount val="12"/>
                <c:pt idx="0">
                  <c:v>6.75</c:v>
                </c:pt>
                <c:pt idx="1">
                  <c:v>6.75</c:v>
                </c:pt>
                <c:pt idx="2">
                  <c:v>6.75</c:v>
                </c:pt>
                <c:pt idx="3">
                  <c:v>6.5</c:v>
                </c:pt>
                <c:pt idx="4">
                  <c:v>6.5</c:v>
                </c:pt>
                <c:pt idx="5">
                  <c:v>6.5</c:v>
                </c:pt>
                <c:pt idx="6">
                  <c:v>6.5</c:v>
                </c:pt>
                <c:pt idx="7">
                  <c:v>6.5</c:v>
                </c:pt>
                <c:pt idx="8">
                  <c:v>6</c:v>
                </c:pt>
                <c:pt idx="9">
                  <c:v>6</c:v>
                </c:pt>
                <c:pt idx="10">
                  <c:v>6</c:v>
                </c:pt>
                <c:pt idx="11">
                  <c:v>6</c:v>
                </c:pt>
              </c:numCache>
            </c:numRef>
          </c:val>
          <c:smooth val="0"/>
        </c:ser>
        <c:ser>
          <c:idx val="15"/>
          <c:order val="15"/>
          <c:tx>
            <c:strRef>
              <c:f>'Figure B.3.2'!$Q$1</c:f>
              <c:strCache>
                <c:ptCount val="1"/>
                <c:pt idx="0">
                  <c:v>Response 16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B.3.2'!$Q$2:$Q$13</c:f>
              <c:numCache>
                <c:formatCode>0.00</c:formatCode>
                <c:ptCount val="12"/>
                <c:pt idx="0">
                  <c:v>6.75</c:v>
                </c:pt>
                <c:pt idx="1">
                  <c:v>6.6</c:v>
                </c:pt>
                <c:pt idx="2">
                  <c:v>6.5</c:v>
                </c:pt>
                <c:pt idx="3">
                  <c:v>6.5</c:v>
                </c:pt>
                <c:pt idx="4">
                  <c:v>6.25</c:v>
                </c:pt>
                <c:pt idx="5">
                  <c:v>6.25</c:v>
                </c:pt>
                <c:pt idx="6">
                  <c:v>6.25</c:v>
                </c:pt>
                <c:pt idx="7">
                  <c:v>6.25</c:v>
                </c:pt>
                <c:pt idx="8">
                  <c:v>6.25</c:v>
                </c:pt>
                <c:pt idx="9">
                  <c:v>6</c:v>
                </c:pt>
                <c:pt idx="10">
                  <c:v>6</c:v>
                </c:pt>
                <c:pt idx="11">
                  <c:v>6</c:v>
                </c:pt>
              </c:numCache>
            </c:numRef>
          </c:val>
          <c:smooth val="0"/>
        </c:ser>
        <c:ser>
          <c:idx val="16"/>
          <c:order val="16"/>
          <c:tx>
            <c:strRef>
              <c:f>'Figure B.3.2'!$R$1</c:f>
              <c:strCache>
                <c:ptCount val="1"/>
                <c:pt idx="0">
                  <c:v>Response 17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B.3.2'!$R$2:$R$13</c:f>
              <c:numCache>
                <c:formatCode>0.00</c:formatCode>
                <c:ptCount val="12"/>
                <c:pt idx="0">
                  <c:v>6.75</c:v>
                </c:pt>
                <c:pt idx="1">
                  <c:v>6.75</c:v>
                </c:pt>
                <c:pt idx="2">
                  <c:v>6.75</c:v>
                </c:pt>
                <c:pt idx="3">
                  <c:v>6.5</c:v>
                </c:pt>
                <c:pt idx="4">
                  <c:v>6.5</c:v>
                </c:pt>
                <c:pt idx="5">
                  <c:v>6.5</c:v>
                </c:pt>
                <c:pt idx="6">
                  <c:v>6.25</c:v>
                </c:pt>
                <c:pt idx="7">
                  <c:v>6</c:v>
                </c:pt>
                <c:pt idx="8">
                  <c:v>6</c:v>
                </c:pt>
                <c:pt idx="9">
                  <c:v>5.75</c:v>
                </c:pt>
                <c:pt idx="10">
                  <c:v>5.5</c:v>
                </c:pt>
                <c:pt idx="11">
                  <c:v>5.5</c:v>
                </c:pt>
              </c:numCache>
            </c:numRef>
          </c:val>
          <c:smooth val="0"/>
        </c:ser>
        <c:ser>
          <c:idx val="17"/>
          <c:order val="17"/>
          <c:tx>
            <c:strRef>
              <c:f>'Figure B.3.2'!$S$1</c:f>
              <c:strCache>
                <c:ptCount val="1"/>
                <c:pt idx="0">
                  <c:v>Response 18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B.3.2'!$S$2:$S$13</c:f>
              <c:numCache>
                <c:formatCode>0.00</c:formatCode>
                <c:ptCount val="12"/>
                <c:pt idx="0">
                  <c:v>7</c:v>
                </c:pt>
                <c:pt idx="1">
                  <c:v>7</c:v>
                </c:pt>
                <c:pt idx="2">
                  <c:v>7</c:v>
                </c:pt>
                <c:pt idx="3">
                  <c:v>7</c:v>
                </c:pt>
                <c:pt idx="4">
                  <c:v>7</c:v>
                </c:pt>
                <c:pt idx="5">
                  <c:v>7</c:v>
                </c:pt>
                <c:pt idx="6">
                  <c:v>7</c:v>
                </c:pt>
                <c:pt idx="7">
                  <c:v>7</c:v>
                </c:pt>
                <c:pt idx="8">
                  <c:v>7</c:v>
                </c:pt>
                <c:pt idx="9">
                  <c:v>7.5</c:v>
                </c:pt>
                <c:pt idx="10">
                  <c:v>7</c:v>
                </c:pt>
                <c:pt idx="11">
                  <c:v>7</c:v>
                </c:pt>
              </c:numCache>
            </c:numRef>
          </c:val>
          <c:smooth val="0"/>
        </c:ser>
        <c:ser>
          <c:idx val="18"/>
          <c:order val="18"/>
          <c:tx>
            <c:strRef>
              <c:f>'Figure B.3.2'!$T$1</c:f>
              <c:strCache>
                <c:ptCount val="1"/>
                <c:pt idx="0">
                  <c:v>Response 19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B.3.2'!$T$2:$T$13</c:f>
              <c:numCache>
                <c:formatCode>0.00</c:formatCode>
                <c:ptCount val="12"/>
                <c:pt idx="0">
                  <c:v>6.75</c:v>
                </c:pt>
                <c:pt idx="1">
                  <c:v>6.75</c:v>
                </c:pt>
                <c:pt idx="2">
                  <c:v>6.75</c:v>
                </c:pt>
                <c:pt idx="3">
                  <c:v>6.5</c:v>
                </c:pt>
                <c:pt idx="4">
                  <c:v>6.5</c:v>
                </c:pt>
                <c:pt idx="5">
                  <c:v>6.5</c:v>
                </c:pt>
                <c:pt idx="6">
                  <c:v>6.5</c:v>
                </c:pt>
                <c:pt idx="7">
                  <c:v>6.25</c:v>
                </c:pt>
                <c:pt idx="8">
                  <c:v>6.25</c:v>
                </c:pt>
                <c:pt idx="9">
                  <c:v>6.25</c:v>
                </c:pt>
                <c:pt idx="10">
                  <c:v>6</c:v>
                </c:pt>
                <c:pt idx="11">
                  <c:v>6</c:v>
                </c:pt>
              </c:numCache>
            </c:numRef>
          </c:val>
          <c:smooth val="0"/>
        </c:ser>
        <c:ser>
          <c:idx val="19"/>
          <c:order val="19"/>
          <c:tx>
            <c:strRef>
              <c:f>'Figure B.3.2'!$U$1</c:f>
              <c:strCache>
                <c:ptCount val="1"/>
                <c:pt idx="0">
                  <c:v>Response 20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B.3.2'!$U$2:$U$13</c:f>
              <c:numCache>
                <c:formatCode>0.00</c:formatCode>
                <c:ptCount val="12"/>
                <c:pt idx="0">
                  <c:v>6.75</c:v>
                </c:pt>
                <c:pt idx="1">
                  <c:v>7</c:v>
                </c:pt>
                <c:pt idx="2">
                  <c:v>7</c:v>
                </c:pt>
                <c:pt idx="3">
                  <c:v>7.25</c:v>
                </c:pt>
                <c:pt idx="4">
                  <c:v>7.25</c:v>
                </c:pt>
                <c:pt idx="5">
                  <c:v>7.5</c:v>
                </c:pt>
                <c:pt idx="6">
                  <c:v>7.5</c:v>
                </c:pt>
                <c:pt idx="7">
                  <c:v>7.75</c:v>
                </c:pt>
                <c:pt idx="8">
                  <c:v>7.75</c:v>
                </c:pt>
                <c:pt idx="9">
                  <c:v>8</c:v>
                </c:pt>
                <c:pt idx="10">
                  <c:v>8</c:v>
                </c:pt>
                <c:pt idx="11">
                  <c:v>8.25</c:v>
                </c:pt>
              </c:numCache>
            </c:numRef>
          </c:val>
          <c:smooth val="0"/>
        </c:ser>
        <c:ser>
          <c:idx val="20"/>
          <c:order val="20"/>
          <c:tx>
            <c:strRef>
              <c:f>'Figure B.3.2'!$V$1</c:f>
              <c:strCache>
                <c:ptCount val="1"/>
                <c:pt idx="0">
                  <c:v>Response 21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B.3.2'!$V$2:$V$13</c:f>
              <c:numCache>
                <c:formatCode>0.00</c:formatCode>
                <c:ptCount val="12"/>
                <c:pt idx="0">
                  <c:v>6.75</c:v>
                </c:pt>
                <c:pt idx="1">
                  <c:v>6.75</c:v>
                </c:pt>
                <c:pt idx="2">
                  <c:v>6.75</c:v>
                </c:pt>
                <c:pt idx="3">
                  <c:v>6.75</c:v>
                </c:pt>
                <c:pt idx="4">
                  <c:v>6.75</c:v>
                </c:pt>
                <c:pt idx="5">
                  <c:v>6.5</c:v>
                </c:pt>
                <c:pt idx="6">
                  <c:v>6.5</c:v>
                </c:pt>
                <c:pt idx="7">
                  <c:v>6.5</c:v>
                </c:pt>
                <c:pt idx="8">
                  <c:v>6</c:v>
                </c:pt>
                <c:pt idx="9">
                  <c:v>6.75</c:v>
                </c:pt>
                <c:pt idx="10">
                  <c:v>6.75</c:v>
                </c:pt>
                <c:pt idx="11">
                  <c:v>6.5</c:v>
                </c:pt>
              </c:numCache>
            </c:numRef>
          </c:val>
          <c:smooth val="0"/>
        </c:ser>
        <c:ser>
          <c:idx val="21"/>
          <c:order val="21"/>
          <c:tx>
            <c:strRef>
              <c:f>'Figure B.3.2'!$W$1</c:f>
              <c:strCache>
                <c:ptCount val="1"/>
                <c:pt idx="0">
                  <c:v>Response 22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B.3.2'!$W$2:$W$13</c:f>
              <c:numCache>
                <c:formatCode>0.00</c:formatCode>
                <c:ptCount val="12"/>
                <c:pt idx="0">
                  <c:v>6.75</c:v>
                </c:pt>
                <c:pt idx="1">
                  <c:v>6.5</c:v>
                </c:pt>
                <c:pt idx="2">
                  <c:v>6.5</c:v>
                </c:pt>
                <c:pt idx="3">
                  <c:v>6.25</c:v>
                </c:pt>
                <c:pt idx="4">
                  <c:v>6.25</c:v>
                </c:pt>
                <c:pt idx="5">
                  <c:v>6.25</c:v>
                </c:pt>
                <c:pt idx="6">
                  <c:v>6.25</c:v>
                </c:pt>
                <c:pt idx="7">
                  <c:v>6.25</c:v>
                </c:pt>
                <c:pt idx="8">
                  <c:v>6.25</c:v>
                </c:pt>
                <c:pt idx="9">
                  <c:v>6.25</c:v>
                </c:pt>
                <c:pt idx="10">
                  <c:v>6.25</c:v>
                </c:pt>
                <c:pt idx="11">
                  <c:v>6</c:v>
                </c:pt>
              </c:numCache>
            </c:numRef>
          </c:val>
          <c:smooth val="0"/>
        </c:ser>
        <c:ser>
          <c:idx val="22"/>
          <c:order val="22"/>
          <c:tx>
            <c:strRef>
              <c:f>'Figure B.3.2'!$X$1</c:f>
              <c:strCache>
                <c:ptCount val="1"/>
                <c:pt idx="0">
                  <c:v>Response 23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B.3.2'!$X$2:$X$13</c:f>
              <c:numCache>
                <c:formatCode>0.00</c:formatCode>
                <c:ptCount val="12"/>
                <c:pt idx="0">
                  <c:v>6.75</c:v>
                </c:pt>
                <c:pt idx="1">
                  <c:v>6.75</c:v>
                </c:pt>
                <c:pt idx="2">
                  <c:v>6.75</c:v>
                </c:pt>
                <c:pt idx="3">
                  <c:v>6.5</c:v>
                </c:pt>
                <c:pt idx="4">
                  <c:v>6.25</c:v>
                </c:pt>
                <c:pt idx="5">
                  <c:v>6.25</c:v>
                </c:pt>
                <c:pt idx="6">
                  <c:v>6</c:v>
                </c:pt>
                <c:pt idx="7">
                  <c:v>6</c:v>
                </c:pt>
                <c:pt idx="8">
                  <c:v>6</c:v>
                </c:pt>
                <c:pt idx="9">
                  <c:v>6</c:v>
                </c:pt>
                <c:pt idx="10">
                  <c:v>6</c:v>
                </c:pt>
                <c:pt idx="11">
                  <c:v>6</c:v>
                </c:pt>
              </c:numCache>
            </c:numRef>
          </c:val>
          <c:smooth val="0"/>
        </c:ser>
        <c:ser>
          <c:idx val="23"/>
          <c:order val="23"/>
          <c:tx>
            <c:strRef>
              <c:f>'Figure B.3.2'!$Y$1</c:f>
              <c:strCache>
                <c:ptCount val="1"/>
                <c:pt idx="0">
                  <c:v>Response 24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B.3.2'!$Y$2:$Y$13</c:f>
              <c:numCache>
                <c:formatCode>0.00</c:formatCode>
                <c:ptCount val="12"/>
                <c:pt idx="0">
                  <c:v>6.5</c:v>
                </c:pt>
                <c:pt idx="1">
                  <c:v>6.5</c:v>
                </c:pt>
                <c:pt idx="2">
                  <c:v>6.25</c:v>
                </c:pt>
                <c:pt idx="3">
                  <c:v>6.25</c:v>
                </c:pt>
                <c:pt idx="4">
                  <c:v>6.25</c:v>
                </c:pt>
                <c:pt idx="5">
                  <c:v>6.25</c:v>
                </c:pt>
                <c:pt idx="6">
                  <c:v>6</c:v>
                </c:pt>
                <c:pt idx="7">
                  <c:v>6</c:v>
                </c:pt>
                <c:pt idx="8">
                  <c:v>6</c:v>
                </c:pt>
                <c:pt idx="9">
                  <c:v>5.75</c:v>
                </c:pt>
                <c:pt idx="10">
                  <c:v>5.75</c:v>
                </c:pt>
                <c:pt idx="11">
                  <c:v>5.75</c:v>
                </c:pt>
              </c:numCache>
            </c:numRef>
          </c:val>
          <c:smooth val="0"/>
        </c:ser>
        <c:ser>
          <c:idx val="24"/>
          <c:order val="24"/>
          <c:tx>
            <c:strRef>
              <c:f>'Figure B.3.2'!$Z$1</c:f>
              <c:strCache>
                <c:ptCount val="1"/>
                <c:pt idx="0">
                  <c:v>Response 25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B.3.2'!$Z$2:$Z$13</c:f>
              <c:numCache>
                <c:formatCode>0.00</c:formatCode>
                <c:ptCount val="12"/>
                <c:pt idx="0">
                  <c:v>6.75</c:v>
                </c:pt>
                <c:pt idx="1">
                  <c:v>6.5</c:v>
                </c:pt>
                <c:pt idx="2">
                  <c:v>6.25</c:v>
                </c:pt>
                <c:pt idx="3">
                  <c:v>6</c:v>
                </c:pt>
                <c:pt idx="4">
                  <c:v>6</c:v>
                </c:pt>
                <c:pt idx="5">
                  <c:v>6.25</c:v>
                </c:pt>
                <c:pt idx="6">
                  <c:v>6.5</c:v>
                </c:pt>
                <c:pt idx="7">
                  <c:v>6.75</c:v>
                </c:pt>
                <c:pt idx="8">
                  <c:v>7</c:v>
                </c:pt>
                <c:pt idx="9">
                  <c:v>6.75</c:v>
                </c:pt>
                <c:pt idx="10">
                  <c:v>6.5</c:v>
                </c:pt>
                <c:pt idx="11">
                  <c:v>6.25</c:v>
                </c:pt>
              </c:numCache>
            </c:numRef>
          </c:val>
          <c:smooth val="0"/>
        </c:ser>
        <c:ser>
          <c:idx val="25"/>
          <c:order val="25"/>
          <c:tx>
            <c:strRef>
              <c:f>'Figure B.3.2'!$AA$1</c:f>
              <c:strCache>
                <c:ptCount val="1"/>
                <c:pt idx="0">
                  <c:v>Response 26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B.3.2'!$AA$2:$AA$13</c:f>
              <c:numCache>
                <c:formatCode>0.00</c:formatCode>
                <c:ptCount val="12"/>
                <c:pt idx="0">
                  <c:v>6.75</c:v>
                </c:pt>
                <c:pt idx="1">
                  <c:v>6.75</c:v>
                </c:pt>
                <c:pt idx="2">
                  <c:v>6.75</c:v>
                </c:pt>
                <c:pt idx="3">
                  <c:v>7</c:v>
                </c:pt>
                <c:pt idx="4">
                  <c:v>7</c:v>
                </c:pt>
                <c:pt idx="5">
                  <c:v>7</c:v>
                </c:pt>
                <c:pt idx="6">
                  <c:v>7</c:v>
                </c:pt>
                <c:pt idx="7">
                  <c:v>7.25</c:v>
                </c:pt>
                <c:pt idx="8">
                  <c:v>7.25</c:v>
                </c:pt>
                <c:pt idx="9">
                  <c:v>7.25</c:v>
                </c:pt>
                <c:pt idx="10">
                  <c:v>7.25</c:v>
                </c:pt>
                <c:pt idx="11">
                  <c:v>7.5</c:v>
                </c:pt>
              </c:numCache>
            </c:numRef>
          </c:val>
          <c:smooth val="0"/>
        </c:ser>
        <c:ser>
          <c:idx val="26"/>
          <c:order val="26"/>
          <c:tx>
            <c:strRef>
              <c:f>'Figure B.3.2'!$AB$1</c:f>
              <c:strCache>
                <c:ptCount val="1"/>
                <c:pt idx="0">
                  <c:v>Response 27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B.3.2'!$AB$2:$AB$13</c:f>
              <c:numCache>
                <c:formatCode>0.00</c:formatCode>
                <c:ptCount val="12"/>
                <c:pt idx="0">
                  <c:v>6.75</c:v>
                </c:pt>
                <c:pt idx="1">
                  <c:v>6.75</c:v>
                </c:pt>
                <c:pt idx="2">
                  <c:v>6.75</c:v>
                </c:pt>
                <c:pt idx="3">
                  <c:v>6.75</c:v>
                </c:pt>
                <c:pt idx="4">
                  <c:v>6.5</c:v>
                </c:pt>
                <c:pt idx="5">
                  <c:v>6.5</c:v>
                </c:pt>
                <c:pt idx="6">
                  <c:v>6.5</c:v>
                </c:pt>
                <c:pt idx="7">
                  <c:v>6.5</c:v>
                </c:pt>
                <c:pt idx="8">
                  <c:v>6.5</c:v>
                </c:pt>
                <c:pt idx="9">
                  <c:v>6.5</c:v>
                </c:pt>
                <c:pt idx="10">
                  <c:v>6.5</c:v>
                </c:pt>
                <c:pt idx="11">
                  <c:v>6.5</c:v>
                </c:pt>
              </c:numCache>
            </c:numRef>
          </c:val>
          <c:smooth val="0"/>
        </c:ser>
        <c:ser>
          <c:idx val="27"/>
          <c:order val="27"/>
          <c:tx>
            <c:strRef>
              <c:f>'Figure B.3.2'!$AC$1</c:f>
              <c:strCache>
                <c:ptCount val="1"/>
                <c:pt idx="0">
                  <c:v>Response 28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B.3.2'!$AC$2:$AC$13</c:f>
              <c:numCache>
                <c:formatCode>0.00</c:formatCode>
                <c:ptCount val="12"/>
                <c:pt idx="0">
                  <c:v>6.75</c:v>
                </c:pt>
                <c:pt idx="1">
                  <c:v>6.5</c:v>
                </c:pt>
                <c:pt idx="2">
                  <c:v>6.25</c:v>
                </c:pt>
                <c:pt idx="3">
                  <c:v>6.25</c:v>
                </c:pt>
                <c:pt idx="4">
                  <c:v>6.25</c:v>
                </c:pt>
                <c:pt idx="5">
                  <c:v>6</c:v>
                </c:pt>
                <c:pt idx="6">
                  <c:v>6</c:v>
                </c:pt>
                <c:pt idx="7">
                  <c:v>6</c:v>
                </c:pt>
                <c:pt idx="8">
                  <c:v>6</c:v>
                </c:pt>
                <c:pt idx="9">
                  <c:v>6</c:v>
                </c:pt>
                <c:pt idx="10">
                  <c:v>6</c:v>
                </c:pt>
                <c:pt idx="11">
                  <c:v>6</c:v>
                </c:pt>
              </c:numCache>
            </c:numRef>
          </c:val>
          <c:smooth val="0"/>
        </c:ser>
        <c:dLbls>
          <c:showLegendKey val="0"/>
          <c:showVal val="0"/>
          <c:showCatName val="0"/>
          <c:showSerName val="0"/>
          <c:showPercent val="0"/>
          <c:showBubbleSize val="0"/>
        </c:dLbls>
        <c:marker val="1"/>
        <c:smooth val="0"/>
        <c:axId val="476711496"/>
        <c:axId val="476706400"/>
      </c:lineChart>
      <c:lineChart>
        <c:grouping val="standard"/>
        <c:varyColors val="0"/>
        <c:ser>
          <c:idx val="28"/>
          <c:order val="28"/>
          <c:tx>
            <c:strRef>
              <c:f>'Figure B.3.2'!$AD$1</c:f>
              <c:strCache>
                <c:ptCount val="1"/>
                <c:pt idx="0">
                  <c:v>Response 29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B.3.2'!$AD$2:$AD$13</c:f>
              <c:numCache>
                <c:formatCode>0.00</c:formatCode>
                <c:ptCount val="12"/>
                <c:pt idx="0">
                  <c:v>6.75</c:v>
                </c:pt>
                <c:pt idx="1">
                  <c:v>6.75</c:v>
                </c:pt>
                <c:pt idx="2">
                  <c:v>6.5</c:v>
                </c:pt>
                <c:pt idx="3">
                  <c:v>6.5</c:v>
                </c:pt>
                <c:pt idx="4">
                  <c:v>6.5</c:v>
                </c:pt>
                <c:pt idx="5">
                  <c:v>6.5</c:v>
                </c:pt>
                <c:pt idx="6">
                  <c:v>6.5</c:v>
                </c:pt>
                <c:pt idx="7">
                  <c:v>6.5</c:v>
                </c:pt>
                <c:pt idx="8">
                  <c:v>6.5</c:v>
                </c:pt>
                <c:pt idx="9">
                  <c:v>6.5</c:v>
                </c:pt>
                <c:pt idx="10">
                  <c:v>6.5</c:v>
                </c:pt>
                <c:pt idx="11">
                  <c:v>6.5</c:v>
                </c:pt>
              </c:numCache>
            </c:numRef>
          </c:val>
          <c:smooth val="0"/>
        </c:ser>
        <c:ser>
          <c:idx val="29"/>
          <c:order val="29"/>
          <c:tx>
            <c:strRef>
              <c:f>'Figure B.3.2'!$AE$1</c:f>
              <c:strCache>
                <c:ptCount val="1"/>
                <c:pt idx="0">
                  <c:v>Response 30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B.3.2'!$AE$2:$AE$13</c:f>
              <c:numCache>
                <c:formatCode>0.00</c:formatCode>
                <c:ptCount val="12"/>
                <c:pt idx="0">
                  <c:v>6.75</c:v>
                </c:pt>
                <c:pt idx="1">
                  <c:v>6.5</c:v>
                </c:pt>
                <c:pt idx="2">
                  <c:v>6.5</c:v>
                </c:pt>
                <c:pt idx="3">
                  <c:v>6.25</c:v>
                </c:pt>
                <c:pt idx="4">
                  <c:v>6.25</c:v>
                </c:pt>
                <c:pt idx="5">
                  <c:v>6.25</c:v>
                </c:pt>
                <c:pt idx="6">
                  <c:v>6.5</c:v>
                </c:pt>
                <c:pt idx="7">
                  <c:v>6.5</c:v>
                </c:pt>
                <c:pt idx="8">
                  <c:v>6.5</c:v>
                </c:pt>
                <c:pt idx="9">
                  <c:v>6.5</c:v>
                </c:pt>
                <c:pt idx="10">
                  <c:v>6.25</c:v>
                </c:pt>
                <c:pt idx="11">
                  <c:v>6.25</c:v>
                </c:pt>
              </c:numCache>
            </c:numRef>
          </c:val>
          <c:smooth val="0"/>
        </c:ser>
        <c:ser>
          <c:idx val="30"/>
          <c:order val="30"/>
          <c:tx>
            <c:strRef>
              <c:f>'Figure B.3.2'!$AF$1</c:f>
              <c:strCache>
                <c:ptCount val="1"/>
                <c:pt idx="0">
                  <c:v>Response 31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B.3.2'!$AF$2:$AF$13</c:f>
              <c:numCache>
                <c:formatCode>0.00</c:formatCode>
                <c:ptCount val="12"/>
                <c:pt idx="0">
                  <c:v>6.75</c:v>
                </c:pt>
                <c:pt idx="1">
                  <c:v>7</c:v>
                </c:pt>
                <c:pt idx="2">
                  <c:v>7</c:v>
                </c:pt>
                <c:pt idx="3">
                  <c:v>6.75</c:v>
                </c:pt>
                <c:pt idx="4">
                  <c:v>6.75</c:v>
                </c:pt>
                <c:pt idx="5">
                  <c:v>6.75</c:v>
                </c:pt>
                <c:pt idx="6">
                  <c:v>6.75</c:v>
                </c:pt>
                <c:pt idx="7">
                  <c:v>6.5</c:v>
                </c:pt>
                <c:pt idx="8">
                  <c:v>6.75</c:v>
                </c:pt>
                <c:pt idx="9">
                  <c:v>7</c:v>
                </c:pt>
                <c:pt idx="10">
                  <c:v>7.25</c:v>
                </c:pt>
                <c:pt idx="11">
                  <c:v>7</c:v>
                </c:pt>
              </c:numCache>
            </c:numRef>
          </c:val>
          <c:smooth val="0"/>
        </c:ser>
        <c:ser>
          <c:idx val="31"/>
          <c:order val="31"/>
          <c:tx>
            <c:strRef>
              <c:f>'Figure B.3.2'!$AG$1</c:f>
              <c:strCache>
                <c:ptCount val="1"/>
                <c:pt idx="0">
                  <c:v>Response 32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B.3.2'!$AG$2:$AG$13</c:f>
              <c:numCache>
                <c:formatCode>0.00</c:formatCode>
                <c:ptCount val="12"/>
                <c:pt idx="0">
                  <c:v>6.75</c:v>
                </c:pt>
                <c:pt idx="1">
                  <c:v>6.5</c:v>
                </c:pt>
                <c:pt idx="2">
                  <c:v>6.5</c:v>
                </c:pt>
                <c:pt idx="3">
                  <c:v>6.25</c:v>
                </c:pt>
                <c:pt idx="4">
                  <c:v>6</c:v>
                </c:pt>
                <c:pt idx="5">
                  <c:v>6</c:v>
                </c:pt>
                <c:pt idx="6">
                  <c:v>6</c:v>
                </c:pt>
                <c:pt idx="7">
                  <c:v>5.75</c:v>
                </c:pt>
                <c:pt idx="8">
                  <c:v>5.75</c:v>
                </c:pt>
                <c:pt idx="9">
                  <c:v>5.75</c:v>
                </c:pt>
                <c:pt idx="10">
                  <c:v>5.75</c:v>
                </c:pt>
                <c:pt idx="11">
                  <c:v>5.5</c:v>
                </c:pt>
              </c:numCache>
            </c:numRef>
          </c:val>
          <c:smooth val="0"/>
        </c:ser>
        <c:ser>
          <c:idx val="32"/>
          <c:order val="32"/>
          <c:tx>
            <c:strRef>
              <c:f>'Figure B.3.2'!$AH$1</c:f>
              <c:strCache>
                <c:ptCount val="1"/>
                <c:pt idx="0">
                  <c:v>Average</c:v>
                </c:pt>
              </c:strCache>
            </c:strRef>
          </c:tx>
          <c:spPr>
            <a:ln w="28575" cap="rnd">
              <a:solidFill>
                <a:schemeClr val="accent4"/>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B.3.2'!$AH$2:$AH$13</c:f>
              <c:numCache>
                <c:formatCode>0.00</c:formatCode>
                <c:ptCount val="12"/>
                <c:pt idx="0">
                  <c:v>6.7109375</c:v>
                </c:pt>
                <c:pt idx="1">
                  <c:v>6.6640625</c:v>
                </c:pt>
                <c:pt idx="2">
                  <c:v>6.5718750000000004</c:v>
                </c:pt>
                <c:pt idx="3">
                  <c:v>6.4984374999999996</c:v>
                </c:pt>
                <c:pt idx="4">
                  <c:v>6.4718749999999998</c:v>
                </c:pt>
                <c:pt idx="5">
                  <c:v>6.4453125</c:v>
                </c:pt>
                <c:pt idx="6">
                  <c:v>6.4296875</c:v>
                </c:pt>
                <c:pt idx="7">
                  <c:v>6.4109375000000002</c:v>
                </c:pt>
                <c:pt idx="8">
                  <c:v>6.3656249999999996</c:v>
                </c:pt>
                <c:pt idx="9">
                  <c:v>6.3671875</c:v>
                </c:pt>
                <c:pt idx="10">
                  <c:v>6.3187499999999996</c:v>
                </c:pt>
                <c:pt idx="11">
                  <c:v>6.2874999999999996</c:v>
                </c:pt>
              </c:numCache>
            </c:numRef>
          </c:val>
          <c:smooth val="0"/>
        </c:ser>
        <c:dLbls>
          <c:showLegendKey val="0"/>
          <c:showVal val="0"/>
          <c:showCatName val="0"/>
          <c:showSerName val="0"/>
          <c:showPercent val="0"/>
          <c:showBubbleSize val="0"/>
        </c:dLbls>
        <c:marker val="1"/>
        <c:smooth val="0"/>
        <c:axId val="476706008"/>
        <c:axId val="476710712"/>
      </c:lineChart>
      <c:catAx>
        <c:axId val="476711496"/>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6400"/>
        <c:crosses val="autoZero"/>
        <c:auto val="1"/>
        <c:lblAlgn val="ctr"/>
        <c:lblOffset val="100"/>
        <c:noMultiLvlLbl val="0"/>
      </c:catAx>
      <c:valAx>
        <c:axId val="476706400"/>
        <c:scaling>
          <c:orientation val="minMax"/>
          <c:min val="4.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1496"/>
        <c:crosses val="autoZero"/>
        <c:crossBetween val="between"/>
      </c:valAx>
      <c:valAx>
        <c:axId val="476710712"/>
        <c:scaling>
          <c:orientation val="minMax"/>
          <c:max val="8.5"/>
          <c:min val="4.5"/>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6008"/>
        <c:crosses val="max"/>
        <c:crossBetween val="between"/>
      </c:valAx>
      <c:catAx>
        <c:axId val="476706008"/>
        <c:scaling>
          <c:orientation val="minMax"/>
        </c:scaling>
        <c:delete val="1"/>
        <c:axPos val="b"/>
        <c:numFmt formatCode="General" sourceLinked="1"/>
        <c:majorTickMark val="out"/>
        <c:minorTickMark val="none"/>
        <c:tickLblPos val="nextTo"/>
        <c:crossAx val="47671071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B.3.3'!$B$1</c:f>
              <c:strCache>
                <c:ptCount val="1"/>
                <c:pt idx="0">
                  <c:v>Response 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B.3.3'!$B$2:$B$13</c:f>
              <c:numCache>
                <c:formatCode>0.00</c:formatCode>
                <c:ptCount val="12"/>
                <c:pt idx="0">
                  <c:v>6.0029442905326098</c:v>
                </c:pt>
                <c:pt idx="1">
                  <c:v>5.8018752842494301</c:v>
                </c:pt>
                <c:pt idx="2">
                  <c:v>5.8018752842494301</c:v>
                </c:pt>
                <c:pt idx="3">
                  <c:v>5.7718997635599196</c:v>
                </c:pt>
                <c:pt idx="4">
                  <c:v>5.6518997635599204</c:v>
                </c:pt>
                <c:pt idx="5">
                  <c:v>5.5</c:v>
                </c:pt>
                <c:pt idx="6">
                  <c:v>5.25</c:v>
                </c:pt>
                <c:pt idx="7">
                  <c:v>5.0999999999999996</c:v>
                </c:pt>
                <c:pt idx="8">
                  <c:v>5</c:v>
                </c:pt>
                <c:pt idx="9">
                  <c:v>4.75</c:v>
                </c:pt>
                <c:pt idx="10">
                  <c:v>4.75</c:v>
                </c:pt>
                <c:pt idx="11">
                  <c:v>4.7</c:v>
                </c:pt>
              </c:numCache>
            </c:numRef>
          </c:val>
          <c:smooth val="0"/>
        </c:ser>
        <c:ser>
          <c:idx val="1"/>
          <c:order val="1"/>
          <c:tx>
            <c:strRef>
              <c:f>'Figure B.3.3'!$C$1</c:f>
              <c:strCache>
                <c:ptCount val="1"/>
                <c:pt idx="0">
                  <c:v>Response 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B.3.3'!$C$2:$C$13</c:f>
              <c:numCache>
                <c:formatCode>0.00</c:formatCode>
                <c:ptCount val="12"/>
                <c:pt idx="0">
                  <c:v>6</c:v>
                </c:pt>
                <c:pt idx="1">
                  <c:v>5</c:v>
                </c:pt>
                <c:pt idx="2">
                  <c:v>4</c:v>
                </c:pt>
                <c:pt idx="3">
                  <c:v>3.5</c:v>
                </c:pt>
                <c:pt idx="4">
                  <c:v>3</c:v>
                </c:pt>
                <c:pt idx="5">
                  <c:v>3</c:v>
                </c:pt>
                <c:pt idx="6">
                  <c:v>2.5</c:v>
                </c:pt>
                <c:pt idx="7">
                  <c:v>3</c:v>
                </c:pt>
                <c:pt idx="8">
                  <c:v>3</c:v>
                </c:pt>
                <c:pt idx="9">
                  <c:v>3.5</c:v>
                </c:pt>
                <c:pt idx="10">
                  <c:v>3.5</c:v>
                </c:pt>
                <c:pt idx="11">
                  <c:v>4</c:v>
                </c:pt>
              </c:numCache>
            </c:numRef>
          </c:val>
          <c:smooth val="0"/>
        </c:ser>
        <c:ser>
          <c:idx val="2"/>
          <c:order val="2"/>
          <c:tx>
            <c:strRef>
              <c:f>'Figure B.3.3'!$D$1</c:f>
              <c:strCache>
                <c:ptCount val="1"/>
                <c:pt idx="0">
                  <c:v>Response 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B.3.3'!$D$2:$D$13</c:f>
              <c:numCache>
                <c:formatCode>0.00</c:formatCode>
                <c:ptCount val="12"/>
                <c:pt idx="0">
                  <c:v>5</c:v>
                </c:pt>
                <c:pt idx="1">
                  <c:v>5</c:v>
                </c:pt>
                <c:pt idx="2">
                  <c:v>5</c:v>
                </c:pt>
                <c:pt idx="3">
                  <c:v>5</c:v>
                </c:pt>
                <c:pt idx="4">
                  <c:v>5</c:v>
                </c:pt>
                <c:pt idx="5">
                  <c:v>5</c:v>
                </c:pt>
                <c:pt idx="6">
                  <c:v>4.5</c:v>
                </c:pt>
                <c:pt idx="7">
                  <c:v>4.5</c:v>
                </c:pt>
                <c:pt idx="8">
                  <c:v>4.5</c:v>
                </c:pt>
                <c:pt idx="9">
                  <c:v>4.5</c:v>
                </c:pt>
                <c:pt idx="10">
                  <c:v>4.5</c:v>
                </c:pt>
                <c:pt idx="11">
                  <c:v>4</c:v>
                </c:pt>
              </c:numCache>
            </c:numRef>
          </c:val>
          <c:smooth val="0"/>
        </c:ser>
        <c:ser>
          <c:idx val="3"/>
          <c:order val="3"/>
          <c:tx>
            <c:strRef>
              <c:f>'Figure B.3.3'!$E$1</c:f>
              <c:strCache>
                <c:ptCount val="1"/>
                <c:pt idx="0">
                  <c:v>Response 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B.3.3'!$E$2:$E$13</c:f>
              <c:numCache>
                <c:formatCode>0.00</c:formatCode>
                <c:ptCount val="12"/>
                <c:pt idx="0">
                  <c:v>4.5</c:v>
                </c:pt>
                <c:pt idx="1">
                  <c:v>5</c:v>
                </c:pt>
                <c:pt idx="2">
                  <c:v>3</c:v>
                </c:pt>
                <c:pt idx="3">
                  <c:v>3.5</c:v>
                </c:pt>
                <c:pt idx="4">
                  <c:v>4</c:v>
                </c:pt>
                <c:pt idx="5">
                  <c:v>5</c:v>
                </c:pt>
                <c:pt idx="6">
                  <c:v>3.5</c:v>
                </c:pt>
                <c:pt idx="7">
                  <c:v>4</c:v>
                </c:pt>
                <c:pt idx="8">
                  <c:v>4.5</c:v>
                </c:pt>
                <c:pt idx="9">
                  <c:v>5</c:v>
                </c:pt>
                <c:pt idx="10">
                  <c:v>3.5</c:v>
                </c:pt>
                <c:pt idx="11">
                  <c:v>4</c:v>
                </c:pt>
              </c:numCache>
            </c:numRef>
          </c:val>
          <c:smooth val="0"/>
        </c:ser>
        <c:ser>
          <c:idx val="4"/>
          <c:order val="4"/>
          <c:tx>
            <c:strRef>
              <c:f>'Figure B.3.3'!$F$1</c:f>
              <c:strCache>
                <c:ptCount val="1"/>
                <c:pt idx="0">
                  <c:v>Response 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B.3.3'!$F$2:$F$13</c:f>
              <c:numCache>
                <c:formatCode>0.00</c:formatCode>
                <c:ptCount val="12"/>
                <c:pt idx="0">
                  <c:v>4.0968468264908502</c:v>
                </c:pt>
                <c:pt idx="1">
                  <c:v>5.2074311125183801</c:v>
                </c:pt>
                <c:pt idx="2">
                  <c:v>3.7535452664589699</c:v>
                </c:pt>
                <c:pt idx="3">
                  <c:v>4.9398566209035</c:v>
                </c:pt>
                <c:pt idx="4">
                  <c:v>4.9398566209035</c:v>
                </c:pt>
                <c:pt idx="5">
                  <c:v>4.9398566209035</c:v>
                </c:pt>
                <c:pt idx="6">
                  <c:v>4.6750000000000096</c:v>
                </c:pt>
                <c:pt idx="7">
                  <c:v>4.6750000000000096</c:v>
                </c:pt>
                <c:pt idx="8">
                  <c:v>4.6750000000000096</c:v>
                </c:pt>
                <c:pt idx="9">
                  <c:v>4.6750000000000096</c:v>
                </c:pt>
                <c:pt idx="10">
                  <c:v>4.375</c:v>
                </c:pt>
                <c:pt idx="11">
                  <c:v>4.375</c:v>
                </c:pt>
              </c:numCache>
            </c:numRef>
          </c:val>
          <c:smooth val="0"/>
        </c:ser>
        <c:ser>
          <c:idx val="5"/>
          <c:order val="5"/>
          <c:tx>
            <c:strRef>
              <c:f>'Figure B.3.3'!$G$1</c:f>
              <c:strCache>
                <c:ptCount val="1"/>
                <c:pt idx="0">
                  <c:v>Response 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B.3.3'!$G$2:$G$13</c:f>
              <c:numCache>
                <c:formatCode>0.00</c:formatCode>
                <c:ptCount val="12"/>
                <c:pt idx="0">
                  <c:v>4.8</c:v>
                </c:pt>
                <c:pt idx="1">
                  <c:v>5</c:v>
                </c:pt>
                <c:pt idx="2">
                  <c:v>5.15</c:v>
                </c:pt>
                <c:pt idx="3">
                  <c:v>5.35</c:v>
                </c:pt>
                <c:pt idx="4">
                  <c:v>5.4</c:v>
                </c:pt>
                <c:pt idx="5">
                  <c:v>5.6</c:v>
                </c:pt>
                <c:pt idx="6">
                  <c:v>5.33722605891663</c:v>
                </c:pt>
                <c:pt idx="7">
                  <c:v>5.2117985844543897</c:v>
                </c:pt>
                <c:pt idx="8">
                  <c:v>5.23</c:v>
                </c:pt>
                <c:pt idx="9">
                  <c:v>5.2540683754030901</c:v>
                </c:pt>
                <c:pt idx="10">
                  <c:v>5.0999999999999996</c:v>
                </c:pt>
                <c:pt idx="11">
                  <c:v>5</c:v>
                </c:pt>
              </c:numCache>
            </c:numRef>
          </c:val>
          <c:smooth val="0"/>
        </c:ser>
        <c:ser>
          <c:idx val="6"/>
          <c:order val="6"/>
          <c:tx>
            <c:strRef>
              <c:f>'Figure B.3.3'!$H$1</c:f>
              <c:strCache>
                <c:ptCount val="1"/>
                <c:pt idx="0">
                  <c:v>Response 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B.3.3'!$H$2:$H$13</c:f>
              <c:numCache>
                <c:formatCode>0.00</c:formatCode>
                <c:ptCount val="12"/>
                <c:pt idx="0">
                  <c:v>5.5</c:v>
                </c:pt>
                <c:pt idx="1">
                  <c:v>5.5</c:v>
                </c:pt>
                <c:pt idx="2">
                  <c:v>5.5</c:v>
                </c:pt>
                <c:pt idx="3">
                  <c:v>5</c:v>
                </c:pt>
                <c:pt idx="4">
                  <c:v>5</c:v>
                </c:pt>
                <c:pt idx="5">
                  <c:v>4.8</c:v>
                </c:pt>
                <c:pt idx="6">
                  <c:v>4.8</c:v>
                </c:pt>
                <c:pt idx="7">
                  <c:v>4.8</c:v>
                </c:pt>
                <c:pt idx="8">
                  <c:v>4.8</c:v>
                </c:pt>
                <c:pt idx="9">
                  <c:v>4.8</c:v>
                </c:pt>
                <c:pt idx="10">
                  <c:v>4.8</c:v>
                </c:pt>
                <c:pt idx="11">
                  <c:v>4.7</c:v>
                </c:pt>
              </c:numCache>
            </c:numRef>
          </c:val>
          <c:smooth val="0"/>
        </c:ser>
        <c:ser>
          <c:idx val="7"/>
          <c:order val="7"/>
          <c:tx>
            <c:strRef>
              <c:f>'Figure B.3.3'!$I$1</c:f>
              <c:strCache>
                <c:ptCount val="1"/>
                <c:pt idx="0">
                  <c:v>Response 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B.3.3'!$I$2:$I$13</c:f>
              <c:numCache>
                <c:formatCode>0.00</c:formatCode>
                <c:ptCount val="12"/>
                <c:pt idx="0">
                  <c:v>5.5</c:v>
                </c:pt>
                <c:pt idx="1">
                  <c:v>5.7</c:v>
                </c:pt>
                <c:pt idx="2">
                  <c:v>5.65</c:v>
                </c:pt>
                <c:pt idx="3">
                  <c:v>5.6</c:v>
                </c:pt>
                <c:pt idx="4">
                  <c:v>5.55</c:v>
                </c:pt>
                <c:pt idx="5">
                  <c:v>5.5</c:v>
                </c:pt>
                <c:pt idx="6">
                  <c:v>5.5</c:v>
                </c:pt>
                <c:pt idx="7">
                  <c:v>5.35</c:v>
                </c:pt>
                <c:pt idx="8">
                  <c:v>5.3</c:v>
                </c:pt>
                <c:pt idx="9">
                  <c:v>5.4</c:v>
                </c:pt>
                <c:pt idx="10">
                  <c:v>5.5</c:v>
                </c:pt>
                <c:pt idx="11">
                  <c:v>5.8</c:v>
                </c:pt>
              </c:numCache>
            </c:numRef>
          </c:val>
          <c:smooth val="0"/>
        </c:ser>
        <c:ser>
          <c:idx val="8"/>
          <c:order val="8"/>
          <c:tx>
            <c:strRef>
              <c:f>'Figure B.3.3'!$J$1</c:f>
              <c:strCache>
                <c:ptCount val="1"/>
                <c:pt idx="0">
                  <c:v>Response 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B.3.3'!$J$2:$J$13</c:f>
              <c:numCache>
                <c:formatCode>0.00</c:formatCode>
                <c:ptCount val="12"/>
                <c:pt idx="0">
                  <c:v>5.25</c:v>
                </c:pt>
                <c:pt idx="1">
                  <c:v>5.25</c:v>
                </c:pt>
                <c:pt idx="2">
                  <c:v>5</c:v>
                </c:pt>
                <c:pt idx="3">
                  <c:v>5</c:v>
                </c:pt>
                <c:pt idx="4">
                  <c:v>5</c:v>
                </c:pt>
                <c:pt idx="5">
                  <c:v>5</c:v>
                </c:pt>
                <c:pt idx="6">
                  <c:v>5</c:v>
                </c:pt>
                <c:pt idx="7">
                  <c:v>5</c:v>
                </c:pt>
                <c:pt idx="8">
                  <c:v>5</c:v>
                </c:pt>
                <c:pt idx="9">
                  <c:v>5</c:v>
                </c:pt>
                <c:pt idx="10">
                  <c:v>5</c:v>
                </c:pt>
                <c:pt idx="11">
                  <c:v>5</c:v>
                </c:pt>
              </c:numCache>
            </c:numRef>
          </c:val>
          <c:smooth val="0"/>
        </c:ser>
        <c:ser>
          <c:idx val="9"/>
          <c:order val="9"/>
          <c:tx>
            <c:strRef>
              <c:f>'Figure B.3.3'!$K$1</c:f>
              <c:strCache>
                <c:ptCount val="1"/>
                <c:pt idx="0">
                  <c:v>Response 10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B.3.3'!$K$2:$K$13</c:f>
              <c:numCache>
                <c:formatCode>0.00</c:formatCode>
                <c:ptCount val="12"/>
                <c:pt idx="0">
                  <c:v>5.0999999999999996</c:v>
                </c:pt>
                <c:pt idx="1">
                  <c:v>5</c:v>
                </c:pt>
                <c:pt idx="2">
                  <c:v>4.9000000000000004</c:v>
                </c:pt>
                <c:pt idx="3">
                  <c:v>4.8</c:v>
                </c:pt>
                <c:pt idx="4">
                  <c:v>4.7</c:v>
                </c:pt>
                <c:pt idx="5">
                  <c:v>4.7</c:v>
                </c:pt>
                <c:pt idx="6">
                  <c:v>4.7</c:v>
                </c:pt>
                <c:pt idx="7">
                  <c:v>4.7</c:v>
                </c:pt>
                <c:pt idx="8">
                  <c:v>4.7</c:v>
                </c:pt>
                <c:pt idx="9">
                  <c:v>4.5999999999999996</c:v>
                </c:pt>
                <c:pt idx="10">
                  <c:v>4.5999999999999996</c:v>
                </c:pt>
                <c:pt idx="11">
                  <c:v>4.5999999999999996</c:v>
                </c:pt>
              </c:numCache>
            </c:numRef>
          </c:val>
          <c:smooth val="0"/>
        </c:ser>
        <c:ser>
          <c:idx val="10"/>
          <c:order val="10"/>
          <c:tx>
            <c:strRef>
              <c:f>'Figure B.3.3'!$L$1</c:f>
              <c:strCache>
                <c:ptCount val="1"/>
                <c:pt idx="0">
                  <c:v>Response 11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B.3.3'!$L$2:$L$13</c:f>
              <c:numCache>
                <c:formatCode>0.00</c:formatCode>
                <c:ptCount val="12"/>
                <c:pt idx="0">
                  <c:v>5.5</c:v>
                </c:pt>
                <c:pt idx="1">
                  <c:v>5</c:v>
                </c:pt>
                <c:pt idx="2">
                  <c:v>5</c:v>
                </c:pt>
                <c:pt idx="3">
                  <c:v>6</c:v>
                </c:pt>
                <c:pt idx="4">
                  <c:v>5.5</c:v>
                </c:pt>
                <c:pt idx="5">
                  <c:v>5</c:v>
                </c:pt>
                <c:pt idx="6">
                  <c:v>4.5</c:v>
                </c:pt>
                <c:pt idx="7">
                  <c:v>4</c:v>
                </c:pt>
                <c:pt idx="8">
                  <c:v>4.4000000000000004</c:v>
                </c:pt>
                <c:pt idx="9">
                  <c:v>4.4000000000000004</c:v>
                </c:pt>
                <c:pt idx="10">
                  <c:v>4.4000000000000004</c:v>
                </c:pt>
                <c:pt idx="11">
                  <c:v>4.4000000000000004</c:v>
                </c:pt>
              </c:numCache>
            </c:numRef>
          </c:val>
          <c:smooth val="0"/>
        </c:ser>
        <c:ser>
          <c:idx val="11"/>
          <c:order val="11"/>
          <c:tx>
            <c:strRef>
              <c:f>'Figure B.3.3'!$M$1</c:f>
              <c:strCache>
                <c:ptCount val="1"/>
                <c:pt idx="0">
                  <c:v>Response 12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B.3.3'!$M$2:$M$13</c:f>
              <c:numCache>
                <c:formatCode>0.00</c:formatCode>
                <c:ptCount val="12"/>
                <c:pt idx="0">
                  <c:v>5</c:v>
                </c:pt>
                <c:pt idx="1">
                  <c:v>5</c:v>
                </c:pt>
                <c:pt idx="2">
                  <c:v>4.9000000000000004</c:v>
                </c:pt>
                <c:pt idx="3">
                  <c:v>4.9000000000000004</c:v>
                </c:pt>
                <c:pt idx="4">
                  <c:v>4.9000000000000004</c:v>
                </c:pt>
                <c:pt idx="5">
                  <c:v>4.9000000000000004</c:v>
                </c:pt>
                <c:pt idx="6">
                  <c:v>4.7</c:v>
                </c:pt>
                <c:pt idx="7">
                  <c:v>4.7</c:v>
                </c:pt>
                <c:pt idx="8">
                  <c:v>4.7</c:v>
                </c:pt>
                <c:pt idx="9">
                  <c:v>4.7</c:v>
                </c:pt>
                <c:pt idx="10">
                  <c:v>4.5999999999999996</c:v>
                </c:pt>
                <c:pt idx="11">
                  <c:v>4.5999999999999996</c:v>
                </c:pt>
              </c:numCache>
            </c:numRef>
          </c:val>
          <c:smooth val="0"/>
        </c:ser>
        <c:ser>
          <c:idx val="12"/>
          <c:order val="12"/>
          <c:tx>
            <c:strRef>
              <c:f>'Figure B.3.3'!$N$1</c:f>
              <c:strCache>
                <c:ptCount val="1"/>
                <c:pt idx="0">
                  <c:v>Response 13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B.3.3'!$N$2:$N$13</c:f>
              <c:numCache>
                <c:formatCode>0.00</c:formatCode>
                <c:ptCount val="12"/>
                <c:pt idx="0">
                  <c:v>5.7</c:v>
                </c:pt>
                <c:pt idx="1">
                  <c:v>5.6</c:v>
                </c:pt>
                <c:pt idx="2">
                  <c:v>5.5</c:v>
                </c:pt>
                <c:pt idx="3">
                  <c:v>5.4</c:v>
                </c:pt>
                <c:pt idx="4">
                  <c:v>5.3</c:v>
                </c:pt>
                <c:pt idx="5">
                  <c:v>5.2</c:v>
                </c:pt>
                <c:pt idx="6">
                  <c:v>5</c:v>
                </c:pt>
                <c:pt idx="7">
                  <c:v>4.9000000000000004</c:v>
                </c:pt>
                <c:pt idx="8">
                  <c:v>4.8</c:v>
                </c:pt>
                <c:pt idx="9">
                  <c:v>4.7</c:v>
                </c:pt>
                <c:pt idx="10">
                  <c:v>4.5999999999999996</c:v>
                </c:pt>
                <c:pt idx="11">
                  <c:v>4.5</c:v>
                </c:pt>
              </c:numCache>
            </c:numRef>
          </c:val>
          <c:smooth val="0"/>
        </c:ser>
        <c:ser>
          <c:idx val="13"/>
          <c:order val="13"/>
          <c:tx>
            <c:strRef>
              <c:f>'Figure B.3.3'!$O$1</c:f>
              <c:strCache>
                <c:ptCount val="1"/>
                <c:pt idx="0">
                  <c:v>Response 14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B.3.3'!$O$2:$O$13</c:f>
              <c:numCache>
                <c:formatCode>0.00</c:formatCode>
                <c:ptCount val="12"/>
                <c:pt idx="0">
                  <c:v>6</c:v>
                </c:pt>
                <c:pt idx="1">
                  <c:v>5.8</c:v>
                </c:pt>
                <c:pt idx="2">
                  <c:v>5.5</c:v>
                </c:pt>
                <c:pt idx="3">
                  <c:v>5.2</c:v>
                </c:pt>
                <c:pt idx="4">
                  <c:v>5</c:v>
                </c:pt>
                <c:pt idx="5">
                  <c:v>4.8</c:v>
                </c:pt>
                <c:pt idx="6">
                  <c:v>4.5</c:v>
                </c:pt>
                <c:pt idx="7">
                  <c:v>4.5</c:v>
                </c:pt>
                <c:pt idx="8">
                  <c:v>4.2</c:v>
                </c:pt>
                <c:pt idx="9">
                  <c:v>4</c:v>
                </c:pt>
                <c:pt idx="10">
                  <c:v>4</c:v>
                </c:pt>
                <c:pt idx="11">
                  <c:v>4</c:v>
                </c:pt>
              </c:numCache>
            </c:numRef>
          </c:val>
          <c:smooth val="0"/>
        </c:ser>
        <c:ser>
          <c:idx val="14"/>
          <c:order val="14"/>
          <c:tx>
            <c:strRef>
              <c:f>'Figure B.3.3'!$P$1</c:f>
              <c:strCache>
                <c:ptCount val="1"/>
                <c:pt idx="0">
                  <c:v>Response 15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B.3.3'!$P$2:$P$13</c:f>
              <c:numCache>
                <c:formatCode>0.00</c:formatCode>
                <c:ptCount val="12"/>
                <c:pt idx="0">
                  <c:v>4.9000000000000004</c:v>
                </c:pt>
                <c:pt idx="1">
                  <c:v>4.5999999999999996</c:v>
                </c:pt>
                <c:pt idx="2">
                  <c:v>4.5999999999999996</c:v>
                </c:pt>
                <c:pt idx="3">
                  <c:v>4.5999999999999996</c:v>
                </c:pt>
                <c:pt idx="4">
                  <c:v>4.5999999999999996</c:v>
                </c:pt>
                <c:pt idx="5">
                  <c:v>4.5999999999999996</c:v>
                </c:pt>
                <c:pt idx="6">
                  <c:v>4.5999999999999996</c:v>
                </c:pt>
                <c:pt idx="7">
                  <c:v>4.5999999999999996</c:v>
                </c:pt>
                <c:pt idx="8">
                  <c:v>4.5999999999999996</c:v>
                </c:pt>
                <c:pt idx="9">
                  <c:v>4.5999999999999996</c:v>
                </c:pt>
                <c:pt idx="10">
                  <c:v>4.5999999999999996</c:v>
                </c:pt>
                <c:pt idx="11">
                  <c:v>4.5999999999999996</c:v>
                </c:pt>
              </c:numCache>
            </c:numRef>
          </c:val>
          <c:smooth val="0"/>
        </c:ser>
        <c:ser>
          <c:idx val="15"/>
          <c:order val="15"/>
          <c:tx>
            <c:strRef>
              <c:f>'Figure B.3.3'!$Q$1</c:f>
              <c:strCache>
                <c:ptCount val="1"/>
                <c:pt idx="0">
                  <c:v>Response 16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B.3.3'!$Q$2:$Q$13</c:f>
              <c:numCache>
                <c:formatCode>0.00</c:formatCode>
                <c:ptCount val="12"/>
                <c:pt idx="0">
                  <c:v>5.35</c:v>
                </c:pt>
                <c:pt idx="1">
                  <c:v>5.2</c:v>
                </c:pt>
                <c:pt idx="2">
                  <c:v>5.0599999999999996</c:v>
                </c:pt>
                <c:pt idx="3">
                  <c:v>4.95</c:v>
                </c:pt>
                <c:pt idx="4">
                  <c:v>5.15</c:v>
                </c:pt>
                <c:pt idx="5">
                  <c:v>5.15</c:v>
                </c:pt>
                <c:pt idx="6">
                  <c:v>5.15</c:v>
                </c:pt>
                <c:pt idx="7">
                  <c:v>5.15</c:v>
                </c:pt>
                <c:pt idx="8">
                  <c:v>5.15</c:v>
                </c:pt>
                <c:pt idx="9">
                  <c:v>5.15</c:v>
                </c:pt>
                <c:pt idx="10">
                  <c:v>5.15</c:v>
                </c:pt>
                <c:pt idx="11">
                  <c:v>5.15</c:v>
                </c:pt>
              </c:numCache>
            </c:numRef>
          </c:val>
          <c:smooth val="0"/>
        </c:ser>
        <c:ser>
          <c:idx val="16"/>
          <c:order val="16"/>
          <c:tx>
            <c:strRef>
              <c:f>'Figure B.3.3'!$R$1</c:f>
              <c:strCache>
                <c:ptCount val="1"/>
                <c:pt idx="0">
                  <c:v>Response 17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B.3.3'!$R$2:$R$13</c:f>
              <c:numCache>
                <c:formatCode>0.00</c:formatCode>
                <c:ptCount val="12"/>
                <c:pt idx="0">
                  <c:v>6.2</c:v>
                </c:pt>
                <c:pt idx="1">
                  <c:v>6.3</c:v>
                </c:pt>
                <c:pt idx="2">
                  <c:v>5.7</c:v>
                </c:pt>
                <c:pt idx="3">
                  <c:v>5.2</c:v>
                </c:pt>
                <c:pt idx="4">
                  <c:v>5</c:v>
                </c:pt>
                <c:pt idx="5">
                  <c:v>5</c:v>
                </c:pt>
                <c:pt idx="6">
                  <c:v>4.8</c:v>
                </c:pt>
                <c:pt idx="7">
                  <c:v>4.8</c:v>
                </c:pt>
                <c:pt idx="8">
                  <c:v>5.3</c:v>
                </c:pt>
                <c:pt idx="9">
                  <c:v>5.0999999999999996</c:v>
                </c:pt>
                <c:pt idx="10">
                  <c:v>5</c:v>
                </c:pt>
                <c:pt idx="11">
                  <c:v>5.2</c:v>
                </c:pt>
              </c:numCache>
            </c:numRef>
          </c:val>
          <c:smooth val="0"/>
        </c:ser>
        <c:ser>
          <c:idx val="17"/>
          <c:order val="17"/>
          <c:tx>
            <c:strRef>
              <c:f>'Figure B.3.3'!$S$1</c:f>
              <c:strCache>
                <c:ptCount val="1"/>
                <c:pt idx="0">
                  <c:v>Response 18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B.3.3'!$S$2:$S$13</c:f>
              <c:numCache>
                <c:formatCode>0.00</c:formatCode>
                <c:ptCount val="12"/>
                <c:pt idx="0">
                  <c:v>5</c:v>
                </c:pt>
                <c:pt idx="1">
                  <c:v>5</c:v>
                </c:pt>
                <c:pt idx="2">
                  <c:v>5</c:v>
                </c:pt>
                <c:pt idx="3">
                  <c:v>4.8</c:v>
                </c:pt>
                <c:pt idx="4">
                  <c:v>4.5</c:v>
                </c:pt>
                <c:pt idx="5">
                  <c:v>4.0999999999999996</c:v>
                </c:pt>
                <c:pt idx="6">
                  <c:v>4.5</c:v>
                </c:pt>
                <c:pt idx="7">
                  <c:v>4.5</c:v>
                </c:pt>
                <c:pt idx="8">
                  <c:v>4.8</c:v>
                </c:pt>
                <c:pt idx="9">
                  <c:v>5</c:v>
                </c:pt>
                <c:pt idx="10">
                  <c:v>5</c:v>
                </c:pt>
                <c:pt idx="11">
                  <c:v>4.8</c:v>
                </c:pt>
              </c:numCache>
            </c:numRef>
          </c:val>
          <c:smooth val="0"/>
        </c:ser>
        <c:ser>
          <c:idx val="18"/>
          <c:order val="18"/>
          <c:tx>
            <c:strRef>
              <c:f>'Figure B.3.3'!$T$1</c:f>
              <c:strCache>
                <c:ptCount val="1"/>
                <c:pt idx="0">
                  <c:v>Response 19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B.3.3'!$T$2:$T$13</c:f>
              <c:numCache>
                <c:formatCode>0.00</c:formatCode>
                <c:ptCount val="12"/>
                <c:pt idx="0">
                  <c:v>5</c:v>
                </c:pt>
                <c:pt idx="1">
                  <c:v>5</c:v>
                </c:pt>
                <c:pt idx="2">
                  <c:v>5</c:v>
                </c:pt>
                <c:pt idx="3">
                  <c:v>5.2</c:v>
                </c:pt>
                <c:pt idx="4">
                  <c:v>5.2</c:v>
                </c:pt>
                <c:pt idx="5">
                  <c:v>5.2</c:v>
                </c:pt>
                <c:pt idx="6">
                  <c:v>5.4</c:v>
                </c:pt>
                <c:pt idx="7">
                  <c:v>5.4</c:v>
                </c:pt>
                <c:pt idx="8">
                  <c:v>5.4</c:v>
                </c:pt>
                <c:pt idx="9">
                  <c:v>5.5</c:v>
                </c:pt>
                <c:pt idx="10">
                  <c:v>5.5</c:v>
                </c:pt>
                <c:pt idx="11">
                  <c:v>5.5</c:v>
                </c:pt>
              </c:numCache>
            </c:numRef>
          </c:val>
          <c:smooth val="0"/>
        </c:ser>
        <c:ser>
          <c:idx val="19"/>
          <c:order val="19"/>
          <c:tx>
            <c:strRef>
              <c:f>'Figure B.3.3'!$U$1</c:f>
              <c:strCache>
                <c:ptCount val="1"/>
                <c:pt idx="0">
                  <c:v>Response 20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B.3.3'!$U$2:$U$13</c:f>
              <c:numCache>
                <c:formatCode>0.00</c:formatCode>
                <c:ptCount val="12"/>
                <c:pt idx="0">
                  <c:v>3</c:v>
                </c:pt>
                <c:pt idx="1">
                  <c:v>3</c:v>
                </c:pt>
                <c:pt idx="2">
                  <c:v>3</c:v>
                </c:pt>
                <c:pt idx="3">
                  <c:v>4</c:v>
                </c:pt>
                <c:pt idx="4">
                  <c:v>4</c:v>
                </c:pt>
                <c:pt idx="5">
                  <c:v>4</c:v>
                </c:pt>
                <c:pt idx="6">
                  <c:v>4</c:v>
                </c:pt>
                <c:pt idx="7">
                  <c:v>4</c:v>
                </c:pt>
                <c:pt idx="8">
                  <c:v>5</c:v>
                </c:pt>
                <c:pt idx="9">
                  <c:v>5</c:v>
                </c:pt>
                <c:pt idx="10">
                  <c:v>5</c:v>
                </c:pt>
                <c:pt idx="11">
                  <c:v>5</c:v>
                </c:pt>
              </c:numCache>
            </c:numRef>
          </c:val>
          <c:smooth val="0"/>
        </c:ser>
        <c:ser>
          <c:idx val="20"/>
          <c:order val="20"/>
          <c:tx>
            <c:strRef>
              <c:f>'Figure B.3.3'!$V$1</c:f>
              <c:strCache>
                <c:ptCount val="1"/>
                <c:pt idx="0">
                  <c:v>Response 21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B.3.3'!$V$2:$V$13</c:f>
              <c:numCache>
                <c:formatCode>0.00</c:formatCode>
                <c:ptCount val="12"/>
                <c:pt idx="0">
                  <c:v>4.0999999999999996</c:v>
                </c:pt>
                <c:pt idx="1">
                  <c:v>4.7</c:v>
                </c:pt>
                <c:pt idx="2">
                  <c:v>5.9</c:v>
                </c:pt>
                <c:pt idx="3">
                  <c:v>5.2</c:v>
                </c:pt>
                <c:pt idx="4">
                  <c:v>4.0999999999999996</c:v>
                </c:pt>
                <c:pt idx="5">
                  <c:v>4.7</c:v>
                </c:pt>
                <c:pt idx="6">
                  <c:v>5.9</c:v>
                </c:pt>
                <c:pt idx="7">
                  <c:v>5.2</c:v>
                </c:pt>
                <c:pt idx="8">
                  <c:v>4.0999999999999996</c:v>
                </c:pt>
                <c:pt idx="9">
                  <c:v>4.7</c:v>
                </c:pt>
                <c:pt idx="10">
                  <c:v>5.9</c:v>
                </c:pt>
                <c:pt idx="11">
                  <c:v>5.2</c:v>
                </c:pt>
              </c:numCache>
            </c:numRef>
          </c:val>
          <c:smooth val="0"/>
        </c:ser>
        <c:ser>
          <c:idx val="21"/>
          <c:order val="21"/>
          <c:tx>
            <c:strRef>
              <c:f>'Figure B.3.3'!$W$1</c:f>
              <c:strCache>
                <c:ptCount val="1"/>
                <c:pt idx="0">
                  <c:v>Response 22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B.3.3'!$W$2:$W$13</c:f>
              <c:numCache>
                <c:formatCode>0.00</c:formatCode>
                <c:ptCount val="12"/>
                <c:pt idx="0">
                  <c:v>6</c:v>
                </c:pt>
                <c:pt idx="1">
                  <c:v>5.5</c:v>
                </c:pt>
                <c:pt idx="2">
                  <c:v>5</c:v>
                </c:pt>
                <c:pt idx="3">
                  <c:v>4.5</c:v>
                </c:pt>
                <c:pt idx="4">
                  <c:v>4.5</c:v>
                </c:pt>
                <c:pt idx="5">
                  <c:v>4.5</c:v>
                </c:pt>
                <c:pt idx="6">
                  <c:v>4.5</c:v>
                </c:pt>
                <c:pt idx="7">
                  <c:v>4.5</c:v>
                </c:pt>
                <c:pt idx="8">
                  <c:v>4.5</c:v>
                </c:pt>
                <c:pt idx="9">
                  <c:v>4.5</c:v>
                </c:pt>
                <c:pt idx="10">
                  <c:v>4.5</c:v>
                </c:pt>
                <c:pt idx="11">
                  <c:v>4.5</c:v>
                </c:pt>
              </c:numCache>
            </c:numRef>
          </c:val>
          <c:smooth val="0"/>
        </c:ser>
        <c:ser>
          <c:idx val="22"/>
          <c:order val="22"/>
          <c:tx>
            <c:strRef>
              <c:f>'Figure B.3.3'!$X$1</c:f>
              <c:strCache>
                <c:ptCount val="1"/>
                <c:pt idx="0">
                  <c:v>Response 23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B.3.3'!$X$2:$X$13</c:f>
              <c:numCache>
                <c:formatCode>0.00</c:formatCode>
                <c:ptCount val="12"/>
                <c:pt idx="0">
                  <c:v>5.7</c:v>
                </c:pt>
                <c:pt idx="1">
                  <c:v>5.5</c:v>
                </c:pt>
                <c:pt idx="2">
                  <c:v>4.5</c:v>
                </c:pt>
                <c:pt idx="3">
                  <c:v>4</c:v>
                </c:pt>
                <c:pt idx="4">
                  <c:v>3.5</c:v>
                </c:pt>
                <c:pt idx="5">
                  <c:v>3.2</c:v>
                </c:pt>
                <c:pt idx="6">
                  <c:v>4</c:v>
                </c:pt>
                <c:pt idx="7">
                  <c:v>3.5</c:v>
                </c:pt>
                <c:pt idx="8">
                  <c:v>3.2</c:v>
                </c:pt>
                <c:pt idx="9">
                  <c:v>3</c:v>
                </c:pt>
                <c:pt idx="10">
                  <c:v>3</c:v>
                </c:pt>
                <c:pt idx="11">
                  <c:v>3</c:v>
                </c:pt>
              </c:numCache>
            </c:numRef>
          </c:val>
          <c:smooth val="0"/>
        </c:ser>
        <c:ser>
          <c:idx val="23"/>
          <c:order val="23"/>
          <c:tx>
            <c:strRef>
              <c:f>'Figure B.3.3'!$Y$1</c:f>
              <c:strCache>
                <c:ptCount val="1"/>
                <c:pt idx="0">
                  <c:v>Response 24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B.3.3'!$Y$2:$Y$13</c:f>
              <c:numCache>
                <c:formatCode>0.00</c:formatCode>
                <c:ptCount val="12"/>
                <c:pt idx="0">
                  <c:v>4</c:v>
                </c:pt>
                <c:pt idx="1">
                  <c:v>3.3</c:v>
                </c:pt>
                <c:pt idx="2">
                  <c:v>4.5</c:v>
                </c:pt>
                <c:pt idx="3">
                  <c:v>3.4</c:v>
                </c:pt>
                <c:pt idx="4">
                  <c:v>3.7</c:v>
                </c:pt>
                <c:pt idx="5">
                  <c:v>3.9</c:v>
                </c:pt>
                <c:pt idx="6">
                  <c:v>4</c:v>
                </c:pt>
                <c:pt idx="7">
                  <c:v>2.7</c:v>
                </c:pt>
                <c:pt idx="8">
                  <c:v>2.9</c:v>
                </c:pt>
                <c:pt idx="9">
                  <c:v>3</c:v>
                </c:pt>
                <c:pt idx="10">
                  <c:v>2.5</c:v>
                </c:pt>
                <c:pt idx="11">
                  <c:v>2.7</c:v>
                </c:pt>
              </c:numCache>
            </c:numRef>
          </c:val>
          <c:smooth val="0"/>
        </c:ser>
        <c:ser>
          <c:idx val="24"/>
          <c:order val="24"/>
          <c:tx>
            <c:strRef>
              <c:f>'Figure B.3.3'!$Z$1</c:f>
              <c:strCache>
                <c:ptCount val="1"/>
                <c:pt idx="0">
                  <c:v>Response 25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B.3.3'!$Z$2:$Z$13</c:f>
              <c:numCache>
                <c:formatCode>0.00</c:formatCode>
                <c:ptCount val="12"/>
                <c:pt idx="0">
                  <c:v>6.2</c:v>
                </c:pt>
                <c:pt idx="1">
                  <c:v>6</c:v>
                </c:pt>
                <c:pt idx="2">
                  <c:v>5.7</c:v>
                </c:pt>
                <c:pt idx="3">
                  <c:v>5.5</c:v>
                </c:pt>
                <c:pt idx="4">
                  <c:v>5.3</c:v>
                </c:pt>
                <c:pt idx="5">
                  <c:v>5.0999999999999996</c:v>
                </c:pt>
                <c:pt idx="6">
                  <c:v>5</c:v>
                </c:pt>
                <c:pt idx="7">
                  <c:v>4.8</c:v>
                </c:pt>
                <c:pt idx="8">
                  <c:v>4.7</c:v>
                </c:pt>
                <c:pt idx="9">
                  <c:v>4.5</c:v>
                </c:pt>
                <c:pt idx="10">
                  <c:v>4.3</c:v>
                </c:pt>
                <c:pt idx="11">
                  <c:v>4.2</c:v>
                </c:pt>
              </c:numCache>
            </c:numRef>
          </c:val>
          <c:smooth val="0"/>
        </c:ser>
        <c:ser>
          <c:idx val="25"/>
          <c:order val="25"/>
          <c:tx>
            <c:strRef>
              <c:f>'Figure B.3.3'!$AA$1</c:f>
              <c:strCache>
                <c:ptCount val="1"/>
                <c:pt idx="0">
                  <c:v>Response 26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B.3.3'!$AA$2:$AA$13</c:f>
              <c:numCache>
                <c:formatCode>0.00</c:formatCode>
                <c:ptCount val="12"/>
                <c:pt idx="0">
                  <c:v>4.5</c:v>
                </c:pt>
                <c:pt idx="1">
                  <c:v>4.5</c:v>
                </c:pt>
                <c:pt idx="2">
                  <c:v>4.5</c:v>
                </c:pt>
                <c:pt idx="3">
                  <c:v>4.5</c:v>
                </c:pt>
                <c:pt idx="4">
                  <c:v>4.5</c:v>
                </c:pt>
                <c:pt idx="5">
                  <c:v>4.5</c:v>
                </c:pt>
                <c:pt idx="6">
                  <c:v>4.5</c:v>
                </c:pt>
                <c:pt idx="7">
                  <c:v>4.5</c:v>
                </c:pt>
                <c:pt idx="8">
                  <c:v>4.5</c:v>
                </c:pt>
                <c:pt idx="9">
                  <c:v>4.5</c:v>
                </c:pt>
                <c:pt idx="10">
                  <c:v>4.5</c:v>
                </c:pt>
                <c:pt idx="11">
                  <c:v>4.5</c:v>
                </c:pt>
              </c:numCache>
            </c:numRef>
          </c:val>
          <c:smooth val="0"/>
        </c:ser>
        <c:ser>
          <c:idx val="26"/>
          <c:order val="26"/>
          <c:tx>
            <c:strRef>
              <c:f>'Figure B.3.3'!$AB$1</c:f>
              <c:strCache>
                <c:ptCount val="1"/>
                <c:pt idx="0">
                  <c:v>Response 27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B.3.3'!$AB$2:$AB$13</c:f>
              <c:numCache>
                <c:formatCode>0.00</c:formatCode>
                <c:ptCount val="12"/>
                <c:pt idx="0">
                  <c:v>5</c:v>
                </c:pt>
                <c:pt idx="1">
                  <c:v>5</c:v>
                </c:pt>
                <c:pt idx="2">
                  <c:v>5</c:v>
                </c:pt>
                <c:pt idx="3">
                  <c:v>4.5</c:v>
                </c:pt>
                <c:pt idx="4">
                  <c:v>4.5</c:v>
                </c:pt>
                <c:pt idx="5">
                  <c:v>4.5</c:v>
                </c:pt>
                <c:pt idx="6">
                  <c:v>4.5</c:v>
                </c:pt>
                <c:pt idx="7">
                  <c:v>4.5</c:v>
                </c:pt>
                <c:pt idx="8">
                  <c:v>4.5</c:v>
                </c:pt>
                <c:pt idx="9">
                  <c:v>4.5</c:v>
                </c:pt>
                <c:pt idx="10">
                  <c:v>4.5</c:v>
                </c:pt>
                <c:pt idx="11">
                  <c:v>4.5</c:v>
                </c:pt>
              </c:numCache>
            </c:numRef>
          </c:val>
          <c:smooth val="0"/>
        </c:ser>
        <c:ser>
          <c:idx val="27"/>
          <c:order val="27"/>
          <c:tx>
            <c:strRef>
              <c:f>'Figure B.3.3'!$AC$1</c:f>
              <c:strCache>
                <c:ptCount val="1"/>
                <c:pt idx="0">
                  <c:v>Response 28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B.3.3'!$AC$2:$AC$13</c:f>
              <c:numCache>
                <c:formatCode>0.00</c:formatCode>
                <c:ptCount val="12"/>
                <c:pt idx="0">
                  <c:v>5</c:v>
                </c:pt>
                <c:pt idx="1">
                  <c:v>5</c:v>
                </c:pt>
                <c:pt idx="2">
                  <c:v>5</c:v>
                </c:pt>
                <c:pt idx="3">
                  <c:v>5</c:v>
                </c:pt>
                <c:pt idx="4">
                  <c:v>5</c:v>
                </c:pt>
                <c:pt idx="5">
                  <c:v>4.75</c:v>
                </c:pt>
                <c:pt idx="6">
                  <c:v>4.75</c:v>
                </c:pt>
                <c:pt idx="7">
                  <c:v>4.75</c:v>
                </c:pt>
                <c:pt idx="8">
                  <c:v>4.75</c:v>
                </c:pt>
                <c:pt idx="9">
                  <c:v>4.75</c:v>
                </c:pt>
                <c:pt idx="10">
                  <c:v>4.75</c:v>
                </c:pt>
                <c:pt idx="11">
                  <c:v>4.75</c:v>
                </c:pt>
              </c:numCache>
            </c:numRef>
          </c:val>
          <c:smooth val="0"/>
        </c:ser>
        <c:dLbls>
          <c:showLegendKey val="0"/>
          <c:showVal val="0"/>
          <c:showCatName val="0"/>
          <c:showSerName val="0"/>
          <c:showPercent val="0"/>
          <c:showBubbleSize val="0"/>
        </c:dLbls>
        <c:marker val="1"/>
        <c:smooth val="0"/>
        <c:axId val="476707968"/>
        <c:axId val="476711104"/>
      </c:lineChart>
      <c:lineChart>
        <c:grouping val="standard"/>
        <c:varyColors val="0"/>
        <c:ser>
          <c:idx val="28"/>
          <c:order val="28"/>
          <c:tx>
            <c:strRef>
              <c:f>'Figure B.3.3'!$AD$1</c:f>
              <c:strCache>
                <c:ptCount val="1"/>
                <c:pt idx="0">
                  <c:v>Response 29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B.3.3'!$AD$2:$AD$13</c:f>
              <c:numCache>
                <c:formatCode>0.00</c:formatCode>
                <c:ptCount val="12"/>
                <c:pt idx="0">
                  <c:v>3</c:v>
                </c:pt>
                <c:pt idx="1">
                  <c:v>3.2</c:v>
                </c:pt>
                <c:pt idx="2">
                  <c:v>4</c:v>
                </c:pt>
                <c:pt idx="3">
                  <c:v>4</c:v>
                </c:pt>
                <c:pt idx="4">
                  <c:v>5</c:v>
                </c:pt>
                <c:pt idx="5">
                  <c:v>5</c:v>
                </c:pt>
                <c:pt idx="6">
                  <c:v>5</c:v>
                </c:pt>
                <c:pt idx="7">
                  <c:v>5</c:v>
                </c:pt>
                <c:pt idx="8">
                  <c:v>6</c:v>
                </c:pt>
                <c:pt idx="9">
                  <c:v>6</c:v>
                </c:pt>
                <c:pt idx="10">
                  <c:v>6</c:v>
                </c:pt>
                <c:pt idx="11">
                  <c:v>6</c:v>
                </c:pt>
              </c:numCache>
            </c:numRef>
          </c:val>
          <c:smooth val="0"/>
        </c:ser>
        <c:ser>
          <c:idx val="29"/>
          <c:order val="29"/>
          <c:tx>
            <c:strRef>
              <c:f>'Figure B.3.3'!$AE$1</c:f>
              <c:strCache>
                <c:ptCount val="1"/>
                <c:pt idx="0">
                  <c:v>Response 30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B.3.3'!$AE$2:$AE$13</c:f>
              <c:numCache>
                <c:formatCode>0.00</c:formatCode>
                <c:ptCount val="12"/>
                <c:pt idx="0">
                  <c:v>5.5</c:v>
                </c:pt>
                <c:pt idx="1">
                  <c:v>5</c:v>
                </c:pt>
                <c:pt idx="2">
                  <c:v>4.75</c:v>
                </c:pt>
                <c:pt idx="3">
                  <c:v>4.5</c:v>
                </c:pt>
                <c:pt idx="4">
                  <c:v>4.5</c:v>
                </c:pt>
                <c:pt idx="5">
                  <c:v>4.5</c:v>
                </c:pt>
                <c:pt idx="6">
                  <c:v>4.75</c:v>
                </c:pt>
                <c:pt idx="7">
                  <c:v>4.75</c:v>
                </c:pt>
                <c:pt idx="8">
                  <c:v>4.75</c:v>
                </c:pt>
                <c:pt idx="9">
                  <c:v>4.75</c:v>
                </c:pt>
                <c:pt idx="10">
                  <c:v>4.3</c:v>
                </c:pt>
                <c:pt idx="11">
                  <c:v>4.3</c:v>
                </c:pt>
              </c:numCache>
            </c:numRef>
          </c:val>
          <c:smooth val="0"/>
        </c:ser>
        <c:ser>
          <c:idx val="30"/>
          <c:order val="30"/>
          <c:tx>
            <c:strRef>
              <c:f>'Figure B.3.3'!$AF$1</c:f>
              <c:strCache>
                <c:ptCount val="1"/>
                <c:pt idx="0">
                  <c:v>Response 31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B.3.3'!$AF$2:$AF$13</c:f>
              <c:numCache>
                <c:formatCode>0.00</c:formatCode>
                <c:ptCount val="12"/>
                <c:pt idx="0">
                  <c:v>5</c:v>
                </c:pt>
                <c:pt idx="1">
                  <c:v>5</c:v>
                </c:pt>
                <c:pt idx="2">
                  <c:v>4.75</c:v>
                </c:pt>
                <c:pt idx="3">
                  <c:v>4.5</c:v>
                </c:pt>
                <c:pt idx="4">
                  <c:v>4.5</c:v>
                </c:pt>
                <c:pt idx="5">
                  <c:v>4.75</c:v>
                </c:pt>
                <c:pt idx="6">
                  <c:v>4.75</c:v>
                </c:pt>
                <c:pt idx="7">
                  <c:v>5</c:v>
                </c:pt>
                <c:pt idx="8">
                  <c:v>5.25</c:v>
                </c:pt>
                <c:pt idx="9">
                  <c:v>4.75</c:v>
                </c:pt>
                <c:pt idx="10">
                  <c:v>4.5</c:v>
                </c:pt>
                <c:pt idx="11">
                  <c:v>4.5</c:v>
                </c:pt>
              </c:numCache>
            </c:numRef>
          </c:val>
          <c:smooth val="0"/>
        </c:ser>
        <c:ser>
          <c:idx val="31"/>
          <c:order val="31"/>
          <c:tx>
            <c:strRef>
              <c:f>'Figure B.3.3'!$AG$1</c:f>
              <c:strCache>
                <c:ptCount val="1"/>
                <c:pt idx="0">
                  <c:v>Response 32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B.3.3'!$AG$2:$AG$13</c:f>
              <c:numCache>
                <c:formatCode>0.00</c:formatCode>
                <c:ptCount val="12"/>
                <c:pt idx="0">
                  <c:v>6.3</c:v>
                </c:pt>
                <c:pt idx="1">
                  <c:v>8.5</c:v>
                </c:pt>
                <c:pt idx="2">
                  <c:v>6.5</c:v>
                </c:pt>
                <c:pt idx="3">
                  <c:v>6.5</c:v>
                </c:pt>
                <c:pt idx="4">
                  <c:v>8</c:v>
                </c:pt>
                <c:pt idx="5">
                  <c:v>7</c:v>
                </c:pt>
                <c:pt idx="6">
                  <c:v>6.8000000000000007</c:v>
                </c:pt>
                <c:pt idx="7">
                  <c:v>8</c:v>
                </c:pt>
                <c:pt idx="8">
                  <c:v>6.9</c:v>
                </c:pt>
                <c:pt idx="9">
                  <c:v>6.6999999999999993</c:v>
                </c:pt>
                <c:pt idx="10">
                  <c:v>6</c:v>
                </c:pt>
                <c:pt idx="11">
                  <c:v>6</c:v>
                </c:pt>
              </c:numCache>
            </c:numRef>
          </c:val>
          <c:smooth val="0"/>
        </c:ser>
        <c:ser>
          <c:idx val="32"/>
          <c:order val="32"/>
          <c:tx>
            <c:strRef>
              <c:f>'Figure B.3.3'!$AH$1</c:f>
              <c:strCache>
                <c:ptCount val="1"/>
                <c:pt idx="0">
                  <c:v>Average</c:v>
                </c:pt>
              </c:strCache>
            </c:strRef>
          </c:tx>
          <c:spPr>
            <a:ln w="28575" cap="rnd">
              <a:solidFill>
                <a:schemeClr val="accent4"/>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B.3.3'!$AH$2:$AH$13</c:f>
              <c:numCache>
                <c:formatCode>0.00</c:formatCode>
                <c:ptCount val="12"/>
                <c:pt idx="0">
                  <c:v>5.1156184724069833</c:v>
                </c:pt>
                <c:pt idx="1">
                  <c:v>5.1299783248989934</c:v>
                </c:pt>
                <c:pt idx="2">
                  <c:v>4.9098568922096373</c:v>
                </c:pt>
                <c:pt idx="3">
                  <c:v>4.8378673870144819</c:v>
                </c:pt>
                <c:pt idx="4">
                  <c:v>4.8278673870144821</c:v>
                </c:pt>
                <c:pt idx="5">
                  <c:v>4.7934330194032349</c:v>
                </c:pt>
                <c:pt idx="6">
                  <c:v>4.7300695643411466</c:v>
                </c:pt>
                <c:pt idx="7">
                  <c:v>4.6902124557642004</c:v>
                </c:pt>
                <c:pt idx="8">
                  <c:v>4.7220312500000006</c:v>
                </c:pt>
                <c:pt idx="9">
                  <c:v>4.7274708867313464</c:v>
                </c:pt>
                <c:pt idx="10">
                  <c:v>4.6320312500000007</c:v>
                </c:pt>
                <c:pt idx="11">
                  <c:v>4.6273437500000005</c:v>
                </c:pt>
              </c:numCache>
            </c:numRef>
          </c:val>
          <c:smooth val="0"/>
        </c:ser>
        <c:dLbls>
          <c:showLegendKey val="0"/>
          <c:showVal val="0"/>
          <c:showCatName val="0"/>
          <c:showSerName val="0"/>
          <c:showPercent val="0"/>
          <c:showBubbleSize val="0"/>
        </c:dLbls>
        <c:marker val="1"/>
        <c:smooth val="0"/>
        <c:axId val="476716984"/>
        <c:axId val="476711888"/>
      </c:lineChart>
      <c:catAx>
        <c:axId val="47670796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1104"/>
        <c:crosses val="autoZero"/>
        <c:auto val="1"/>
        <c:lblAlgn val="ctr"/>
        <c:lblOffset val="100"/>
        <c:noMultiLvlLbl val="0"/>
      </c:catAx>
      <c:valAx>
        <c:axId val="476711104"/>
        <c:scaling>
          <c:orientation val="minMax"/>
          <c:max val="7"/>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7968"/>
        <c:crosses val="autoZero"/>
        <c:crossBetween val="between"/>
      </c:valAx>
      <c:valAx>
        <c:axId val="476711888"/>
        <c:scaling>
          <c:orientation val="minMax"/>
          <c:max val="7"/>
          <c:min val="2"/>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6984"/>
        <c:crosses val="max"/>
        <c:crossBetween val="between"/>
      </c:valAx>
      <c:catAx>
        <c:axId val="476716984"/>
        <c:scaling>
          <c:orientation val="minMax"/>
        </c:scaling>
        <c:delete val="1"/>
        <c:axPos val="b"/>
        <c:numFmt formatCode="General" sourceLinked="1"/>
        <c:majorTickMark val="out"/>
        <c:minorTickMark val="none"/>
        <c:tickLblPos val="nextTo"/>
        <c:crossAx val="4767118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B.3.4'!$B$1</c:f>
              <c:strCache>
                <c:ptCount val="1"/>
                <c:pt idx="0">
                  <c:v>Response 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B.3.4'!$B$2:$B$13</c:f>
              <c:numCache>
                <c:formatCode>0</c:formatCode>
                <c:ptCount val="12"/>
                <c:pt idx="0">
                  <c:v>385</c:v>
                </c:pt>
                <c:pt idx="1">
                  <c:v>388</c:v>
                </c:pt>
                <c:pt idx="2">
                  <c:v>390</c:v>
                </c:pt>
                <c:pt idx="3">
                  <c:v>388</c:v>
                </c:pt>
                <c:pt idx="4">
                  <c:v>390</c:v>
                </c:pt>
                <c:pt idx="5">
                  <c:v>395</c:v>
                </c:pt>
                <c:pt idx="6">
                  <c:v>398</c:v>
                </c:pt>
                <c:pt idx="7">
                  <c:v>398</c:v>
                </c:pt>
                <c:pt idx="8">
                  <c:v>400</c:v>
                </c:pt>
                <c:pt idx="9">
                  <c:v>402</c:v>
                </c:pt>
                <c:pt idx="10">
                  <c:v>405</c:v>
                </c:pt>
                <c:pt idx="11">
                  <c:v>408</c:v>
                </c:pt>
              </c:numCache>
            </c:numRef>
          </c:val>
          <c:smooth val="0"/>
        </c:ser>
        <c:ser>
          <c:idx val="1"/>
          <c:order val="1"/>
          <c:tx>
            <c:strRef>
              <c:f>'Figure B.3.4'!$C$1</c:f>
              <c:strCache>
                <c:ptCount val="1"/>
                <c:pt idx="0">
                  <c:v>Response 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B.3.4'!$C$2:$C$13</c:f>
              <c:numCache>
                <c:formatCode>0</c:formatCode>
                <c:ptCount val="12"/>
                <c:pt idx="0">
                  <c:v>390</c:v>
                </c:pt>
                <c:pt idx="1">
                  <c:v>395</c:v>
                </c:pt>
                <c:pt idx="2">
                  <c:v>405</c:v>
                </c:pt>
                <c:pt idx="3">
                  <c:v>410</c:v>
                </c:pt>
                <c:pt idx="4">
                  <c:v>415</c:v>
                </c:pt>
                <c:pt idx="5">
                  <c:v>415</c:v>
                </c:pt>
                <c:pt idx="6">
                  <c:v>415</c:v>
                </c:pt>
                <c:pt idx="7">
                  <c:v>415</c:v>
                </c:pt>
                <c:pt idx="8">
                  <c:v>415</c:v>
                </c:pt>
                <c:pt idx="9">
                  <c:v>415</c:v>
                </c:pt>
                <c:pt idx="10">
                  <c:v>415</c:v>
                </c:pt>
                <c:pt idx="11">
                  <c:v>415</c:v>
                </c:pt>
              </c:numCache>
            </c:numRef>
          </c:val>
          <c:smooth val="0"/>
        </c:ser>
        <c:ser>
          <c:idx val="2"/>
          <c:order val="2"/>
          <c:tx>
            <c:strRef>
              <c:f>'Figure B.3.4'!$D$1</c:f>
              <c:strCache>
                <c:ptCount val="1"/>
                <c:pt idx="0">
                  <c:v>Response 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B.3.4'!$D$2:$D$13</c:f>
              <c:numCache>
                <c:formatCode>0</c:formatCode>
                <c:ptCount val="12"/>
                <c:pt idx="0">
                  <c:v>399</c:v>
                </c:pt>
                <c:pt idx="1">
                  <c:v>400</c:v>
                </c:pt>
                <c:pt idx="2">
                  <c:v>400</c:v>
                </c:pt>
                <c:pt idx="3">
                  <c:v>405</c:v>
                </c:pt>
                <c:pt idx="4">
                  <c:v>405</c:v>
                </c:pt>
                <c:pt idx="5">
                  <c:v>410</c:v>
                </c:pt>
                <c:pt idx="6">
                  <c:v>410</c:v>
                </c:pt>
                <c:pt idx="7">
                  <c:v>410</c:v>
                </c:pt>
                <c:pt idx="8">
                  <c:v>415</c:v>
                </c:pt>
                <c:pt idx="9">
                  <c:v>425</c:v>
                </c:pt>
                <c:pt idx="10">
                  <c:v>425</c:v>
                </c:pt>
                <c:pt idx="11">
                  <c:v>425</c:v>
                </c:pt>
              </c:numCache>
            </c:numRef>
          </c:val>
          <c:smooth val="0"/>
        </c:ser>
        <c:ser>
          <c:idx val="3"/>
          <c:order val="3"/>
          <c:tx>
            <c:strRef>
              <c:f>'Figure B.3.4'!$E$1</c:f>
              <c:strCache>
                <c:ptCount val="1"/>
                <c:pt idx="0">
                  <c:v>Response 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B.3.4'!$E$2:$E$13</c:f>
              <c:numCache>
                <c:formatCode>0</c:formatCode>
                <c:ptCount val="12"/>
                <c:pt idx="0">
                  <c:v>384</c:v>
                </c:pt>
                <c:pt idx="1">
                  <c:v>387</c:v>
                </c:pt>
                <c:pt idx="2">
                  <c:v>385</c:v>
                </c:pt>
                <c:pt idx="3">
                  <c:v>389</c:v>
                </c:pt>
                <c:pt idx="4">
                  <c:v>395</c:v>
                </c:pt>
                <c:pt idx="5">
                  <c:v>399</c:v>
                </c:pt>
                <c:pt idx="6">
                  <c:v>394</c:v>
                </c:pt>
                <c:pt idx="7">
                  <c:v>392</c:v>
                </c:pt>
                <c:pt idx="8">
                  <c:v>397</c:v>
                </c:pt>
                <c:pt idx="9">
                  <c:v>401</c:v>
                </c:pt>
                <c:pt idx="10">
                  <c:v>403</c:v>
                </c:pt>
                <c:pt idx="11">
                  <c:v>405</c:v>
                </c:pt>
              </c:numCache>
            </c:numRef>
          </c:val>
          <c:smooth val="0"/>
        </c:ser>
        <c:ser>
          <c:idx val="4"/>
          <c:order val="4"/>
          <c:tx>
            <c:strRef>
              <c:f>'Figure B.3.4'!$F$1</c:f>
              <c:strCache>
                <c:ptCount val="1"/>
                <c:pt idx="0">
                  <c:v>Response 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B.3.4'!$F$2:$F$13</c:f>
              <c:numCache>
                <c:formatCode>0</c:formatCode>
                <c:ptCount val="12"/>
                <c:pt idx="0">
                  <c:v>395.14333333333298</c:v>
                </c:pt>
                <c:pt idx="1">
                  <c:v>399.43</c:v>
                </c:pt>
                <c:pt idx="2">
                  <c:v>403.8125</c:v>
                </c:pt>
                <c:pt idx="3">
                  <c:v>408.19499999999999</c:v>
                </c:pt>
                <c:pt idx="4">
                  <c:v>412.57749999999999</c:v>
                </c:pt>
                <c:pt idx="5">
                  <c:v>416.96</c:v>
                </c:pt>
                <c:pt idx="6">
                  <c:v>423.44749999999999</c:v>
                </c:pt>
                <c:pt idx="7">
                  <c:v>429.935</c:v>
                </c:pt>
                <c:pt idx="8">
                  <c:v>436.42250000000001</c:v>
                </c:pt>
                <c:pt idx="9">
                  <c:v>442.91</c:v>
                </c:pt>
                <c:pt idx="10">
                  <c:v>445.96249999999998</c:v>
                </c:pt>
                <c:pt idx="11">
                  <c:v>451.17393939393901</c:v>
                </c:pt>
              </c:numCache>
            </c:numRef>
          </c:val>
          <c:smooth val="0"/>
        </c:ser>
        <c:ser>
          <c:idx val="5"/>
          <c:order val="5"/>
          <c:tx>
            <c:strRef>
              <c:f>'Figure B.3.4'!$G$1</c:f>
              <c:strCache>
                <c:ptCount val="1"/>
                <c:pt idx="0">
                  <c:v>Response 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B.3.4'!$G$2:$G$13</c:f>
              <c:numCache>
                <c:formatCode>0</c:formatCode>
                <c:ptCount val="12"/>
                <c:pt idx="0">
                  <c:v>385</c:v>
                </c:pt>
                <c:pt idx="1">
                  <c:v>390</c:v>
                </c:pt>
                <c:pt idx="2">
                  <c:v>400</c:v>
                </c:pt>
                <c:pt idx="3">
                  <c:v>400</c:v>
                </c:pt>
                <c:pt idx="4">
                  <c:v>410</c:v>
                </c:pt>
                <c:pt idx="5">
                  <c:v>410</c:v>
                </c:pt>
                <c:pt idx="6">
                  <c:v>415</c:v>
                </c:pt>
                <c:pt idx="7">
                  <c:v>420</c:v>
                </c:pt>
                <c:pt idx="8">
                  <c:v>430</c:v>
                </c:pt>
                <c:pt idx="9">
                  <c:v>430</c:v>
                </c:pt>
                <c:pt idx="10">
                  <c:v>440</c:v>
                </c:pt>
                <c:pt idx="11">
                  <c:v>440</c:v>
                </c:pt>
              </c:numCache>
            </c:numRef>
          </c:val>
          <c:smooth val="0"/>
        </c:ser>
        <c:ser>
          <c:idx val="6"/>
          <c:order val="6"/>
          <c:tx>
            <c:strRef>
              <c:f>'Figure B.3.4'!$H$1</c:f>
              <c:strCache>
                <c:ptCount val="1"/>
                <c:pt idx="0">
                  <c:v>Response 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B.3.4'!$H$2:$H$13</c:f>
              <c:numCache>
                <c:formatCode>0</c:formatCode>
                <c:ptCount val="12"/>
                <c:pt idx="0">
                  <c:v>385</c:v>
                </c:pt>
                <c:pt idx="1">
                  <c:v>388</c:v>
                </c:pt>
                <c:pt idx="2">
                  <c:v>389</c:v>
                </c:pt>
                <c:pt idx="3">
                  <c:v>388</c:v>
                </c:pt>
                <c:pt idx="4">
                  <c:v>389</c:v>
                </c:pt>
                <c:pt idx="5">
                  <c:v>390</c:v>
                </c:pt>
                <c:pt idx="6">
                  <c:v>391</c:v>
                </c:pt>
                <c:pt idx="7">
                  <c:v>390</c:v>
                </c:pt>
                <c:pt idx="8">
                  <c:v>390</c:v>
                </c:pt>
                <c:pt idx="9">
                  <c:v>391</c:v>
                </c:pt>
                <c:pt idx="10">
                  <c:v>392</c:v>
                </c:pt>
                <c:pt idx="11">
                  <c:v>391</c:v>
                </c:pt>
              </c:numCache>
            </c:numRef>
          </c:val>
          <c:smooth val="0"/>
        </c:ser>
        <c:ser>
          <c:idx val="7"/>
          <c:order val="7"/>
          <c:tx>
            <c:strRef>
              <c:f>'Figure B.3.4'!$I$1</c:f>
              <c:strCache>
                <c:ptCount val="1"/>
                <c:pt idx="0">
                  <c:v>Response 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B.3.4'!$I$2:$I$13</c:f>
              <c:numCache>
                <c:formatCode>0</c:formatCode>
                <c:ptCount val="12"/>
                <c:pt idx="0">
                  <c:v>384</c:v>
                </c:pt>
                <c:pt idx="1">
                  <c:v>384</c:v>
                </c:pt>
                <c:pt idx="2">
                  <c:v>384</c:v>
                </c:pt>
                <c:pt idx="3">
                  <c:v>383</c:v>
                </c:pt>
                <c:pt idx="4">
                  <c:v>383</c:v>
                </c:pt>
                <c:pt idx="5">
                  <c:v>383</c:v>
                </c:pt>
                <c:pt idx="6">
                  <c:v>382</c:v>
                </c:pt>
                <c:pt idx="7">
                  <c:v>382</c:v>
                </c:pt>
                <c:pt idx="8">
                  <c:v>382</c:v>
                </c:pt>
                <c:pt idx="9">
                  <c:v>382</c:v>
                </c:pt>
                <c:pt idx="10">
                  <c:v>381</c:v>
                </c:pt>
                <c:pt idx="11">
                  <c:v>381</c:v>
                </c:pt>
              </c:numCache>
            </c:numRef>
          </c:val>
          <c:smooth val="0"/>
        </c:ser>
        <c:ser>
          <c:idx val="8"/>
          <c:order val="8"/>
          <c:tx>
            <c:strRef>
              <c:f>'Figure B.3.4'!$J$1</c:f>
              <c:strCache>
                <c:ptCount val="1"/>
                <c:pt idx="0">
                  <c:v>Response 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B.3.4'!$J$2:$J$13</c:f>
              <c:numCache>
                <c:formatCode>0</c:formatCode>
                <c:ptCount val="12"/>
                <c:pt idx="0">
                  <c:v>390</c:v>
                </c:pt>
                <c:pt idx="1">
                  <c:v>390</c:v>
                </c:pt>
                <c:pt idx="2">
                  <c:v>395</c:v>
                </c:pt>
                <c:pt idx="3">
                  <c:v>395</c:v>
                </c:pt>
                <c:pt idx="4">
                  <c:v>395</c:v>
                </c:pt>
                <c:pt idx="5">
                  <c:v>395</c:v>
                </c:pt>
                <c:pt idx="6">
                  <c:v>395</c:v>
                </c:pt>
                <c:pt idx="7">
                  <c:v>395</c:v>
                </c:pt>
                <c:pt idx="8">
                  <c:v>395</c:v>
                </c:pt>
                <c:pt idx="9">
                  <c:v>395</c:v>
                </c:pt>
                <c:pt idx="10">
                  <c:v>395</c:v>
                </c:pt>
                <c:pt idx="11">
                  <c:v>395</c:v>
                </c:pt>
              </c:numCache>
            </c:numRef>
          </c:val>
          <c:smooth val="0"/>
        </c:ser>
        <c:ser>
          <c:idx val="9"/>
          <c:order val="9"/>
          <c:tx>
            <c:strRef>
              <c:f>'Figure B.3.4'!$K$1</c:f>
              <c:strCache>
                <c:ptCount val="1"/>
                <c:pt idx="0">
                  <c:v>Response 10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B.3.4'!$K$2:$K$13</c:f>
              <c:numCache>
                <c:formatCode>0</c:formatCode>
                <c:ptCount val="12"/>
                <c:pt idx="0">
                  <c:v>390</c:v>
                </c:pt>
                <c:pt idx="1">
                  <c:v>390</c:v>
                </c:pt>
                <c:pt idx="2">
                  <c:v>390</c:v>
                </c:pt>
                <c:pt idx="3">
                  <c:v>390</c:v>
                </c:pt>
                <c:pt idx="4">
                  <c:v>390</c:v>
                </c:pt>
                <c:pt idx="5">
                  <c:v>390</c:v>
                </c:pt>
                <c:pt idx="6">
                  <c:v>389</c:v>
                </c:pt>
                <c:pt idx="7">
                  <c:v>389</c:v>
                </c:pt>
                <c:pt idx="8">
                  <c:v>389</c:v>
                </c:pt>
                <c:pt idx="9">
                  <c:v>389</c:v>
                </c:pt>
                <c:pt idx="10">
                  <c:v>389</c:v>
                </c:pt>
                <c:pt idx="11">
                  <c:v>389</c:v>
                </c:pt>
              </c:numCache>
            </c:numRef>
          </c:val>
          <c:smooth val="0"/>
        </c:ser>
        <c:ser>
          <c:idx val="10"/>
          <c:order val="10"/>
          <c:tx>
            <c:strRef>
              <c:f>'Figure B.3.4'!$L$1</c:f>
              <c:strCache>
                <c:ptCount val="1"/>
                <c:pt idx="0">
                  <c:v>Response 11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B.3.4'!$L$2:$L$13</c:f>
              <c:numCache>
                <c:formatCode>0</c:formatCode>
                <c:ptCount val="12"/>
                <c:pt idx="0">
                  <c:v>395</c:v>
                </c:pt>
                <c:pt idx="1">
                  <c:v>395</c:v>
                </c:pt>
                <c:pt idx="2">
                  <c:v>395</c:v>
                </c:pt>
                <c:pt idx="3">
                  <c:v>400</c:v>
                </c:pt>
                <c:pt idx="4">
                  <c:v>400</c:v>
                </c:pt>
                <c:pt idx="5">
                  <c:v>400</c:v>
                </c:pt>
                <c:pt idx="6">
                  <c:v>410</c:v>
                </c:pt>
                <c:pt idx="7">
                  <c:v>415</c:v>
                </c:pt>
                <c:pt idx="8">
                  <c:v>415</c:v>
                </c:pt>
                <c:pt idx="9">
                  <c:v>415</c:v>
                </c:pt>
                <c:pt idx="10">
                  <c:v>415</c:v>
                </c:pt>
                <c:pt idx="11">
                  <c:v>415</c:v>
                </c:pt>
              </c:numCache>
            </c:numRef>
          </c:val>
          <c:smooth val="0"/>
        </c:ser>
        <c:ser>
          <c:idx val="11"/>
          <c:order val="11"/>
          <c:tx>
            <c:strRef>
              <c:f>'Figure B.3.4'!$M$1</c:f>
              <c:strCache>
                <c:ptCount val="1"/>
                <c:pt idx="0">
                  <c:v>Response 12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B.3.4'!$M$2:$M$13</c:f>
              <c:numCache>
                <c:formatCode>0</c:formatCode>
                <c:ptCount val="12"/>
                <c:pt idx="0">
                  <c:v>387</c:v>
                </c:pt>
                <c:pt idx="1">
                  <c:v>387</c:v>
                </c:pt>
                <c:pt idx="2">
                  <c:v>390</c:v>
                </c:pt>
                <c:pt idx="3">
                  <c:v>390</c:v>
                </c:pt>
                <c:pt idx="4">
                  <c:v>395</c:v>
                </c:pt>
                <c:pt idx="5">
                  <c:v>395</c:v>
                </c:pt>
                <c:pt idx="6">
                  <c:v>395</c:v>
                </c:pt>
                <c:pt idx="7">
                  <c:v>400</c:v>
                </c:pt>
                <c:pt idx="8">
                  <c:v>400</c:v>
                </c:pt>
                <c:pt idx="9">
                  <c:v>400</c:v>
                </c:pt>
                <c:pt idx="10">
                  <c:v>400</c:v>
                </c:pt>
                <c:pt idx="11">
                  <c:v>400</c:v>
                </c:pt>
              </c:numCache>
            </c:numRef>
          </c:val>
          <c:smooth val="0"/>
        </c:ser>
        <c:ser>
          <c:idx val="12"/>
          <c:order val="12"/>
          <c:tx>
            <c:strRef>
              <c:f>'Figure B.3.4'!$N$1</c:f>
              <c:strCache>
                <c:ptCount val="1"/>
                <c:pt idx="0">
                  <c:v>Response 13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B.3.4'!$N$2:$N$13</c:f>
              <c:numCache>
                <c:formatCode>0</c:formatCode>
                <c:ptCount val="12"/>
                <c:pt idx="0">
                  <c:v>384</c:v>
                </c:pt>
                <c:pt idx="1">
                  <c:v>386</c:v>
                </c:pt>
                <c:pt idx="2">
                  <c:v>387</c:v>
                </c:pt>
                <c:pt idx="3">
                  <c:v>388</c:v>
                </c:pt>
                <c:pt idx="4">
                  <c:v>388</c:v>
                </c:pt>
                <c:pt idx="5">
                  <c:v>390</c:v>
                </c:pt>
                <c:pt idx="6">
                  <c:v>392</c:v>
                </c:pt>
                <c:pt idx="7">
                  <c:v>393</c:v>
                </c:pt>
                <c:pt idx="8">
                  <c:v>394</c:v>
                </c:pt>
                <c:pt idx="9">
                  <c:v>395</c:v>
                </c:pt>
                <c:pt idx="10">
                  <c:v>400</c:v>
                </c:pt>
                <c:pt idx="11">
                  <c:v>400</c:v>
                </c:pt>
              </c:numCache>
            </c:numRef>
          </c:val>
          <c:smooth val="0"/>
        </c:ser>
        <c:ser>
          <c:idx val="13"/>
          <c:order val="13"/>
          <c:tx>
            <c:strRef>
              <c:f>'Figure B.3.4'!$O$1</c:f>
              <c:strCache>
                <c:ptCount val="1"/>
                <c:pt idx="0">
                  <c:v>Response 14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B.3.4'!$O$2:$O$13</c:f>
              <c:numCache>
                <c:formatCode>0</c:formatCode>
                <c:ptCount val="12"/>
                <c:pt idx="0">
                  <c:v>380</c:v>
                </c:pt>
                <c:pt idx="1">
                  <c:v>385</c:v>
                </c:pt>
                <c:pt idx="2">
                  <c:v>387</c:v>
                </c:pt>
                <c:pt idx="3">
                  <c:v>390</c:v>
                </c:pt>
                <c:pt idx="4">
                  <c:v>388</c:v>
                </c:pt>
                <c:pt idx="5">
                  <c:v>386</c:v>
                </c:pt>
                <c:pt idx="6">
                  <c:v>384</c:v>
                </c:pt>
                <c:pt idx="7">
                  <c:v>382</c:v>
                </c:pt>
                <c:pt idx="8">
                  <c:v>380</c:v>
                </c:pt>
                <c:pt idx="9">
                  <c:v>378</c:v>
                </c:pt>
                <c:pt idx="10">
                  <c:v>376</c:v>
                </c:pt>
                <c:pt idx="11">
                  <c:v>375</c:v>
                </c:pt>
              </c:numCache>
            </c:numRef>
          </c:val>
          <c:smooth val="0"/>
        </c:ser>
        <c:ser>
          <c:idx val="14"/>
          <c:order val="14"/>
          <c:tx>
            <c:strRef>
              <c:f>'Figure B.3.4'!$P$1</c:f>
              <c:strCache>
                <c:ptCount val="1"/>
                <c:pt idx="0">
                  <c:v>Response 15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B.3.4'!$P$2:$P$13</c:f>
              <c:numCache>
                <c:formatCode>0</c:formatCode>
                <c:ptCount val="12"/>
                <c:pt idx="0">
                  <c:v>384.5</c:v>
                </c:pt>
                <c:pt idx="1">
                  <c:v>386</c:v>
                </c:pt>
                <c:pt idx="2">
                  <c:v>387.41</c:v>
                </c:pt>
                <c:pt idx="3">
                  <c:v>392.15550337999997</c:v>
                </c:pt>
                <c:pt idx="4">
                  <c:v>391.57516249999998</c:v>
                </c:pt>
                <c:pt idx="5">
                  <c:v>399.34758499999998</c:v>
                </c:pt>
                <c:pt idx="6">
                  <c:v>394.96079000000003</c:v>
                </c:pt>
                <c:pt idx="7">
                  <c:v>399.79645794421998</c:v>
                </c:pt>
                <c:pt idx="8">
                  <c:v>399.20509058749997</c:v>
                </c:pt>
                <c:pt idx="9">
                  <c:v>407.12518911499996</c:v>
                </c:pt>
                <c:pt idx="10">
                  <c:v>402.65504501000004</c:v>
                </c:pt>
                <c:pt idx="11">
                  <c:v>407.58259064516017</c:v>
                </c:pt>
              </c:numCache>
            </c:numRef>
          </c:val>
          <c:smooth val="0"/>
        </c:ser>
        <c:ser>
          <c:idx val="15"/>
          <c:order val="15"/>
          <c:tx>
            <c:strRef>
              <c:f>'Figure B.3.4'!$Q$1</c:f>
              <c:strCache>
                <c:ptCount val="1"/>
                <c:pt idx="0">
                  <c:v>Response 16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B.3.4'!$Q$2:$Q$13</c:f>
              <c:numCache>
                <c:formatCode>0</c:formatCode>
                <c:ptCount val="12"/>
                <c:pt idx="0">
                  <c:v>395</c:v>
                </c:pt>
                <c:pt idx="1">
                  <c:v>397</c:v>
                </c:pt>
                <c:pt idx="2">
                  <c:v>401</c:v>
                </c:pt>
                <c:pt idx="3">
                  <c:v>405</c:v>
                </c:pt>
                <c:pt idx="4">
                  <c:v>412</c:v>
                </c:pt>
                <c:pt idx="5">
                  <c:v>415</c:v>
                </c:pt>
                <c:pt idx="6">
                  <c:v>418</c:v>
                </c:pt>
                <c:pt idx="7">
                  <c:v>420</c:v>
                </c:pt>
                <c:pt idx="8">
                  <c:v>430</c:v>
                </c:pt>
                <c:pt idx="9">
                  <c:v>435</c:v>
                </c:pt>
                <c:pt idx="10">
                  <c:v>440</c:v>
                </c:pt>
                <c:pt idx="11">
                  <c:v>445</c:v>
                </c:pt>
              </c:numCache>
            </c:numRef>
          </c:val>
          <c:smooth val="0"/>
        </c:ser>
        <c:ser>
          <c:idx val="16"/>
          <c:order val="16"/>
          <c:tx>
            <c:strRef>
              <c:f>'Figure B.3.4'!$R$1</c:f>
              <c:strCache>
                <c:ptCount val="1"/>
                <c:pt idx="0">
                  <c:v>Response 17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B.3.4'!$R$2:$R$13</c:f>
              <c:numCache>
                <c:formatCode>0</c:formatCode>
                <c:ptCount val="12"/>
                <c:pt idx="0">
                  <c:v>390</c:v>
                </c:pt>
                <c:pt idx="1">
                  <c:v>395</c:v>
                </c:pt>
                <c:pt idx="2">
                  <c:v>390</c:v>
                </c:pt>
                <c:pt idx="3">
                  <c:v>385</c:v>
                </c:pt>
                <c:pt idx="4">
                  <c:v>390</c:v>
                </c:pt>
                <c:pt idx="5">
                  <c:v>395</c:v>
                </c:pt>
                <c:pt idx="6">
                  <c:v>400</c:v>
                </c:pt>
                <c:pt idx="7">
                  <c:v>398</c:v>
                </c:pt>
                <c:pt idx="8">
                  <c:v>402</c:v>
                </c:pt>
                <c:pt idx="9">
                  <c:v>410</c:v>
                </c:pt>
                <c:pt idx="10">
                  <c:v>415</c:v>
                </c:pt>
                <c:pt idx="11">
                  <c:v>411</c:v>
                </c:pt>
              </c:numCache>
            </c:numRef>
          </c:val>
          <c:smooth val="0"/>
        </c:ser>
        <c:ser>
          <c:idx val="17"/>
          <c:order val="17"/>
          <c:tx>
            <c:strRef>
              <c:f>'Figure B.3.4'!$S$1</c:f>
              <c:strCache>
                <c:ptCount val="1"/>
                <c:pt idx="0">
                  <c:v>Response 18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B.3.4'!$S$2:$S$13</c:f>
              <c:numCache>
                <c:formatCode>0</c:formatCode>
                <c:ptCount val="12"/>
                <c:pt idx="0">
                  <c:v>388</c:v>
                </c:pt>
                <c:pt idx="1">
                  <c:v>388</c:v>
                </c:pt>
                <c:pt idx="2">
                  <c:v>387</c:v>
                </c:pt>
                <c:pt idx="3">
                  <c:v>385</c:v>
                </c:pt>
                <c:pt idx="4">
                  <c:v>386</c:v>
                </c:pt>
                <c:pt idx="5">
                  <c:v>387</c:v>
                </c:pt>
                <c:pt idx="6">
                  <c:v>388</c:v>
                </c:pt>
                <c:pt idx="7">
                  <c:v>388</c:v>
                </c:pt>
                <c:pt idx="8">
                  <c:v>389</c:v>
                </c:pt>
                <c:pt idx="9">
                  <c:v>390</c:v>
                </c:pt>
                <c:pt idx="10">
                  <c:v>391</c:v>
                </c:pt>
                <c:pt idx="11">
                  <c:v>392</c:v>
                </c:pt>
              </c:numCache>
            </c:numRef>
          </c:val>
          <c:smooth val="0"/>
        </c:ser>
        <c:ser>
          <c:idx val="18"/>
          <c:order val="18"/>
          <c:tx>
            <c:strRef>
              <c:f>'Figure B.3.4'!$T$1</c:f>
              <c:strCache>
                <c:ptCount val="1"/>
                <c:pt idx="0">
                  <c:v>Response 19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B.3.4'!$T$2:$T$13</c:f>
              <c:numCache>
                <c:formatCode>0</c:formatCode>
                <c:ptCount val="12"/>
                <c:pt idx="0">
                  <c:v>385</c:v>
                </c:pt>
                <c:pt idx="1">
                  <c:v>385</c:v>
                </c:pt>
                <c:pt idx="2">
                  <c:v>385</c:v>
                </c:pt>
                <c:pt idx="3">
                  <c:v>385</c:v>
                </c:pt>
                <c:pt idx="4">
                  <c:v>390</c:v>
                </c:pt>
                <c:pt idx="5">
                  <c:v>390</c:v>
                </c:pt>
                <c:pt idx="6">
                  <c:v>390</c:v>
                </c:pt>
                <c:pt idx="7">
                  <c:v>400</c:v>
                </c:pt>
                <c:pt idx="8">
                  <c:v>400</c:v>
                </c:pt>
                <c:pt idx="9">
                  <c:v>400</c:v>
                </c:pt>
                <c:pt idx="10">
                  <c:v>400</c:v>
                </c:pt>
                <c:pt idx="11">
                  <c:v>400</c:v>
                </c:pt>
              </c:numCache>
            </c:numRef>
          </c:val>
          <c:smooth val="0"/>
        </c:ser>
        <c:ser>
          <c:idx val="19"/>
          <c:order val="19"/>
          <c:tx>
            <c:strRef>
              <c:f>'Figure B.3.4'!$U$1</c:f>
              <c:strCache>
                <c:ptCount val="1"/>
                <c:pt idx="0">
                  <c:v>Response 20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B.3.4'!$U$2:$U$13</c:f>
              <c:numCache>
                <c:formatCode>0</c:formatCode>
                <c:ptCount val="12"/>
                <c:pt idx="0">
                  <c:v>388</c:v>
                </c:pt>
                <c:pt idx="1">
                  <c:v>388</c:v>
                </c:pt>
                <c:pt idx="2">
                  <c:v>390</c:v>
                </c:pt>
                <c:pt idx="3">
                  <c:v>390</c:v>
                </c:pt>
                <c:pt idx="4">
                  <c:v>391</c:v>
                </c:pt>
                <c:pt idx="5">
                  <c:v>391</c:v>
                </c:pt>
                <c:pt idx="6">
                  <c:v>391</c:v>
                </c:pt>
                <c:pt idx="7">
                  <c:v>394</c:v>
                </c:pt>
                <c:pt idx="8">
                  <c:v>395</c:v>
                </c:pt>
                <c:pt idx="9">
                  <c:v>395</c:v>
                </c:pt>
                <c:pt idx="10">
                  <c:v>396</c:v>
                </c:pt>
                <c:pt idx="11">
                  <c:v>397</c:v>
                </c:pt>
              </c:numCache>
            </c:numRef>
          </c:val>
          <c:smooth val="0"/>
        </c:ser>
        <c:ser>
          <c:idx val="20"/>
          <c:order val="20"/>
          <c:tx>
            <c:strRef>
              <c:f>'Figure B.3.4'!$V$1</c:f>
              <c:strCache>
                <c:ptCount val="1"/>
                <c:pt idx="0">
                  <c:v>Response 21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B.3.4'!$V$2:$V$13</c:f>
              <c:numCache>
                <c:formatCode>0</c:formatCode>
                <c:ptCount val="12"/>
                <c:pt idx="0">
                  <c:v>385</c:v>
                </c:pt>
                <c:pt idx="1">
                  <c:v>390</c:v>
                </c:pt>
                <c:pt idx="2">
                  <c:v>387</c:v>
                </c:pt>
                <c:pt idx="3">
                  <c:v>387</c:v>
                </c:pt>
                <c:pt idx="4">
                  <c:v>385</c:v>
                </c:pt>
                <c:pt idx="5">
                  <c:v>385</c:v>
                </c:pt>
                <c:pt idx="6">
                  <c:v>385</c:v>
                </c:pt>
                <c:pt idx="7">
                  <c:v>383</c:v>
                </c:pt>
                <c:pt idx="8">
                  <c:v>385</c:v>
                </c:pt>
                <c:pt idx="9">
                  <c:v>387</c:v>
                </c:pt>
                <c:pt idx="10">
                  <c:v>387</c:v>
                </c:pt>
                <c:pt idx="11">
                  <c:v>385</c:v>
                </c:pt>
              </c:numCache>
            </c:numRef>
          </c:val>
          <c:smooth val="0"/>
        </c:ser>
        <c:ser>
          <c:idx val="21"/>
          <c:order val="21"/>
          <c:tx>
            <c:strRef>
              <c:f>'Figure B.3.4'!$W$1</c:f>
              <c:strCache>
                <c:ptCount val="1"/>
                <c:pt idx="0">
                  <c:v>Response 22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B.3.4'!$W$2:$W$13</c:f>
              <c:numCache>
                <c:formatCode>0</c:formatCode>
                <c:ptCount val="12"/>
                <c:pt idx="0">
                  <c:v>384</c:v>
                </c:pt>
                <c:pt idx="1">
                  <c:v>387.6</c:v>
                </c:pt>
                <c:pt idx="2">
                  <c:v>391.3</c:v>
                </c:pt>
                <c:pt idx="3">
                  <c:v>395</c:v>
                </c:pt>
                <c:pt idx="4">
                  <c:v>395</c:v>
                </c:pt>
                <c:pt idx="5">
                  <c:v>395</c:v>
                </c:pt>
                <c:pt idx="6">
                  <c:v>395</c:v>
                </c:pt>
                <c:pt idx="7">
                  <c:v>395</c:v>
                </c:pt>
                <c:pt idx="8">
                  <c:v>395</c:v>
                </c:pt>
                <c:pt idx="9">
                  <c:v>395</c:v>
                </c:pt>
                <c:pt idx="10">
                  <c:v>395</c:v>
                </c:pt>
                <c:pt idx="11">
                  <c:v>395</c:v>
                </c:pt>
              </c:numCache>
            </c:numRef>
          </c:val>
          <c:smooth val="0"/>
        </c:ser>
        <c:ser>
          <c:idx val="22"/>
          <c:order val="22"/>
          <c:tx>
            <c:strRef>
              <c:f>'Figure B.3.4'!$X$1</c:f>
              <c:strCache>
                <c:ptCount val="1"/>
                <c:pt idx="0">
                  <c:v>Response 23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B.3.4'!$X$2:$X$13</c:f>
              <c:numCache>
                <c:formatCode>0</c:formatCode>
                <c:ptCount val="12"/>
                <c:pt idx="0">
                  <c:v>389</c:v>
                </c:pt>
                <c:pt idx="1">
                  <c:v>390</c:v>
                </c:pt>
                <c:pt idx="2">
                  <c:v>392</c:v>
                </c:pt>
                <c:pt idx="3">
                  <c:v>398</c:v>
                </c:pt>
                <c:pt idx="4">
                  <c:v>395</c:v>
                </c:pt>
                <c:pt idx="5">
                  <c:v>394</c:v>
                </c:pt>
                <c:pt idx="6">
                  <c:v>392</c:v>
                </c:pt>
                <c:pt idx="7">
                  <c:v>393</c:v>
                </c:pt>
                <c:pt idx="8">
                  <c:v>395</c:v>
                </c:pt>
                <c:pt idx="9">
                  <c:v>395</c:v>
                </c:pt>
                <c:pt idx="10">
                  <c:v>397</c:v>
                </c:pt>
                <c:pt idx="11">
                  <c:v>400</c:v>
                </c:pt>
              </c:numCache>
            </c:numRef>
          </c:val>
          <c:smooth val="0"/>
        </c:ser>
        <c:ser>
          <c:idx val="23"/>
          <c:order val="23"/>
          <c:tx>
            <c:strRef>
              <c:f>'Figure B.3.4'!$Y$1</c:f>
              <c:strCache>
                <c:ptCount val="1"/>
                <c:pt idx="0">
                  <c:v>Response 24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B.3.4'!$Y$2:$Y$13</c:f>
              <c:numCache>
                <c:formatCode>0</c:formatCode>
                <c:ptCount val="12"/>
                <c:pt idx="0">
                  <c:v>386</c:v>
                </c:pt>
                <c:pt idx="1">
                  <c:v>390</c:v>
                </c:pt>
                <c:pt idx="2">
                  <c:v>392</c:v>
                </c:pt>
                <c:pt idx="3">
                  <c:v>390</c:v>
                </c:pt>
                <c:pt idx="4">
                  <c:v>393</c:v>
                </c:pt>
                <c:pt idx="5">
                  <c:v>390</c:v>
                </c:pt>
                <c:pt idx="6">
                  <c:v>387</c:v>
                </c:pt>
                <c:pt idx="7">
                  <c:v>390</c:v>
                </c:pt>
                <c:pt idx="8">
                  <c:v>393</c:v>
                </c:pt>
                <c:pt idx="9">
                  <c:v>395</c:v>
                </c:pt>
                <c:pt idx="10">
                  <c:v>400</c:v>
                </c:pt>
                <c:pt idx="11">
                  <c:v>405</c:v>
                </c:pt>
              </c:numCache>
            </c:numRef>
          </c:val>
          <c:smooth val="0"/>
        </c:ser>
        <c:ser>
          <c:idx val="24"/>
          <c:order val="24"/>
          <c:tx>
            <c:strRef>
              <c:f>'Figure B.3.4'!$Z$1</c:f>
              <c:strCache>
                <c:ptCount val="1"/>
                <c:pt idx="0">
                  <c:v>Response 25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B.3.4'!$Z$2:$Z$13</c:f>
              <c:numCache>
                <c:formatCode>0</c:formatCode>
                <c:ptCount val="12"/>
                <c:pt idx="0">
                  <c:v>395</c:v>
                </c:pt>
                <c:pt idx="1">
                  <c:v>398</c:v>
                </c:pt>
                <c:pt idx="2">
                  <c:v>400</c:v>
                </c:pt>
                <c:pt idx="3">
                  <c:v>402</c:v>
                </c:pt>
                <c:pt idx="4">
                  <c:v>405</c:v>
                </c:pt>
                <c:pt idx="5">
                  <c:v>407</c:v>
                </c:pt>
                <c:pt idx="6">
                  <c:v>410</c:v>
                </c:pt>
                <c:pt idx="7">
                  <c:v>413</c:v>
                </c:pt>
                <c:pt idx="8">
                  <c:v>417</c:v>
                </c:pt>
                <c:pt idx="9">
                  <c:v>420</c:v>
                </c:pt>
                <c:pt idx="10">
                  <c:v>422</c:v>
                </c:pt>
                <c:pt idx="11">
                  <c:v>425</c:v>
                </c:pt>
              </c:numCache>
            </c:numRef>
          </c:val>
          <c:smooth val="0"/>
        </c:ser>
        <c:ser>
          <c:idx val="25"/>
          <c:order val="25"/>
          <c:tx>
            <c:strRef>
              <c:f>'Figure B.3.4'!$AA$1</c:f>
              <c:strCache>
                <c:ptCount val="1"/>
                <c:pt idx="0">
                  <c:v>Response 26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B.3.4'!$AA$2:$AA$13</c:f>
              <c:numCache>
                <c:formatCode>0</c:formatCode>
                <c:ptCount val="12"/>
                <c:pt idx="0">
                  <c:v>390</c:v>
                </c:pt>
                <c:pt idx="1">
                  <c:v>395</c:v>
                </c:pt>
                <c:pt idx="2">
                  <c:v>400</c:v>
                </c:pt>
                <c:pt idx="3">
                  <c:v>405</c:v>
                </c:pt>
                <c:pt idx="4">
                  <c:v>405</c:v>
                </c:pt>
                <c:pt idx="5">
                  <c:v>410</c:v>
                </c:pt>
                <c:pt idx="6">
                  <c:v>410</c:v>
                </c:pt>
                <c:pt idx="7">
                  <c:v>415</c:v>
                </c:pt>
                <c:pt idx="8">
                  <c:v>415</c:v>
                </c:pt>
                <c:pt idx="9">
                  <c:v>420</c:v>
                </c:pt>
                <c:pt idx="10">
                  <c:v>420</c:v>
                </c:pt>
                <c:pt idx="11">
                  <c:v>420</c:v>
                </c:pt>
              </c:numCache>
            </c:numRef>
          </c:val>
          <c:smooth val="0"/>
        </c:ser>
        <c:ser>
          <c:idx val="26"/>
          <c:order val="26"/>
          <c:tx>
            <c:strRef>
              <c:f>'Figure B.3.4'!$AB$1</c:f>
              <c:strCache>
                <c:ptCount val="1"/>
                <c:pt idx="0">
                  <c:v>Response 27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B.3.4'!$AB$2:$AB$13</c:f>
              <c:numCache>
                <c:formatCode>0</c:formatCode>
                <c:ptCount val="12"/>
                <c:pt idx="0">
                  <c:v>386</c:v>
                </c:pt>
                <c:pt idx="1">
                  <c:v>389</c:v>
                </c:pt>
                <c:pt idx="2">
                  <c:v>390</c:v>
                </c:pt>
                <c:pt idx="3">
                  <c:v>392</c:v>
                </c:pt>
                <c:pt idx="4">
                  <c:v>394</c:v>
                </c:pt>
                <c:pt idx="5">
                  <c:v>394</c:v>
                </c:pt>
                <c:pt idx="6">
                  <c:v>394</c:v>
                </c:pt>
                <c:pt idx="7">
                  <c:v>394</c:v>
                </c:pt>
                <c:pt idx="8">
                  <c:v>394</c:v>
                </c:pt>
                <c:pt idx="9">
                  <c:v>394</c:v>
                </c:pt>
                <c:pt idx="10">
                  <c:v>394</c:v>
                </c:pt>
                <c:pt idx="11">
                  <c:v>394</c:v>
                </c:pt>
              </c:numCache>
            </c:numRef>
          </c:val>
          <c:smooth val="0"/>
        </c:ser>
        <c:ser>
          <c:idx val="27"/>
          <c:order val="27"/>
          <c:tx>
            <c:strRef>
              <c:f>'Figure B.3.4'!$AC$1</c:f>
              <c:strCache>
                <c:ptCount val="1"/>
                <c:pt idx="0">
                  <c:v>Response 28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B.3.4'!$AC$2:$AC$13</c:f>
              <c:numCache>
                <c:formatCode>0</c:formatCode>
                <c:ptCount val="12"/>
                <c:pt idx="0">
                  <c:v>385</c:v>
                </c:pt>
                <c:pt idx="1">
                  <c:v>385</c:v>
                </c:pt>
                <c:pt idx="2">
                  <c:v>385</c:v>
                </c:pt>
                <c:pt idx="3">
                  <c:v>385</c:v>
                </c:pt>
                <c:pt idx="4">
                  <c:v>385</c:v>
                </c:pt>
                <c:pt idx="5">
                  <c:v>390</c:v>
                </c:pt>
                <c:pt idx="6">
                  <c:v>390</c:v>
                </c:pt>
                <c:pt idx="7">
                  <c:v>390</c:v>
                </c:pt>
                <c:pt idx="8">
                  <c:v>390</c:v>
                </c:pt>
                <c:pt idx="9">
                  <c:v>390</c:v>
                </c:pt>
                <c:pt idx="10">
                  <c:v>390</c:v>
                </c:pt>
                <c:pt idx="11">
                  <c:v>390</c:v>
                </c:pt>
              </c:numCache>
            </c:numRef>
          </c:val>
          <c:smooth val="0"/>
        </c:ser>
        <c:dLbls>
          <c:showLegendKey val="0"/>
          <c:showVal val="0"/>
          <c:showCatName val="0"/>
          <c:showSerName val="0"/>
          <c:showPercent val="0"/>
          <c:showBubbleSize val="0"/>
        </c:dLbls>
        <c:marker val="1"/>
        <c:smooth val="0"/>
        <c:axId val="476715808"/>
        <c:axId val="476717376"/>
      </c:lineChart>
      <c:lineChart>
        <c:grouping val="standard"/>
        <c:varyColors val="0"/>
        <c:ser>
          <c:idx val="28"/>
          <c:order val="28"/>
          <c:tx>
            <c:strRef>
              <c:f>'Figure B.3.4'!$AD$1</c:f>
              <c:strCache>
                <c:ptCount val="1"/>
                <c:pt idx="0">
                  <c:v>Response 29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B.3.4'!$AD$2:$AD$13</c:f>
              <c:numCache>
                <c:formatCode>0</c:formatCode>
                <c:ptCount val="12"/>
                <c:pt idx="0">
                  <c:v>390</c:v>
                </c:pt>
                <c:pt idx="1">
                  <c:v>395</c:v>
                </c:pt>
                <c:pt idx="2">
                  <c:v>395</c:v>
                </c:pt>
                <c:pt idx="3">
                  <c:v>400</c:v>
                </c:pt>
                <c:pt idx="4">
                  <c:v>410</c:v>
                </c:pt>
                <c:pt idx="5">
                  <c:v>420</c:v>
                </c:pt>
                <c:pt idx="6">
                  <c:v>420</c:v>
                </c:pt>
                <c:pt idx="7">
                  <c:v>420</c:v>
                </c:pt>
                <c:pt idx="8">
                  <c:v>420</c:v>
                </c:pt>
                <c:pt idx="9">
                  <c:v>420</c:v>
                </c:pt>
                <c:pt idx="10">
                  <c:v>420</c:v>
                </c:pt>
                <c:pt idx="11">
                  <c:v>420</c:v>
                </c:pt>
              </c:numCache>
            </c:numRef>
          </c:val>
          <c:smooth val="0"/>
        </c:ser>
        <c:ser>
          <c:idx val="29"/>
          <c:order val="29"/>
          <c:tx>
            <c:strRef>
              <c:f>'Figure B.3.4'!$AE$1</c:f>
              <c:strCache>
                <c:ptCount val="1"/>
                <c:pt idx="0">
                  <c:v>Response 30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B.3.4'!$AE$2:$AE$13</c:f>
              <c:numCache>
                <c:formatCode>0</c:formatCode>
                <c:ptCount val="12"/>
                <c:pt idx="0">
                  <c:v>390</c:v>
                </c:pt>
                <c:pt idx="1">
                  <c:v>385</c:v>
                </c:pt>
                <c:pt idx="2">
                  <c:v>380</c:v>
                </c:pt>
                <c:pt idx="3">
                  <c:v>375</c:v>
                </c:pt>
                <c:pt idx="4">
                  <c:v>375</c:v>
                </c:pt>
                <c:pt idx="5">
                  <c:v>375</c:v>
                </c:pt>
                <c:pt idx="6">
                  <c:v>390</c:v>
                </c:pt>
                <c:pt idx="7">
                  <c:v>390</c:v>
                </c:pt>
                <c:pt idx="8">
                  <c:v>390</c:v>
                </c:pt>
                <c:pt idx="9">
                  <c:v>390</c:v>
                </c:pt>
                <c:pt idx="10">
                  <c:v>380</c:v>
                </c:pt>
                <c:pt idx="11">
                  <c:v>380</c:v>
                </c:pt>
              </c:numCache>
            </c:numRef>
          </c:val>
          <c:smooth val="0"/>
        </c:ser>
        <c:ser>
          <c:idx val="30"/>
          <c:order val="30"/>
          <c:tx>
            <c:strRef>
              <c:f>'Figure B.3.4'!$AF$1</c:f>
              <c:strCache>
                <c:ptCount val="1"/>
                <c:pt idx="0">
                  <c:v>Response 31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B.3.4'!$AF$2:$AF$13</c:f>
              <c:numCache>
                <c:formatCode>0</c:formatCode>
                <c:ptCount val="12"/>
                <c:pt idx="0">
                  <c:v>385</c:v>
                </c:pt>
                <c:pt idx="1">
                  <c:v>390</c:v>
                </c:pt>
                <c:pt idx="2">
                  <c:v>390</c:v>
                </c:pt>
                <c:pt idx="3">
                  <c:v>390</c:v>
                </c:pt>
                <c:pt idx="4">
                  <c:v>395</c:v>
                </c:pt>
                <c:pt idx="5">
                  <c:v>390</c:v>
                </c:pt>
                <c:pt idx="6">
                  <c:v>395</c:v>
                </c:pt>
                <c:pt idx="7">
                  <c:v>400</c:v>
                </c:pt>
                <c:pt idx="8">
                  <c:v>405</c:v>
                </c:pt>
                <c:pt idx="9">
                  <c:v>400</c:v>
                </c:pt>
                <c:pt idx="10">
                  <c:v>405</c:v>
                </c:pt>
                <c:pt idx="11">
                  <c:v>410</c:v>
                </c:pt>
              </c:numCache>
            </c:numRef>
          </c:val>
          <c:smooth val="0"/>
        </c:ser>
        <c:ser>
          <c:idx val="31"/>
          <c:order val="31"/>
          <c:tx>
            <c:strRef>
              <c:f>'Figure B.3.4'!$AG$1</c:f>
              <c:strCache>
                <c:ptCount val="1"/>
                <c:pt idx="0">
                  <c:v>Response 32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B.3.4'!$AG$2:$AG$13</c:f>
              <c:numCache>
                <c:formatCode>0</c:formatCode>
                <c:ptCount val="12"/>
                <c:pt idx="0">
                  <c:v>384</c:v>
                </c:pt>
                <c:pt idx="1">
                  <c:v>387</c:v>
                </c:pt>
                <c:pt idx="2">
                  <c:v>393</c:v>
                </c:pt>
                <c:pt idx="3">
                  <c:v>396</c:v>
                </c:pt>
                <c:pt idx="4">
                  <c:v>393</c:v>
                </c:pt>
                <c:pt idx="5">
                  <c:v>387</c:v>
                </c:pt>
                <c:pt idx="6">
                  <c:v>387</c:v>
                </c:pt>
                <c:pt idx="7">
                  <c:v>390</c:v>
                </c:pt>
                <c:pt idx="8">
                  <c:v>381</c:v>
                </c:pt>
                <c:pt idx="9">
                  <c:v>384</c:v>
                </c:pt>
                <c:pt idx="10">
                  <c:v>387</c:v>
                </c:pt>
                <c:pt idx="11">
                  <c:v>385</c:v>
                </c:pt>
              </c:numCache>
            </c:numRef>
          </c:val>
          <c:smooth val="0"/>
        </c:ser>
        <c:ser>
          <c:idx val="32"/>
          <c:order val="32"/>
          <c:tx>
            <c:strRef>
              <c:f>'Figure B.3.4'!$AH$1</c:f>
              <c:strCache>
                <c:ptCount val="1"/>
                <c:pt idx="0">
                  <c:v>Average</c:v>
                </c:pt>
              </c:strCache>
            </c:strRef>
          </c:tx>
          <c:spPr>
            <a:ln w="28575" cap="rnd">
              <a:solidFill>
                <a:schemeClr val="accent4"/>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B.3.4'!$AH$2:$AH$13</c:f>
              <c:numCache>
                <c:formatCode>0</c:formatCode>
                <c:ptCount val="12"/>
                <c:pt idx="0">
                  <c:v>387.89510416666667</c:v>
                </c:pt>
                <c:pt idx="1">
                  <c:v>390.15718750000002</c:v>
                </c:pt>
                <c:pt idx="2">
                  <c:v>391.76632812499997</c:v>
                </c:pt>
                <c:pt idx="3">
                  <c:v>393.16720323062498</c:v>
                </c:pt>
                <c:pt idx="4">
                  <c:v>395.19227070312502</c:v>
                </c:pt>
                <c:pt idx="5">
                  <c:v>396.54086203125001</c:v>
                </c:pt>
                <c:pt idx="6">
                  <c:v>397.82525906249998</c:v>
                </c:pt>
                <c:pt idx="7">
                  <c:v>399.49160806075685</c:v>
                </c:pt>
                <c:pt idx="8">
                  <c:v>401.0508622058594</c:v>
                </c:pt>
                <c:pt idx="9">
                  <c:v>402.7510996598437</c:v>
                </c:pt>
                <c:pt idx="10">
                  <c:v>403.8630482815625</c:v>
                </c:pt>
                <c:pt idx="11">
                  <c:v>404.74239156372187</c:v>
                </c:pt>
              </c:numCache>
            </c:numRef>
          </c:val>
          <c:smooth val="0"/>
        </c:ser>
        <c:dLbls>
          <c:showLegendKey val="0"/>
          <c:showVal val="0"/>
          <c:showCatName val="0"/>
          <c:showSerName val="0"/>
          <c:showPercent val="0"/>
          <c:showBubbleSize val="0"/>
        </c:dLbls>
        <c:marker val="1"/>
        <c:smooth val="0"/>
        <c:axId val="476715024"/>
        <c:axId val="476718160"/>
      </c:lineChart>
      <c:catAx>
        <c:axId val="47671580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7376"/>
        <c:crosses val="autoZero"/>
        <c:auto val="1"/>
        <c:lblAlgn val="ctr"/>
        <c:lblOffset val="100"/>
        <c:noMultiLvlLbl val="0"/>
      </c:catAx>
      <c:valAx>
        <c:axId val="476717376"/>
        <c:scaling>
          <c:orientation val="minMax"/>
          <c:min val="37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808"/>
        <c:crosses val="autoZero"/>
        <c:crossBetween val="between"/>
      </c:valAx>
      <c:valAx>
        <c:axId val="476718160"/>
        <c:scaling>
          <c:orientation val="minMax"/>
          <c:max val="460"/>
          <c:min val="37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024"/>
        <c:crosses val="max"/>
        <c:crossBetween val="between"/>
      </c:valAx>
      <c:catAx>
        <c:axId val="476715024"/>
        <c:scaling>
          <c:orientation val="minMax"/>
        </c:scaling>
        <c:delete val="1"/>
        <c:axPos val="b"/>
        <c:numFmt formatCode="General" sourceLinked="1"/>
        <c:majorTickMark val="out"/>
        <c:minorTickMark val="none"/>
        <c:tickLblPos val="nextTo"/>
        <c:crossAx val="47671816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0925925925925923E-2"/>
          <c:w val="0.84150481189851267"/>
          <c:h val="0.77648877223680357"/>
        </c:manualLayout>
      </c:layout>
      <c:lineChart>
        <c:grouping val="standard"/>
        <c:varyColors val="0"/>
        <c:ser>
          <c:idx val="0"/>
          <c:order val="0"/>
          <c:tx>
            <c:strRef>
              <c:f>'Figure 3.F.1'!$B$1</c:f>
              <c:strCache>
                <c:ptCount val="1"/>
                <c:pt idx="0">
                  <c:v>2022</c:v>
                </c:pt>
              </c:strCache>
            </c:strRef>
          </c:tx>
          <c:spPr>
            <a:ln w="28575" cap="rnd">
              <a:solidFill>
                <a:schemeClr val="accent1"/>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3.F.1'!$B$2:$B$13</c:f>
              <c:numCache>
                <c:formatCode>0</c:formatCode>
                <c:ptCount val="12"/>
                <c:pt idx="0">
                  <c:v>94339</c:v>
                </c:pt>
                <c:pt idx="1">
                  <c:v>72262</c:v>
                </c:pt>
                <c:pt idx="2">
                  <c:v>84197</c:v>
                </c:pt>
                <c:pt idx="3">
                  <c:v>96938</c:v>
                </c:pt>
                <c:pt idx="4">
                  <c:v>116495</c:v>
                </c:pt>
                <c:pt idx="5">
                  <c:v>129908</c:v>
                </c:pt>
                <c:pt idx="6">
                  <c:v>188856</c:v>
                </c:pt>
                <c:pt idx="7">
                  <c:v>261834</c:v>
                </c:pt>
                <c:pt idx="8">
                  <c:v>198074</c:v>
                </c:pt>
                <c:pt idx="9">
                  <c:v>154847</c:v>
                </c:pt>
                <c:pt idx="10">
                  <c:v>144576</c:v>
                </c:pt>
                <c:pt idx="11">
                  <c:v>130429</c:v>
                </c:pt>
              </c:numCache>
            </c:numRef>
          </c:val>
          <c:smooth val="0"/>
        </c:ser>
        <c:ser>
          <c:idx val="1"/>
          <c:order val="1"/>
          <c:tx>
            <c:strRef>
              <c:f>'Figure 3.F.1'!$C$1</c:f>
              <c:strCache>
                <c:ptCount val="1"/>
                <c:pt idx="0">
                  <c:v>2023</c:v>
                </c:pt>
              </c:strCache>
            </c:strRef>
          </c:tx>
          <c:spPr>
            <a:ln w="28575" cap="rnd">
              <a:solidFill>
                <a:schemeClr val="accent2"/>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3.F.1'!$C$2:$C$13</c:f>
              <c:numCache>
                <c:formatCode>0</c:formatCode>
                <c:ptCount val="12"/>
                <c:pt idx="0">
                  <c:v>159475</c:v>
                </c:pt>
                <c:pt idx="1">
                  <c:v>130588</c:v>
                </c:pt>
                <c:pt idx="2">
                  <c:v>159918</c:v>
                </c:pt>
                <c:pt idx="3">
                  <c:v>179639</c:v>
                </c:pt>
                <c:pt idx="4">
                  <c:v>176384</c:v>
                </c:pt>
                <c:pt idx="5">
                  <c:v>199159</c:v>
                </c:pt>
                <c:pt idx="6">
                  <c:v>255706</c:v>
                </c:pt>
                <c:pt idx="7">
                  <c:v>328486</c:v>
                </c:pt>
                <c:pt idx="8">
                  <c:v>260618</c:v>
                </c:pt>
                <c:pt idx="9">
                  <c:v>195396</c:v>
                </c:pt>
                <c:pt idx="10">
                  <c:v>149919</c:v>
                </c:pt>
                <c:pt idx="11">
                  <c:v>132709</c:v>
                </c:pt>
              </c:numCache>
            </c:numRef>
          </c:val>
          <c:smooth val="0"/>
        </c:ser>
        <c:ser>
          <c:idx val="2"/>
          <c:order val="2"/>
          <c:tx>
            <c:strRef>
              <c:f>'Figure 3.F.1'!$D$1</c:f>
              <c:strCache>
                <c:ptCount val="1"/>
                <c:pt idx="0">
                  <c:v>2024</c:v>
                </c:pt>
              </c:strCache>
            </c:strRef>
          </c:tx>
          <c:spPr>
            <a:ln w="28575" cap="rnd">
              <a:solidFill>
                <a:schemeClr val="accent3"/>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3.F.1'!$D$2:$D$13</c:f>
              <c:numCache>
                <c:formatCode>0</c:formatCode>
                <c:ptCount val="12"/>
                <c:pt idx="0">
                  <c:v>154319</c:v>
                </c:pt>
                <c:pt idx="1">
                  <c:v>127241</c:v>
                </c:pt>
                <c:pt idx="2">
                  <c:v>154215</c:v>
                </c:pt>
                <c:pt idx="3">
                  <c:v>163970</c:v>
                </c:pt>
                <c:pt idx="4">
                  <c:v>167049</c:v>
                </c:pt>
                <c:pt idx="5">
                  <c:v>180718</c:v>
                </c:pt>
                <c:pt idx="6">
                  <c:v>237603</c:v>
                </c:pt>
                <c:pt idx="7">
                  <c:v>300919</c:v>
                </c:pt>
                <c:pt idx="8">
                  <c:v>236561</c:v>
                </c:pt>
                <c:pt idx="9">
                  <c:v>203810</c:v>
                </c:pt>
                <c:pt idx="10">
                  <c:v>152976</c:v>
                </c:pt>
                <c:pt idx="11">
                  <c:v>130148</c:v>
                </c:pt>
              </c:numCache>
            </c:numRef>
          </c:val>
          <c:smooth val="0"/>
        </c:ser>
        <c:dLbls>
          <c:showLegendKey val="0"/>
          <c:showVal val="0"/>
          <c:showCatName val="0"/>
          <c:showSerName val="0"/>
          <c:showPercent val="0"/>
          <c:showBubbleSize val="0"/>
        </c:dLbls>
        <c:marker val="1"/>
        <c:smooth val="0"/>
        <c:axId val="476715416"/>
        <c:axId val="476717768"/>
      </c:lineChart>
      <c:lineChart>
        <c:grouping val="standard"/>
        <c:varyColors val="0"/>
        <c:ser>
          <c:idx val="3"/>
          <c:order val="3"/>
          <c:tx>
            <c:strRef>
              <c:f>'Figure 3.F.1'!$E$1</c:f>
              <c:strCache>
                <c:ptCount val="1"/>
                <c:pt idx="0">
                  <c:v>2025</c:v>
                </c:pt>
              </c:strCache>
            </c:strRef>
          </c:tx>
          <c:spPr>
            <a:ln w="28575" cap="rnd">
              <a:solidFill>
                <a:schemeClr val="accent4"/>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3.F.1'!$E$2:$E$13</c:f>
              <c:numCache>
                <c:formatCode>0</c:formatCode>
                <c:ptCount val="12"/>
                <c:pt idx="0">
                  <c:v>139482</c:v>
                </c:pt>
                <c:pt idx="1">
                  <c:v>117372</c:v>
                </c:pt>
                <c:pt idx="2">
                  <c:v>129887</c:v>
                </c:pt>
                <c:pt idx="3">
                  <c:v>123705</c:v>
                </c:pt>
                <c:pt idx="4">
                  <c:v>181436</c:v>
                </c:pt>
                <c:pt idx="5">
                  <c:v>215253</c:v>
                </c:pt>
                <c:pt idx="6">
                  <c:v>263592</c:v>
                </c:pt>
                <c:pt idx="7">
                  <c:v>334396</c:v>
                </c:pt>
              </c:numCache>
            </c:numRef>
          </c:val>
          <c:smooth val="0"/>
        </c:ser>
        <c:dLbls>
          <c:showLegendKey val="0"/>
          <c:showVal val="0"/>
          <c:showCatName val="0"/>
          <c:showSerName val="0"/>
          <c:showPercent val="0"/>
          <c:showBubbleSize val="0"/>
        </c:dLbls>
        <c:marker val="1"/>
        <c:smooth val="0"/>
        <c:axId val="479394152"/>
        <c:axId val="477574472"/>
      </c:lineChart>
      <c:catAx>
        <c:axId val="476715416"/>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Month</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7768"/>
        <c:crosses val="autoZero"/>
        <c:auto val="1"/>
        <c:lblAlgn val="ctr"/>
        <c:lblOffset val="100"/>
        <c:noMultiLvlLbl val="0"/>
      </c:catAx>
      <c:valAx>
        <c:axId val="47671776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416"/>
        <c:crosses val="autoZero"/>
        <c:crossBetween val="between"/>
        <c:dispUnits>
          <c:builtInUnit val="thousands"/>
        </c:dispUnits>
      </c:valAx>
      <c:valAx>
        <c:axId val="477574472"/>
        <c:scaling>
          <c:orientation val="minMax"/>
          <c:max val="35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4152"/>
        <c:crosses val="max"/>
        <c:crossBetween val="between"/>
        <c:dispUnits>
          <c:builtInUnit val="thousands"/>
        </c:dispUnits>
      </c:valAx>
      <c:catAx>
        <c:axId val="479394152"/>
        <c:scaling>
          <c:orientation val="minMax"/>
        </c:scaling>
        <c:delete val="1"/>
        <c:axPos val="b"/>
        <c:numFmt formatCode="0" sourceLinked="1"/>
        <c:majorTickMark val="out"/>
        <c:minorTickMark val="none"/>
        <c:tickLblPos val="nextTo"/>
        <c:crossAx val="477574472"/>
        <c:crosses val="autoZero"/>
        <c:auto val="1"/>
        <c:lblAlgn val="ctr"/>
        <c:lblOffset val="100"/>
        <c:noMultiLvlLbl val="0"/>
      </c:catAx>
      <c:spPr>
        <a:noFill/>
        <a:ln w="25400">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4895559930008748"/>
          <c:y val="0.11631889763779524"/>
          <c:w val="0.21042213473315832"/>
          <c:h val="0.254051472732575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4842228054826476"/>
        </c:manualLayout>
      </c:layout>
      <c:lineChart>
        <c:grouping val="standard"/>
        <c:varyColors val="0"/>
        <c:ser>
          <c:idx val="0"/>
          <c:order val="0"/>
          <c:spPr>
            <a:ln w="28575" cap="rnd">
              <a:solidFill>
                <a:schemeClr val="accent1"/>
              </a:solidFill>
              <a:round/>
            </a:ln>
            <a:effectLst/>
          </c:spPr>
          <c:marker>
            <c:symbol val="none"/>
          </c:marker>
          <c:val>
            <c:numRef>
              <c:f>'Figure 3.F.2'!#REF!</c:f>
              <c:numCache>
                <c:formatCode>0.00</c:formatCode>
                <c:ptCount val="29"/>
                <c:pt idx="0">
                  <c:v>212.07352465329996</c:v>
                </c:pt>
                <c:pt idx="1">
                  <c:v>204.83277534669998</c:v>
                </c:pt>
                <c:pt idx="2">
                  <c:v>254.19370000000004</c:v>
                </c:pt>
                <c:pt idx="3">
                  <c:v>279.03829999999994</c:v>
                </c:pt>
                <c:pt idx="4">
                  <c:v>210.84750617000009</c:v>
                </c:pt>
                <c:pt idx="5">
                  <c:v>220.21730790999999</c:v>
                </c:pt>
                <c:pt idx="6">
                  <c:v>266.92288052000004</c:v>
                </c:pt>
                <c:pt idx="7">
                  <c:v>297.68231415000002</c:v>
                </c:pt>
                <c:pt idx="8">
                  <c:v>194.59466751999994</c:v>
                </c:pt>
                <c:pt idx="9">
                  <c:v>168.62909146999993</c:v>
                </c:pt>
                <c:pt idx="10">
                  <c:v>226.71745395000002</c:v>
                </c:pt>
                <c:pt idx="11">
                  <c:v>262.9867333599999</c:v>
                </c:pt>
                <c:pt idx="12">
                  <c:v>173.33302621000001</c:v>
                </c:pt>
                <c:pt idx="13">
                  <c:v>224.1784573800002</c:v>
                </c:pt>
                <c:pt idx="14">
                  <c:v>252.48361560000012</c:v>
                </c:pt>
                <c:pt idx="15">
                  <c:v>302.86806950999971</c:v>
                </c:pt>
                <c:pt idx="16">
                  <c:v>219.46981432000001</c:v>
                </c:pt>
                <c:pt idx="17">
                  <c:v>329.90619018000024</c:v>
                </c:pt>
                <c:pt idx="18">
                  <c:v>448.23736967000002</c:v>
                </c:pt>
                <c:pt idx="19">
                  <c:v>496.0236834800001</c:v>
                </c:pt>
                <c:pt idx="20">
                  <c:v>391.12259066999991</c:v>
                </c:pt>
                <c:pt idx="21">
                  <c:v>453.68232515</c:v>
                </c:pt>
                <c:pt idx="22">
                  <c:v>436.55692529000009</c:v>
                </c:pt>
                <c:pt idx="23">
                  <c:v>461.07463295999997</c:v>
                </c:pt>
                <c:pt idx="24">
                  <c:v>410.08959750450003</c:v>
                </c:pt>
                <c:pt idx="25">
                  <c:v>395.06510966100012</c:v>
                </c:pt>
                <c:pt idx="26">
                  <c:v>449.68778990000004</c:v>
                </c:pt>
                <c:pt idx="27">
                  <c:v>530.85539505999998</c:v>
                </c:pt>
                <c:pt idx="28">
                  <c:v>469.63661039200008</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15:cat>
              </c15:filteredCategoryTitle>
            </c:ext>
          </c:extLst>
        </c:ser>
        <c:dLbls>
          <c:showLegendKey val="0"/>
          <c:showVal val="0"/>
          <c:showCatName val="0"/>
          <c:showSerName val="0"/>
          <c:showPercent val="0"/>
          <c:showBubbleSize val="0"/>
        </c:dLbls>
        <c:marker val="1"/>
        <c:smooth val="0"/>
        <c:axId val="479394544"/>
        <c:axId val="479399248"/>
      </c:lineChart>
      <c:lineChart>
        <c:grouping val="standard"/>
        <c:varyColors val="0"/>
        <c:ser>
          <c:idx val="1"/>
          <c:order val="1"/>
          <c:spPr>
            <a:ln w="28575" cap="rnd">
              <a:solidFill>
                <a:schemeClr val="accent2"/>
              </a:solidFill>
              <a:round/>
            </a:ln>
            <a:effectLst/>
          </c:spPr>
          <c:marker>
            <c:symbol val="none"/>
          </c:marker>
          <c:val>
            <c:numRef>
              <c:f>'Figure 3.F.2'!#REF!</c:f>
              <c:numCache>
                <c:formatCode>0.00</c:formatCode>
                <c:ptCount val="29"/>
                <c:pt idx="0">
                  <c:v>134.59117444455805</c:v>
                </c:pt>
                <c:pt idx="1">
                  <c:v>137.052526686558</c:v>
                </c:pt>
                <c:pt idx="2">
                  <c:v>143.20534519997719</c:v>
                </c:pt>
                <c:pt idx="3">
                  <c:v>145.41407173565054</c:v>
                </c:pt>
                <c:pt idx="4">
                  <c:v>147.48691575838473</c:v>
                </c:pt>
                <c:pt idx="5">
                  <c:v>147.53516150104804</c:v>
                </c:pt>
                <c:pt idx="6">
                  <c:v>142.15751149266575</c:v>
                </c:pt>
                <c:pt idx="7">
                  <c:v>142.73251569761987</c:v>
                </c:pt>
                <c:pt idx="8">
                  <c:v>147.25671338526823</c:v>
                </c:pt>
                <c:pt idx="9">
                  <c:v>152.79434985035672</c:v>
                </c:pt>
                <c:pt idx="10">
                  <c:v>146.60186002876665</c:v>
                </c:pt>
                <c:pt idx="11">
                  <c:v>143.92240573263135</c:v>
                </c:pt>
                <c:pt idx="12">
                  <c:v>140.36838533033713</c:v>
                </c:pt>
                <c:pt idx="13">
                  <c:v>141.76626876069085</c:v>
                </c:pt>
                <c:pt idx="14">
                  <c:v>147.83055863045161</c:v>
                </c:pt>
                <c:pt idx="15">
                  <c:v>154.2065263261342</c:v>
                </c:pt>
                <c:pt idx="16">
                  <c:v>159.32090224627586</c:v>
                </c:pt>
                <c:pt idx="17">
                  <c:v>168.69322840079931</c:v>
                </c:pt>
                <c:pt idx="18">
                  <c:v>184.69160425720335</c:v>
                </c:pt>
                <c:pt idx="19">
                  <c:v>194.36469036087934</c:v>
                </c:pt>
                <c:pt idx="20">
                  <c:v>199.44012008362631</c:v>
                </c:pt>
                <c:pt idx="21">
                  <c:v>201.305003826751</c:v>
                </c:pt>
                <c:pt idx="22">
                  <c:v>202.79639644426948</c:v>
                </c:pt>
                <c:pt idx="23">
                  <c:v>195.14239806215173</c:v>
                </c:pt>
                <c:pt idx="24">
                  <c:v>194.89215627939015</c:v>
                </c:pt>
                <c:pt idx="25">
                  <c:v>200.34756713173979</c:v>
                </c:pt>
                <c:pt idx="26">
                  <c:v>194.84407405473235</c:v>
                </c:pt>
                <c:pt idx="27">
                  <c:v>195.90199661812343</c:v>
                </c:pt>
                <c:pt idx="28">
                  <c:v>194.89215627939015</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15:cat>
              </c15:filteredCategoryTitle>
            </c:ext>
          </c:extLst>
        </c:ser>
        <c:dLbls>
          <c:showLegendKey val="0"/>
          <c:showVal val="0"/>
          <c:showCatName val="0"/>
          <c:showSerName val="0"/>
          <c:showPercent val="0"/>
          <c:showBubbleSize val="0"/>
        </c:dLbls>
        <c:marker val="1"/>
        <c:smooth val="0"/>
        <c:axId val="479395720"/>
        <c:axId val="479400032"/>
      </c:lineChart>
      <c:catAx>
        <c:axId val="47939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9248"/>
        <c:crosses val="autoZero"/>
        <c:auto val="1"/>
        <c:lblAlgn val="ctr"/>
        <c:lblOffset val="100"/>
        <c:noMultiLvlLbl val="0"/>
      </c:catAx>
      <c:valAx>
        <c:axId val="4793992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4544"/>
        <c:crosses val="autoZero"/>
        <c:crossBetween val="between"/>
      </c:valAx>
      <c:valAx>
        <c:axId val="479400032"/>
        <c:scaling>
          <c:orientation val="minMax"/>
          <c:min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5720"/>
        <c:crosses val="max"/>
        <c:crossBetween val="between"/>
      </c:valAx>
      <c:catAx>
        <c:axId val="479395720"/>
        <c:scaling>
          <c:orientation val="minMax"/>
        </c:scaling>
        <c:delete val="1"/>
        <c:axPos val="b"/>
        <c:numFmt formatCode="General" sourceLinked="1"/>
        <c:majorTickMark val="out"/>
        <c:minorTickMark val="none"/>
        <c:tickLblPos val="nextTo"/>
        <c:crossAx val="479400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5985126859142594E-2"/>
          <c:y val="0.17822251385243512"/>
          <c:w val="0.49969641294838146"/>
          <c:h val="0.1227034120734908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6812700495771358"/>
        </c:manualLayout>
      </c:layout>
      <c:lineChart>
        <c:grouping val="standard"/>
        <c:varyColors val="0"/>
        <c:ser>
          <c:idx val="0"/>
          <c:order val="0"/>
          <c:spPr>
            <a:ln w="28575" cap="rnd">
              <a:solidFill>
                <a:schemeClr val="accent1"/>
              </a:solidFill>
              <a:round/>
            </a:ln>
            <a:effectLst/>
          </c:spPr>
          <c:marker>
            <c:symbol val="none"/>
          </c:marker>
          <c:val>
            <c:numRef>
              <c:f>'Figure 3.F.2'!#REF!</c:f>
              <c:numCache>
                <c:formatCode>0.0</c:formatCode>
                <c:ptCount val="34"/>
                <c:pt idx="0">
                  <c:v>167</c:v>
                </c:pt>
                <c:pt idx="1">
                  <c:v>168.5</c:v>
                </c:pt>
                <c:pt idx="2">
                  <c:v>170.9</c:v>
                </c:pt>
                <c:pt idx="3">
                  <c:v>171.7</c:v>
                </c:pt>
                <c:pt idx="4">
                  <c:v>174.1</c:v>
                </c:pt>
                <c:pt idx="5">
                  <c:v>170.7</c:v>
                </c:pt>
                <c:pt idx="6">
                  <c:v>166.6</c:v>
                </c:pt>
                <c:pt idx="7">
                  <c:v>166.1</c:v>
                </c:pt>
                <c:pt idx="8">
                  <c:v>166.3</c:v>
                </c:pt>
                <c:pt idx="9">
                  <c:v>165.6</c:v>
                </c:pt>
                <c:pt idx="10">
                  <c:v>164.8</c:v>
                </c:pt>
                <c:pt idx="11">
                  <c:v>165.2</c:v>
                </c:pt>
                <c:pt idx="12">
                  <c:v>164.8</c:v>
                </c:pt>
                <c:pt idx="13">
                  <c:v>161.19999999999999</c:v>
                </c:pt>
                <c:pt idx="14">
                  <c:v>164.9</c:v>
                </c:pt>
                <c:pt idx="15">
                  <c:v>167.7</c:v>
                </c:pt>
                <c:pt idx="16">
                  <c:v>171.7</c:v>
                </c:pt>
                <c:pt idx="17">
                  <c:v>169.8</c:v>
                </c:pt>
                <c:pt idx="18">
                  <c:v>162.5</c:v>
                </c:pt>
                <c:pt idx="19">
                  <c:v>160</c:v>
                </c:pt>
                <c:pt idx="20">
                  <c:v>155.9</c:v>
                </c:pt>
                <c:pt idx="21">
                  <c:v>154.4</c:v>
                </c:pt>
                <c:pt idx="22">
                  <c:v>144.30000000000001</c:v>
                </c:pt>
                <c:pt idx="23">
                  <c:v>141.4</c:v>
                </c:pt>
                <c:pt idx="24">
                  <c:v>138.69999999999999</c:v>
                </c:pt>
                <c:pt idx="25">
                  <c:v>136</c:v>
                </c:pt>
                <c:pt idx="26">
                  <c:v>131.69999999999999</c:v>
                </c:pt>
                <c:pt idx="27">
                  <c:v>136.6</c:v>
                </c:pt>
                <c:pt idx="28">
                  <c:v>139.69999999999999</c:v>
                </c:pt>
                <c:pt idx="29">
                  <c:v>137</c:v>
                </c:pt>
                <c:pt idx="30">
                  <c:v>137</c:v>
                </c:pt>
                <c:pt idx="31">
                  <c:v>131.80000000000001</c:v>
                </c:pt>
                <c:pt idx="32">
                  <c:v>137.19999999999999</c:v>
                </c:pt>
                <c:pt idx="33">
                  <c:v>139</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ser>
          <c:idx val="1"/>
          <c:order val="1"/>
          <c:spPr>
            <a:ln w="28575" cap="rnd">
              <a:solidFill>
                <a:schemeClr val="accent2"/>
              </a:solidFill>
              <a:round/>
            </a:ln>
            <a:effectLst/>
          </c:spPr>
          <c:marker>
            <c:symbol val="none"/>
          </c:marker>
          <c:val>
            <c:numRef>
              <c:f>'Figure 3.F.2'!#REF!</c:f>
              <c:numCache>
                <c:formatCode>0.0</c:formatCode>
                <c:ptCount val="34"/>
                <c:pt idx="0">
                  <c:v>164</c:v>
                </c:pt>
                <c:pt idx="1">
                  <c:v>163.9</c:v>
                </c:pt>
                <c:pt idx="2">
                  <c:v>163.80000000000001</c:v>
                </c:pt>
                <c:pt idx="3">
                  <c:v>163.80000000000001</c:v>
                </c:pt>
                <c:pt idx="4">
                  <c:v>163.80000000000001</c:v>
                </c:pt>
                <c:pt idx="5">
                  <c:v>163.69999999999999</c:v>
                </c:pt>
                <c:pt idx="6">
                  <c:v>163.4</c:v>
                </c:pt>
                <c:pt idx="7">
                  <c:v>163.1</c:v>
                </c:pt>
                <c:pt idx="8">
                  <c:v>162.80000000000001</c:v>
                </c:pt>
                <c:pt idx="9">
                  <c:v>162.5</c:v>
                </c:pt>
                <c:pt idx="10">
                  <c:v>162.1</c:v>
                </c:pt>
                <c:pt idx="11">
                  <c:v>161.69999999999999</c:v>
                </c:pt>
                <c:pt idx="12">
                  <c:v>161.1</c:v>
                </c:pt>
                <c:pt idx="13">
                  <c:v>160.4</c:v>
                </c:pt>
                <c:pt idx="14">
                  <c:v>159.6</c:v>
                </c:pt>
                <c:pt idx="15">
                  <c:v>158.69999999999999</c:v>
                </c:pt>
                <c:pt idx="16">
                  <c:v>157.6</c:v>
                </c:pt>
                <c:pt idx="17">
                  <c:v>156.4</c:v>
                </c:pt>
                <c:pt idx="18">
                  <c:v>155</c:v>
                </c:pt>
                <c:pt idx="19">
                  <c:v>153.5</c:v>
                </c:pt>
                <c:pt idx="20">
                  <c:v>152</c:v>
                </c:pt>
                <c:pt idx="21">
                  <c:v>151.19999999999999</c:v>
                </c:pt>
                <c:pt idx="22">
                  <c:v>150</c:v>
                </c:pt>
                <c:pt idx="23">
                  <c:v>148.9</c:v>
                </c:pt>
                <c:pt idx="24">
                  <c:v>147.9</c:v>
                </c:pt>
                <c:pt idx="25">
                  <c:v>146.9</c:v>
                </c:pt>
                <c:pt idx="26">
                  <c:v>145.80000000000001</c:v>
                </c:pt>
                <c:pt idx="27">
                  <c:v>144.80000000000001</c:v>
                </c:pt>
                <c:pt idx="28">
                  <c:v>143.80000000000001</c:v>
                </c:pt>
                <c:pt idx="29">
                  <c:v>142.80000000000001</c:v>
                </c:pt>
                <c:pt idx="30">
                  <c:v>141.69999999999999</c:v>
                </c:pt>
                <c:pt idx="31">
                  <c:v>140.80000000000001</c:v>
                </c:pt>
                <c:pt idx="32">
                  <c:v>139.9</c:v>
                </c:pt>
                <c:pt idx="33">
                  <c:v>139.1</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dLbls>
          <c:showLegendKey val="0"/>
          <c:showVal val="0"/>
          <c:showCatName val="0"/>
          <c:showSerName val="0"/>
          <c:showPercent val="0"/>
          <c:showBubbleSize val="0"/>
        </c:dLbls>
        <c:marker val="1"/>
        <c:smooth val="0"/>
        <c:axId val="479395328"/>
        <c:axId val="479397680"/>
      </c:lineChart>
      <c:lineChart>
        <c:grouping val="standard"/>
        <c:varyColors val="0"/>
        <c:ser>
          <c:idx val="2"/>
          <c:order val="2"/>
          <c:spPr>
            <a:ln w="28575" cap="rnd">
              <a:solidFill>
                <a:schemeClr val="accent4"/>
              </a:solidFill>
              <a:round/>
            </a:ln>
            <a:effectLst/>
          </c:spPr>
          <c:marker>
            <c:symbol val="none"/>
          </c:marker>
          <c:val>
            <c:numRef>
              <c:f>'Figure 3.F.2'!#REF!</c:f>
              <c:numCache>
                <c:formatCode>General</c:formatCode>
                <c:ptCount val="34"/>
                <c:pt idx="20">
                  <c:v>144</c:v>
                </c:pt>
                <c:pt idx="21">
                  <c:v>143.19999999999999</c:v>
                </c:pt>
                <c:pt idx="22">
                  <c:v>142</c:v>
                </c:pt>
                <c:pt idx="23">
                  <c:v>140.9</c:v>
                </c:pt>
                <c:pt idx="24">
                  <c:v>139.9</c:v>
                </c:pt>
                <c:pt idx="25">
                  <c:v>138.9</c:v>
                </c:pt>
                <c:pt idx="26">
                  <c:v>137.80000000000001</c:v>
                </c:pt>
                <c:pt idx="27">
                  <c:v>136.80000000000001</c:v>
                </c:pt>
                <c:pt idx="28">
                  <c:v>135.80000000000001</c:v>
                </c:pt>
                <c:pt idx="29">
                  <c:v>134.80000000000001</c:v>
                </c:pt>
                <c:pt idx="30">
                  <c:v>133.69999999999999</c:v>
                </c:pt>
                <c:pt idx="31">
                  <c:v>132.80000000000001</c:v>
                </c:pt>
                <c:pt idx="32">
                  <c:v>131.9</c:v>
                </c:pt>
                <c:pt idx="33">
                  <c:v>131.1</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dLbls>
          <c:showLegendKey val="0"/>
          <c:showVal val="0"/>
          <c:showCatName val="0"/>
          <c:showSerName val="0"/>
          <c:showPercent val="0"/>
          <c:showBubbleSize val="0"/>
        </c:dLbls>
        <c:marker val="1"/>
        <c:smooth val="0"/>
        <c:axId val="479396896"/>
        <c:axId val="479402776"/>
      </c:lineChart>
      <c:catAx>
        <c:axId val="47939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7680"/>
        <c:crosses val="autoZero"/>
        <c:auto val="1"/>
        <c:lblAlgn val="ctr"/>
        <c:lblOffset val="100"/>
        <c:noMultiLvlLbl val="0"/>
      </c:catAx>
      <c:valAx>
        <c:axId val="479397680"/>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5328"/>
        <c:crosses val="autoZero"/>
        <c:crossBetween val="between"/>
      </c:valAx>
      <c:valAx>
        <c:axId val="479402776"/>
        <c:scaling>
          <c:orientation val="minMax"/>
          <c:max val="180"/>
          <c:min val="1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6896"/>
        <c:crosses val="max"/>
        <c:crossBetween val="between"/>
      </c:valAx>
      <c:catAx>
        <c:axId val="479396896"/>
        <c:scaling>
          <c:orientation val="minMax"/>
        </c:scaling>
        <c:delete val="1"/>
        <c:axPos val="b"/>
        <c:numFmt formatCode="General" sourceLinked="1"/>
        <c:majorTickMark val="out"/>
        <c:minorTickMark val="none"/>
        <c:tickLblPos val="nextTo"/>
        <c:crossAx val="47940277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2292629046369204"/>
          <c:y val="0.48377806940799067"/>
          <c:w val="0.42914720034995618"/>
          <c:h val="0.19677748614756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912073490813649E-2"/>
          <c:y val="5.0925925925925923E-2"/>
          <c:w val="0.89817585301837266"/>
          <c:h val="0.7530519101778943"/>
        </c:manualLayout>
      </c:layout>
      <c:lineChart>
        <c:grouping val="standard"/>
        <c:varyColors val="0"/>
        <c:ser>
          <c:idx val="0"/>
          <c:order val="0"/>
          <c:tx>
            <c:strRef>
              <c:f>'Figure 3.F.2'!$B$1</c:f>
              <c:strCache>
                <c:ptCount val="1"/>
                <c:pt idx="0">
                  <c:v>IT Exports</c:v>
                </c:pt>
              </c:strCache>
            </c:strRef>
          </c:tx>
          <c:spPr>
            <a:ln w="19050" cap="rnd">
              <a:solidFill>
                <a:schemeClr val="accent1"/>
              </a:solidFill>
              <a:round/>
            </a:ln>
            <a:effectLst/>
          </c:spPr>
          <c:marker>
            <c:symbol val="none"/>
          </c:marker>
          <c:cat>
            <c:strRef>
              <c:f>'Figure 3.F.2'!$A$2:$A$30</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3.F.2'!$B$2:$B$30</c:f>
              <c:numCache>
                <c:formatCode>0.0</c:formatCode>
                <c:ptCount val="29"/>
                <c:pt idx="0">
                  <c:v>2.434965675521283</c:v>
                </c:pt>
                <c:pt idx="1">
                  <c:v>1.9945353119550009</c:v>
                </c:pt>
                <c:pt idx="2">
                  <c:v>1.7593352895024443</c:v>
                </c:pt>
                <c:pt idx="3">
                  <c:v>1.6122027102356846</c:v>
                </c:pt>
                <c:pt idx="4">
                  <c:v>2.5983331837108907</c:v>
                </c:pt>
                <c:pt idx="5">
                  <c:v>2.053100696278837</c:v>
                </c:pt>
                <c:pt idx="6">
                  <c:v>1.257774451110361</c:v>
                </c:pt>
                <c:pt idx="7">
                  <c:v>2.0089457146528535</c:v>
                </c:pt>
                <c:pt idx="8">
                  <c:v>2.8397424309045345</c:v>
                </c:pt>
                <c:pt idx="9">
                  <c:v>3.1797261642523895</c:v>
                </c:pt>
                <c:pt idx="10">
                  <c:v>2.2608401815072234</c:v>
                </c:pt>
                <c:pt idx="11">
                  <c:v>2.3651669564907238</c:v>
                </c:pt>
                <c:pt idx="12">
                  <c:v>3.5838007038493007</c:v>
                </c:pt>
                <c:pt idx="13">
                  <c:v>2.843058096843734</c:v>
                </c:pt>
                <c:pt idx="14">
                  <c:v>2.4292722550183354</c:v>
                </c:pt>
                <c:pt idx="15">
                  <c:v>2.4619645109367574</c:v>
                </c:pt>
                <c:pt idx="16">
                  <c:v>3.9124379779672389</c:v>
                </c:pt>
                <c:pt idx="17">
                  <c:v>3.2677265493698897</c:v>
                </c:pt>
                <c:pt idx="18">
                  <c:v>3.4098273953987532</c:v>
                </c:pt>
                <c:pt idx="19">
                  <c:v>3.7108111819438085</c:v>
                </c:pt>
                <c:pt idx="20">
                  <c:v>5.4381611498275575</c:v>
                </c:pt>
                <c:pt idx="21">
                  <c:v>4.9241271688426469</c:v>
                </c:pt>
                <c:pt idx="22">
                  <c:v>4.3089424874692774</c:v>
                </c:pt>
                <c:pt idx="23">
                  <c:v>3.5861884307909153</c:v>
                </c:pt>
                <c:pt idx="24">
                  <c:v>5.8622343077205938</c:v>
                </c:pt>
                <c:pt idx="25">
                  <c:v>4.7336894293572946</c:v>
                </c:pt>
                <c:pt idx="26">
                  <c:v>3.9876463552818846</c:v>
                </c:pt>
                <c:pt idx="27">
                  <c:v>4.0864872407567763</c:v>
                </c:pt>
                <c:pt idx="28">
                  <c:v>6.3861361957317797</c:v>
                </c:pt>
              </c:numCache>
            </c:numRef>
          </c:val>
          <c:smooth val="0"/>
          <c:extLst xmlns:c16r2="http://schemas.microsoft.com/office/drawing/2015/06/chart">
            <c:ext xmlns:c16="http://schemas.microsoft.com/office/drawing/2014/chart" uri="{C3380CC4-5D6E-409C-BE32-E72D297353CC}">
              <c16:uniqueId val="{00000000-024C-457E-A63C-717C372776CE}"/>
            </c:ext>
          </c:extLst>
        </c:ser>
        <c:dLbls>
          <c:showLegendKey val="0"/>
          <c:showVal val="0"/>
          <c:showCatName val="0"/>
          <c:showSerName val="0"/>
          <c:showPercent val="0"/>
          <c:showBubbleSize val="0"/>
        </c:dLbls>
        <c:marker val="1"/>
        <c:smooth val="0"/>
        <c:axId val="479399640"/>
        <c:axId val="479400816"/>
      </c:lineChart>
      <c:lineChart>
        <c:grouping val="standard"/>
        <c:varyColors val="0"/>
        <c:ser>
          <c:idx val="1"/>
          <c:order val="1"/>
          <c:tx>
            <c:strRef>
              <c:f>'Figure 3.F.2'!$C$1</c:f>
              <c:strCache>
                <c:ptCount val="1"/>
                <c:pt idx="0">
                  <c:v>Financial services export</c:v>
                </c:pt>
              </c:strCache>
            </c:strRef>
          </c:tx>
          <c:spPr>
            <a:ln w="19050" cap="rnd">
              <a:solidFill>
                <a:schemeClr val="accent2"/>
              </a:solidFill>
              <a:round/>
            </a:ln>
            <a:effectLst/>
          </c:spPr>
          <c:marker>
            <c:symbol val="none"/>
          </c:marker>
          <c:cat>
            <c:strRef>
              <c:f>'Figure 3.F.2'!$A$2:$A$30</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3.F.2'!$C$2:$C$30</c:f>
              <c:numCache>
                <c:formatCode>0.0</c:formatCode>
                <c:ptCount val="29"/>
                <c:pt idx="0">
                  <c:v>0.14381192207713933</c:v>
                </c:pt>
                <c:pt idx="1">
                  <c:v>0.11896570946710051</c:v>
                </c:pt>
                <c:pt idx="2">
                  <c:v>9.3402022351802699E-2</c:v>
                </c:pt>
                <c:pt idx="3">
                  <c:v>0.11628307518553174</c:v>
                </c:pt>
                <c:pt idx="4">
                  <c:v>0.36087117697369026</c:v>
                </c:pt>
                <c:pt idx="5">
                  <c:v>0.33499969347475955</c:v>
                </c:pt>
                <c:pt idx="6">
                  <c:v>0.28652158983841403</c:v>
                </c:pt>
                <c:pt idx="7">
                  <c:v>0.33217491036388008</c:v>
                </c:pt>
                <c:pt idx="8">
                  <c:v>0.6553390369780695</c:v>
                </c:pt>
                <c:pt idx="9">
                  <c:v>0.49992073494838163</c:v>
                </c:pt>
                <c:pt idx="10">
                  <c:v>0.35976696593959179</c:v>
                </c:pt>
                <c:pt idx="11">
                  <c:v>0.39256772465812656</c:v>
                </c:pt>
                <c:pt idx="12">
                  <c:v>0.44328428543369103</c:v>
                </c:pt>
                <c:pt idx="13">
                  <c:v>0.31707417225608581</c:v>
                </c:pt>
                <c:pt idx="14">
                  <c:v>0.23011196294235337</c:v>
                </c:pt>
                <c:pt idx="15">
                  <c:v>0.27593605742789634</c:v>
                </c:pt>
                <c:pt idx="16">
                  <c:v>0.76745871256833764</c:v>
                </c:pt>
                <c:pt idx="17">
                  <c:v>1.2903670115695094</c:v>
                </c:pt>
                <c:pt idx="18">
                  <c:v>1.1541709540839751</c:v>
                </c:pt>
                <c:pt idx="19">
                  <c:v>1.3230105451937253</c:v>
                </c:pt>
                <c:pt idx="20">
                  <c:v>0.95643488453305259</c:v>
                </c:pt>
                <c:pt idx="21">
                  <c:v>0.92750166912544296</c:v>
                </c:pt>
                <c:pt idx="22">
                  <c:v>0.9441286753755409</c:v>
                </c:pt>
                <c:pt idx="23">
                  <c:v>0.82698866952622152</c:v>
                </c:pt>
                <c:pt idx="24">
                  <c:v>2.2845268129340162</c:v>
                </c:pt>
                <c:pt idx="25">
                  <c:v>1.6926539669565428</c:v>
                </c:pt>
                <c:pt idx="26">
                  <c:v>1.7664188822930127</c:v>
                </c:pt>
                <c:pt idx="27">
                  <c:v>1.716244030887806</c:v>
                </c:pt>
                <c:pt idx="28">
                  <c:v>2.6708761984617113</c:v>
                </c:pt>
              </c:numCache>
            </c:numRef>
          </c:val>
          <c:smooth val="0"/>
          <c:extLst xmlns:c16r2="http://schemas.microsoft.com/office/drawing/2015/06/chart">
            <c:ext xmlns:c16="http://schemas.microsoft.com/office/drawing/2014/chart" uri="{C3380CC4-5D6E-409C-BE32-E72D297353CC}">
              <c16:uniqueId val="{00000001-024C-457E-A63C-717C372776CE}"/>
            </c:ext>
          </c:extLst>
        </c:ser>
        <c:dLbls>
          <c:showLegendKey val="0"/>
          <c:showVal val="0"/>
          <c:showCatName val="0"/>
          <c:showSerName val="0"/>
          <c:showPercent val="0"/>
          <c:showBubbleSize val="0"/>
        </c:dLbls>
        <c:marker val="1"/>
        <c:smooth val="0"/>
        <c:axId val="479398464"/>
        <c:axId val="479397288"/>
      </c:lineChart>
      <c:catAx>
        <c:axId val="479399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0816"/>
        <c:crosses val="autoZero"/>
        <c:auto val="1"/>
        <c:lblAlgn val="ctr"/>
        <c:lblOffset val="100"/>
        <c:noMultiLvlLbl val="0"/>
      </c:catAx>
      <c:valAx>
        <c:axId val="479400816"/>
        <c:scaling>
          <c:orientation val="minMax"/>
          <c:max val="7"/>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9640"/>
        <c:crosses val="autoZero"/>
        <c:crossBetween val="between"/>
      </c:valAx>
      <c:valAx>
        <c:axId val="479397288"/>
        <c:scaling>
          <c:orientation val="minMax"/>
          <c:max val="7"/>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8464"/>
        <c:crosses val="max"/>
        <c:crossBetween val="between"/>
      </c:valAx>
      <c:catAx>
        <c:axId val="479398464"/>
        <c:scaling>
          <c:orientation val="minMax"/>
        </c:scaling>
        <c:delete val="1"/>
        <c:axPos val="b"/>
        <c:numFmt formatCode="General" sourceLinked="1"/>
        <c:majorTickMark val="out"/>
        <c:minorTickMark val="none"/>
        <c:tickLblPos val="nextTo"/>
        <c:crossAx val="4793972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4.5053322725336666E-2"/>
          <c:y val="1.1319888384036117E-2"/>
          <c:w val="0.57499999999999996"/>
          <c:h val="0.145851560221638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4842228054826476"/>
        </c:manualLayout>
      </c:layout>
      <c:lineChart>
        <c:grouping val="standard"/>
        <c:varyColors val="0"/>
        <c:ser>
          <c:idx val="0"/>
          <c:order val="0"/>
          <c:tx>
            <c:strRef>
              <c:f>'Figure 3.F.2'!$B$32</c:f>
              <c:strCache>
                <c:ptCount val="1"/>
                <c:pt idx="0">
                  <c:v>Manufacturing Export (LHS)</c:v>
                </c:pt>
              </c:strCache>
            </c:strRef>
          </c:tx>
          <c:spPr>
            <a:ln w="19050" cap="rnd">
              <a:solidFill>
                <a:schemeClr val="accent1"/>
              </a:solidFill>
              <a:round/>
            </a:ln>
            <a:effectLst/>
          </c:spPr>
          <c:marker>
            <c:symbol val="none"/>
          </c:marker>
          <c:cat>
            <c:strRef>
              <c:f>'Figure 3.F.2'!$A$33:$A$61</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3.F.2'!$B$33:$B$61</c:f>
              <c:numCache>
                <c:formatCode>0.00</c:formatCode>
                <c:ptCount val="29"/>
                <c:pt idx="0">
                  <c:v>212.07352465329996</c:v>
                </c:pt>
                <c:pt idx="1">
                  <c:v>204.83277534669998</c:v>
                </c:pt>
                <c:pt idx="2">
                  <c:v>254.19370000000004</c:v>
                </c:pt>
                <c:pt idx="3">
                  <c:v>279.03829999999994</c:v>
                </c:pt>
                <c:pt idx="4">
                  <c:v>210.84750617000009</c:v>
                </c:pt>
                <c:pt idx="5">
                  <c:v>220.21730790999999</c:v>
                </c:pt>
                <c:pt idx="6">
                  <c:v>266.92288052000004</c:v>
                </c:pt>
                <c:pt idx="7">
                  <c:v>297.68231415000002</c:v>
                </c:pt>
                <c:pt idx="8">
                  <c:v>194.59466751999994</c:v>
                </c:pt>
                <c:pt idx="9">
                  <c:v>168.62909146999993</c:v>
                </c:pt>
                <c:pt idx="10">
                  <c:v>226.71745395000002</c:v>
                </c:pt>
                <c:pt idx="11">
                  <c:v>262.9867333599999</c:v>
                </c:pt>
                <c:pt idx="12">
                  <c:v>173.33302621000001</c:v>
                </c:pt>
                <c:pt idx="13">
                  <c:v>224.1784573800002</c:v>
                </c:pt>
                <c:pt idx="14">
                  <c:v>252.48361560000012</c:v>
                </c:pt>
                <c:pt idx="15">
                  <c:v>302.86806950999971</c:v>
                </c:pt>
                <c:pt idx="16">
                  <c:v>219.46981432000001</c:v>
                </c:pt>
                <c:pt idx="17">
                  <c:v>329.90619018000024</c:v>
                </c:pt>
                <c:pt idx="18">
                  <c:v>448.23736967000002</c:v>
                </c:pt>
                <c:pt idx="19">
                  <c:v>496.0236834800001</c:v>
                </c:pt>
                <c:pt idx="20">
                  <c:v>391.12259066999991</c:v>
                </c:pt>
                <c:pt idx="21">
                  <c:v>453.68232515</c:v>
                </c:pt>
                <c:pt idx="22">
                  <c:v>436.55692529000009</c:v>
                </c:pt>
                <c:pt idx="23">
                  <c:v>461.07463295999997</c:v>
                </c:pt>
                <c:pt idx="24">
                  <c:v>410.08959750450003</c:v>
                </c:pt>
                <c:pt idx="25">
                  <c:v>395.06510966100012</c:v>
                </c:pt>
                <c:pt idx="26">
                  <c:v>449.68778990000004</c:v>
                </c:pt>
                <c:pt idx="27">
                  <c:v>530.85539505999998</c:v>
                </c:pt>
                <c:pt idx="28">
                  <c:v>469.63661039200008</c:v>
                </c:pt>
              </c:numCache>
            </c:numRef>
          </c:val>
          <c:smooth val="0"/>
          <c:extLst xmlns:c16r2="http://schemas.microsoft.com/office/drawing/2015/06/chart">
            <c:ext xmlns:c16="http://schemas.microsoft.com/office/drawing/2014/chart" uri="{C3380CC4-5D6E-409C-BE32-E72D297353CC}">
              <c16:uniqueId val="{00000000-FFF3-4D89-8A43-7DED1D96E482}"/>
            </c:ext>
          </c:extLst>
        </c:ser>
        <c:dLbls>
          <c:showLegendKey val="0"/>
          <c:showVal val="0"/>
          <c:showCatName val="0"/>
          <c:showSerName val="0"/>
          <c:showPercent val="0"/>
          <c:showBubbleSize val="0"/>
        </c:dLbls>
        <c:marker val="1"/>
        <c:smooth val="0"/>
        <c:axId val="479400424"/>
        <c:axId val="479401992"/>
      </c:lineChart>
      <c:lineChart>
        <c:grouping val="standard"/>
        <c:varyColors val="0"/>
        <c:ser>
          <c:idx val="1"/>
          <c:order val="1"/>
          <c:tx>
            <c:strRef>
              <c:f>'Figure 3.F.2'!$C$32</c:f>
              <c:strCache>
                <c:ptCount val="1"/>
                <c:pt idx="0">
                  <c:v>Real Ex. Rate (RHS)</c:v>
                </c:pt>
              </c:strCache>
            </c:strRef>
          </c:tx>
          <c:spPr>
            <a:ln w="19050" cap="rnd">
              <a:solidFill>
                <a:schemeClr val="accent2"/>
              </a:solidFill>
              <a:round/>
            </a:ln>
            <a:effectLst/>
          </c:spPr>
          <c:marker>
            <c:symbol val="none"/>
          </c:marker>
          <c:cat>
            <c:strRef>
              <c:f>'Figure 3.F.2'!$A$33:$A$61</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3.F.2'!$C$33:$C$61</c:f>
              <c:numCache>
                <c:formatCode>0.00</c:formatCode>
                <c:ptCount val="29"/>
                <c:pt idx="0">
                  <c:v>134.59117444455805</c:v>
                </c:pt>
                <c:pt idx="1">
                  <c:v>137.052526686558</c:v>
                </c:pt>
                <c:pt idx="2">
                  <c:v>143.20534519997719</c:v>
                </c:pt>
                <c:pt idx="3">
                  <c:v>145.41407173565054</c:v>
                </c:pt>
                <c:pt idx="4">
                  <c:v>147.48691575838473</c:v>
                </c:pt>
                <c:pt idx="5">
                  <c:v>147.53516150104804</c:v>
                </c:pt>
                <c:pt idx="6">
                  <c:v>142.15751149266575</c:v>
                </c:pt>
                <c:pt idx="7">
                  <c:v>142.73251569761987</c:v>
                </c:pt>
                <c:pt idx="8">
                  <c:v>147.25671338526823</c:v>
                </c:pt>
                <c:pt idx="9">
                  <c:v>152.79434985035672</c:v>
                </c:pt>
                <c:pt idx="10">
                  <c:v>146.60186002876665</c:v>
                </c:pt>
                <c:pt idx="11">
                  <c:v>143.92240573263135</c:v>
                </c:pt>
                <c:pt idx="12">
                  <c:v>140.36838533033713</c:v>
                </c:pt>
                <c:pt idx="13">
                  <c:v>141.76626876069085</c:v>
                </c:pt>
                <c:pt idx="14">
                  <c:v>147.83055863045161</c:v>
                </c:pt>
                <c:pt idx="15">
                  <c:v>154.2065263261342</c:v>
                </c:pt>
                <c:pt idx="16">
                  <c:v>159.32090224627586</c:v>
                </c:pt>
                <c:pt idx="17">
                  <c:v>168.69322840079931</c:v>
                </c:pt>
                <c:pt idx="18">
                  <c:v>184.69160425720335</c:v>
                </c:pt>
                <c:pt idx="19">
                  <c:v>194.36469036087934</c:v>
                </c:pt>
                <c:pt idx="20">
                  <c:v>199.44012008362631</c:v>
                </c:pt>
                <c:pt idx="21">
                  <c:v>201.305003826751</c:v>
                </c:pt>
                <c:pt idx="22">
                  <c:v>202.79639644426948</c:v>
                </c:pt>
                <c:pt idx="23">
                  <c:v>195.14239806215173</c:v>
                </c:pt>
                <c:pt idx="24">
                  <c:v>194.89215627939015</c:v>
                </c:pt>
                <c:pt idx="25">
                  <c:v>200.34756713173979</c:v>
                </c:pt>
                <c:pt idx="26">
                  <c:v>194.84407405473235</c:v>
                </c:pt>
                <c:pt idx="27">
                  <c:v>195.90199661812343</c:v>
                </c:pt>
                <c:pt idx="28">
                  <c:v>194.89215627939015</c:v>
                </c:pt>
              </c:numCache>
            </c:numRef>
          </c:val>
          <c:smooth val="0"/>
          <c:extLst xmlns:c16r2="http://schemas.microsoft.com/office/drawing/2015/06/chart">
            <c:ext xmlns:c16="http://schemas.microsoft.com/office/drawing/2014/chart" uri="{C3380CC4-5D6E-409C-BE32-E72D297353CC}">
              <c16:uniqueId val="{00000001-FFF3-4D89-8A43-7DED1D96E482}"/>
            </c:ext>
          </c:extLst>
        </c:ser>
        <c:dLbls>
          <c:showLegendKey val="0"/>
          <c:showVal val="0"/>
          <c:showCatName val="0"/>
          <c:showSerName val="0"/>
          <c:showPercent val="0"/>
          <c:showBubbleSize val="0"/>
        </c:dLbls>
        <c:marker val="1"/>
        <c:smooth val="0"/>
        <c:axId val="479403952"/>
        <c:axId val="479401600"/>
      </c:lineChart>
      <c:catAx>
        <c:axId val="479400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1992"/>
        <c:crosses val="autoZero"/>
        <c:auto val="1"/>
        <c:lblAlgn val="ctr"/>
        <c:lblOffset val="100"/>
        <c:noMultiLvlLbl val="0"/>
      </c:catAx>
      <c:valAx>
        <c:axId val="47940199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0424"/>
        <c:crosses val="autoZero"/>
        <c:crossBetween val="between"/>
      </c:valAx>
      <c:valAx>
        <c:axId val="479401600"/>
        <c:scaling>
          <c:orientation val="minMax"/>
          <c:min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3952"/>
        <c:crosses val="max"/>
        <c:crossBetween val="between"/>
      </c:valAx>
      <c:catAx>
        <c:axId val="479403952"/>
        <c:scaling>
          <c:orientation val="minMax"/>
        </c:scaling>
        <c:delete val="1"/>
        <c:axPos val="b"/>
        <c:numFmt formatCode="General" sourceLinked="1"/>
        <c:majorTickMark val="out"/>
        <c:minorTickMark val="none"/>
        <c:tickLblPos val="nextTo"/>
        <c:crossAx val="4794016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5985126859142594E-2"/>
          <c:y val="0.17822251385243512"/>
          <c:w val="0.49969641294838146"/>
          <c:h val="0.1227034120734908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6812700495771358"/>
        </c:manualLayout>
      </c:layout>
      <c:lineChart>
        <c:grouping val="standard"/>
        <c:varyColors val="0"/>
        <c:ser>
          <c:idx val="0"/>
          <c:order val="0"/>
          <c:tx>
            <c:strRef>
              <c:f>'Figure 3.F.2'!$B$63</c:f>
              <c:strCache>
                <c:ptCount val="1"/>
                <c:pt idx="0">
                  <c:v>REER</c:v>
                </c:pt>
              </c:strCache>
            </c:strRef>
          </c:tx>
          <c:spPr>
            <a:ln w="19050" cap="rnd">
              <a:solidFill>
                <a:schemeClr val="accent1"/>
              </a:solidFill>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3.F.2'!$B$64:$B$97</c:f>
              <c:numCache>
                <c:formatCode>0.0</c:formatCode>
                <c:ptCount val="34"/>
                <c:pt idx="0">
                  <c:v>167</c:v>
                </c:pt>
                <c:pt idx="1">
                  <c:v>168.5</c:v>
                </c:pt>
                <c:pt idx="2">
                  <c:v>170.9</c:v>
                </c:pt>
                <c:pt idx="3">
                  <c:v>171.7</c:v>
                </c:pt>
                <c:pt idx="4">
                  <c:v>174.1</c:v>
                </c:pt>
                <c:pt idx="5">
                  <c:v>170.7</c:v>
                </c:pt>
                <c:pt idx="6">
                  <c:v>166.6</c:v>
                </c:pt>
                <c:pt idx="7">
                  <c:v>166.1</c:v>
                </c:pt>
                <c:pt idx="8">
                  <c:v>166.3</c:v>
                </c:pt>
                <c:pt idx="9">
                  <c:v>165.6</c:v>
                </c:pt>
                <c:pt idx="10">
                  <c:v>164.8</c:v>
                </c:pt>
                <c:pt idx="11">
                  <c:v>165.2</c:v>
                </c:pt>
                <c:pt idx="12">
                  <c:v>164.8</c:v>
                </c:pt>
                <c:pt idx="13">
                  <c:v>161.19999999999999</c:v>
                </c:pt>
                <c:pt idx="14">
                  <c:v>164.9</c:v>
                </c:pt>
                <c:pt idx="15">
                  <c:v>167.7</c:v>
                </c:pt>
                <c:pt idx="16">
                  <c:v>171.7</c:v>
                </c:pt>
                <c:pt idx="17">
                  <c:v>169.8</c:v>
                </c:pt>
                <c:pt idx="18">
                  <c:v>162.5</c:v>
                </c:pt>
                <c:pt idx="19">
                  <c:v>160</c:v>
                </c:pt>
                <c:pt idx="20">
                  <c:v>155.9</c:v>
                </c:pt>
                <c:pt idx="21">
                  <c:v>154.4</c:v>
                </c:pt>
                <c:pt idx="22">
                  <c:v>144.30000000000001</c:v>
                </c:pt>
                <c:pt idx="23">
                  <c:v>141.4</c:v>
                </c:pt>
                <c:pt idx="24">
                  <c:v>138.69999999999999</c:v>
                </c:pt>
                <c:pt idx="25">
                  <c:v>136</c:v>
                </c:pt>
                <c:pt idx="26">
                  <c:v>131.69999999999999</c:v>
                </c:pt>
                <c:pt idx="27">
                  <c:v>136.6</c:v>
                </c:pt>
                <c:pt idx="28">
                  <c:v>139.69999999999999</c:v>
                </c:pt>
                <c:pt idx="29">
                  <c:v>137</c:v>
                </c:pt>
                <c:pt idx="30">
                  <c:v>137</c:v>
                </c:pt>
                <c:pt idx="31">
                  <c:v>131.80000000000001</c:v>
                </c:pt>
                <c:pt idx="32">
                  <c:v>137.19999999999999</c:v>
                </c:pt>
                <c:pt idx="33">
                  <c:v>139</c:v>
                </c:pt>
              </c:numCache>
            </c:numRef>
          </c:val>
          <c:smooth val="0"/>
          <c:extLst xmlns:c16r2="http://schemas.microsoft.com/office/drawing/2015/06/chart">
            <c:ext xmlns:c16="http://schemas.microsoft.com/office/drawing/2014/chart" uri="{C3380CC4-5D6E-409C-BE32-E72D297353CC}">
              <c16:uniqueId val="{00000000-0448-45A2-8855-140E85694350}"/>
            </c:ext>
          </c:extLst>
        </c:ser>
        <c:ser>
          <c:idx val="1"/>
          <c:order val="1"/>
          <c:tx>
            <c:strRef>
              <c:f>'Figure 3.F.2'!$C$63</c:f>
              <c:strCache>
                <c:ptCount val="1"/>
                <c:pt idx="0">
                  <c:v>REER Trend</c:v>
                </c:pt>
              </c:strCache>
            </c:strRef>
          </c:tx>
          <c:spPr>
            <a:ln w="19050" cap="rnd">
              <a:solidFill>
                <a:schemeClr val="accent2"/>
              </a:solidFill>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3.F.2'!$C$64:$C$97</c:f>
              <c:numCache>
                <c:formatCode>0.0</c:formatCode>
                <c:ptCount val="34"/>
                <c:pt idx="0">
                  <c:v>164</c:v>
                </c:pt>
                <c:pt idx="1">
                  <c:v>163.9</c:v>
                </c:pt>
                <c:pt idx="2">
                  <c:v>163.80000000000001</c:v>
                </c:pt>
                <c:pt idx="3">
                  <c:v>163.80000000000001</c:v>
                </c:pt>
                <c:pt idx="4">
                  <c:v>163.80000000000001</c:v>
                </c:pt>
                <c:pt idx="5">
                  <c:v>163.69999999999999</c:v>
                </c:pt>
                <c:pt idx="6">
                  <c:v>163.4</c:v>
                </c:pt>
                <c:pt idx="7">
                  <c:v>163.1</c:v>
                </c:pt>
                <c:pt idx="8">
                  <c:v>162.80000000000001</c:v>
                </c:pt>
                <c:pt idx="9">
                  <c:v>162.5</c:v>
                </c:pt>
                <c:pt idx="10">
                  <c:v>162.1</c:v>
                </c:pt>
                <c:pt idx="11">
                  <c:v>161.69999999999999</c:v>
                </c:pt>
                <c:pt idx="12">
                  <c:v>161.1</c:v>
                </c:pt>
                <c:pt idx="13">
                  <c:v>160.4</c:v>
                </c:pt>
                <c:pt idx="14">
                  <c:v>159.6</c:v>
                </c:pt>
                <c:pt idx="15">
                  <c:v>158.69999999999999</c:v>
                </c:pt>
                <c:pt idx="16">
                  <c:v>157.6</c:v>
                </c:pt>
                <c:pt idx="17">
                  <c:v>156.4</c:v>
                </c:pt>
                <c:pt idx="18">
                  <c:v>155</c:v>
                </c:pt>
                <c:pt idx="19">
                  <c:v>153.5</c:v>
                </c:pt>
                <c:pt idx="20">
                  <c:v>152</c:v>
                </c:pt>
                <c:pt idx="21">
                  <c:v>151.19999999999999</c:v>
                </c:pt>
                <c:pt idx="22">
                  <c:v>150</c:v>
                </c:pt>
                <c:pt idx="23">
                  <c:v>148.9</c:v>
                </c:pt>
                <c:pt idx="24">
                  <c:v>147.9</c:v>
                </c:pt>
                <c:pt idx="25">
                  <c:v>146.9</c:v>
                </c:pt>
                <c:pt idx="26">
                  <c:v>145.80000000000001</c:v>
                </c:pt>
                <c:pt idx="27">
                  <c:v>144.80000000000001</c:v>
                </c:pt>
                <c:pt idx="28">
                  <c:v>143.80000000000001</c:v>
                </c:pt>
                <c:pt idx="29">
                  <c:v>142.80000000000001</c:v>
                </c:pt>
                <c:pt idx="30">
                  <c:v>141.69999999999999</c:v>
                </c:pt>
                <c:pt idx="31">
                  <c:v>140.80000000000001</c:v>
                </c:pt>
                <c:pt idx="32">
                  <c:v>139.9</c:v>
                </c:pt>
                <c:pt idx="33">
                  <c:v>139.1</c:v>
                </c:pt>
              </c:numCache>
            </c:numRef>
          </c:val>
          <c:smooth val="0"/>
          <c:extLst xmlns:c16r2="http://schemas.microsoft.com/office/drawing/2015/06/chart">
            <c:ext xmlns:c16="http://schemas.microsoft.com/office/drawing/2014/chart" uri="{C3380CC4-5D6E-409C-BE32-E72D297353CC}">
              <c16:uniqueId val="{00000001-0448-45A2-8855-140E85694350}"/>
            </c:ext>
          </c:extLst>
        </c:ser>
        <c:dLbls>
          <c:showLegendKey val="0"/>
          <c:showVal val="0"/>
          <c:showCatName val="0"/>
          <c:showSerName val="0"/>
          <c:showPercent val="0"/>
          <c:showBubbleSize val="0"/>
        </c:dLbls>
        <c:marker val="1"/>
        <c:smooth val="0"/>
        <c:axId val="479396112"/>
        <c:axId val="479401208"/>
      </c:lineChart>
      <c:lineChart>
        <c:grouping val="standard"/>
        <c:varyColors val="0"/>
        <c:ser>
          <c:idx val="2"/>
          <c:order val="2"/>
          <c:tx>
            <c:strRef>
              <c:f>'Figure 3.F.2'!$D$63</c:f>
              <c:strCache>
                <c:ptCount val="1"/>
                <c:pt idx="0">
                  <c:v>REER Trend--Case B (Illustrative)</c:v>
                </c:pt>
              </c:strCache>
            </c:strRef>
          </c:tx>
          <c:spPr>
            <a:ln w="19050" cap="rnd">
              <a:solidFill>
                <a:schemeClr val="accent4"/>
              </a:solidFill>
              <a:prstDash val="dash"/>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3.F.2'!$D$64:$D$97</c:f>
              <c:numCache>
                <c:formatCode>General</c:formatCode>
                <c:ptCount val="34"/>
                <c:pt idx="20">
                  <c:v>144</c:v>
                </c:pt>
                <c:pt idx="21">
                  <c:v>143.19999999999999</c:v>
                </c:pt>
                <c:pt idx="22">
                  <c:v>142</c:v>
                </c:pt>
                <c:pt idx="23">
                  <c:v>140.9</c:v>
                </c:pt>
                <c:pt idx="24">
                  <c:v>139.9</c:v>
                </c:pt>
                <c:pt idx="25">
                  <c:v>138.9</c:v>
                </c:pt>
                <c:pt idx="26">
                  <c:v>137.80000000000001</c:v>
                </c:pt>
                <c:pt idx="27">
                  <c:v>136.80000000000001</c:v>
                </c:pt>
                <c:pt idx="28">
                  <c:v>135.80000000000001</c:v>
                </c:pt>
                <c:pt idx="29">
                  <c:v>134.80000000000001</c:v>
                </c:pt>
                <c:pt idx="30">
                  <c:v>133.69999999999999</c:v>
                </c:pt>
                <c:pt idx="31">
                  <c:v>132.80000000000001</c:v>
                </c:pt>
                <c:pt idx="32">
                  <c:v>131.9</c:v>
                </c:pt>
                <c:pt idx="33">
                  <c:v>131.1</c:v>
                </c:pt>
              </c:numCache>
            </c:numRef>
          </c:val>
          <c:smooth val="0"/>
          <c:extLst xmlns:c16r2="http://schemas.microsoft.com/office/drawing/2015/06/chart">
            <c:ext xmlns:c16="http://schemas.microsoft.com/office/drawing/2014/chart" uri="{C3380CC4-5D6E-409C-BE32-E72D297353CC}">
              <c16:uniqueId val="{00000002-0448-45A2-8855-140E85694350}"/>
            </c:ext>
          </c:extLst>
        </c:ser>
        <c:dLbls>
          <c:showLegendKey val="0"/>
          <c:showVal val="0"/>
          <c:showCatName val="0"/>
          <c:showSerName val="0"/>
          <c:showPercent val="0"/>
          <c:showBubbleSize val="0"/>
        </c:dLbls>
        <c:marker val="1"/>
        <c:smooth val="0"/>
        <c:axId val="479398072"/>
        <c:axId val="479404344"/>
      </c:lineChart>
      <c:catAx>
        <c:axId val="479396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1208"/>
        <c:crosses val="autoZero"/>
        <c:auto val="1"/>
        <c:lblAlgn val="ctr"/>
        <c:lblOffset val="100"/>
        <c:noMultiLvlLbl val="0"/>
      </c:catAx>
      <c:valAx>
        <c:axId val="479401208"/>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6112"/>
        <c:crosses val="autoZero"/>
        <c:crossBetween val="between"/>
      </c:valAx>
      <c:valAx>
        <c:axId val="479404344"/>
        <c:scaling>
          <c:orientation val="minMax"/>
          <c:max val="180"/>
          <c:min val="1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8072"/>
        <c:crosses val="max"/>
        <c:crossBetween val="between"/>
      </c:valAx>
      <c:catAx>
        <c:axId val="479398072"/>
        <c:scaling>
          <c:orientation val="minMax"/>
        </c:scaling>
        <c:delete val="1"/>
        <c:axPos val="b"/>
        <c:numFmt formatCode="General" sourceLinked="1"/>
        <c:majorTickMark val="out"/>
        <c:minorTickMark val="none"/>
        <c:tickLblPos val="nextTo"/>
        <c:crossAx val="4794043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2292629046369204"/>
          <c:y val="0.48377806940799067"/>
          <c:w val="0.42914720034995618"/>
          <c:h val="0.19677748614756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3.F.3'!$B$1</c:f>
              <c:strCache>
                <c:ptCount val="1"/>
                <c:pt idx="0">
                  <c:v>Policy Rate </c:v>
                </c:pt>
              </c:strCache>
            </c:strRef>
          </c:tx>
          <c:spPr>
            <a:ln w="19050" cap="rnd">
              <a:solidFill>
                <a:schemeClr val="accent1"/>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3.F.3'!$B$2:$B$48</c:f>
              <c:numCache>
                <c:formatCode>0.0</c:formatCode>
                <c:ptCount val="47"/>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7.3</c:v>
                </c:pt>
                <c:pt idx="32">
                  <c:v>6.8</c:v>
                </c:pt>
                <c:pt idx="33">
                  <c:v>6.8</c:v>
                </c:pt>
                <c:pt idx="34">
                  <c:v>6.7</c:v>
                </c:pt>
              </c:numCache>
            </c:numRef>
          </c:val>
          <c:smooth val="0"/>
          <c:extLst xmlns:c16r2="http://schemas.microsoft.com/office/drawing/2015/06/chart">
            <c:ext xmlns:c16="http://schemas.microsoft.com/office/drawing/2014/chart" uri="{C3380CC4-5D6E-409C-BE32-E72D297353CC}">
              <c16:uniqueId val="{00000000-9078-4912-AE74-A8EEB282FE93}"/>
            </c:ext>
          </c:extLst>
        </c:ser>
        <c:ser>
          <c:idx val="1"/>
          <c:order val="1"/>
          <c:tx>
            <c:strRef>
              <c:f>'Figure 3.F.3'!$C$1</c:f>
              <c:strCache>
                <c:ptCount val="1"/>
                <c:pt idx="0">
                  <c:v>Case A</c:v>
                </c:pt>
              </c:strCache>
            </c:strRef>
          </c:tx>
          <c:spPr>
            <a:ln w="19050" cap="rnd">
              <a:solidFill>
                <a:schemeClr val="accent2"/>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3.F.3'!$C$2:$C$48</c:f>
              <c:numCache>
                <c:formatCode>General</c:formatCode>
                <c:ptCount val="47"/>
                <c:pt idx="34" formatCode="0.0">
                  <c:v>6.7</c:v>
                </c:pt>
                <c:pt idx="35" formatCode="0.0">
                  <c:v>7.0968315200000003</c:v>
                </c:pt>
                <c:pt idx="36" formatCode="0.0">
                  <c:v>7.2423947399999999</c:v>
                </c:pt>
                <c:pt idx="37" formatCode="0.0">
                  <c:v>7.1687820499999999</c:v>
                </c:pt>
                <c:pt idx="38" formatCode="0.0">
                  <c:v>7.0362859499999999</c:v>
                </c:pt>
                <c:pt idx="39" formatCode="0.0">
                  <c:v>6.94664853</c:v>
                </c:pt>
                <c:pt idx="40" formatCode="0.0">
                  <c:v>6.8533344400000002</c:v>
                </c:pt>
                <c:pt idx="41" formatCode="0.0">
                  <c:v>6.75359847</c:v>
                </c:pt>
                <c:pt idx="42" formatCode="0.0">
                  <c:v>6.6547757000000001</c:v>
                </c:pt>
                <c:pt idx="43" formatCode="0.0">
                  <c:v>6.5533970799999999</c:v>
                </c:pt>
                <c:pt idx="44" formatCode="0.0">
                  <c:v>6.4622484199999999</c:v>
                </c:pt>
                <c:pt idx="45" formatCode="0.0">
                  <c:v>6.37861308</c:v>
                </c:pt>
                <c:pt idx="46" formatCode="0.0">
                  <c:v>6.3066023700000002</c:v>
                </c:pt>
              </c:numCache>
            </c:numRef>
          </c:val>
          <c:smooth val="0"/>
          <c:extLst xmlns:c16r2="http://schemas.microsoft.com/office/drawing/2015/06/chart">
            <c:ext xmlns:c16="http://schemas.microsoft.com/office/drawing/2014/chart" uri="{C3380CC4-5D6E-409C-BE32-E72D297353CC}">
              <c16:uniqueId val="{00000001-9078-4912-AE74-A8EEB282FE93}"/>
            </c:ext>
          </c:extLst>
        </c:ser>
        <c:ser>
          <c:idx val="3"/>
          <c:order val="3"/>
          <c:tx>
            <c:strRef>
              <c:f>'Figure 3.F.3'!$E$1</c:f>
              <c:strCache>
                <c:ptCount val="1"/>
                <c:pt idx="0">
                  <c:v>Market Expectations</c:v>
                </c:pt>
              </c:strCache>
            </c:strRef>
          </c:tx>
          <c:spPr>
            <a:ln w="19050" cap="rnd">
              <a:solidFill>
                <a:schemeClr val="accent4"/>
              </a:solidFill>
              <a:prstDash val="sysDash"/>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3.F.3'!$E$2:$E$48</c:f>
              <c:numCache>
                <c:formatCode>General</c:formatCode>
                <c:ptCount val="47"/>
                <c:pt idx="34" formatCode="0.0">
                  <c:v>6.7265625</c:v>
                </c:pt>
                <c:pt idx="35" formatCode="0.0">
                  <c:v>6.6796875</c:v>
                </c:pt>
                <c:pt idx="36" formatCode="0.0">
                  <c:v>6.5875000000000004</c:v>
                </c:pt>
                <c:pt idx="37" formatCode="0.0">
                  <c:v>6.4984374999999996</c:v>
                </c:pt>
                <c:pt idx="38" formatCode="0.0">
                  <c:v>6.4718749999999998</c:v>
                </c:pt>
                <c:pt idx="39" formatCode="0.0">
                  <c:v>6.4453125</c:v>
                </c:pt>
                <c:pt idx="40" formatCode="0.0">
                  <c:v>6.4296875</c:v>
                </c:pt>
                <c:pt idx="41" formatCode="0.0">
                  <c:v>6.4109375000000002</c:v>
                </c:pt>
                <c:pt idx="42" formatCode="0.0">
                  <c:v>6.3656249999999996</c:v>
                </c:pt>
                <c:pt idx="43" formatCode="0.0">
                  <c:v>6.3671875</c:v>
                </c:pt>
                <c:pt idx="44" formatCode="0.0">
                  <c:v>6.3187499999999996</c:v>
                </c:pt>
                <c:pt idx="45" formatCode="0.0">
                  <c:v>6.2874999999999996</c:v>
                </c:pt>
              </c:numCache>
            </c:numRef>
          </c:val>
          <c:smooth val="0"/>
          <c:extLst xmlns:c16r2="http://schemas.microsoft.com/office/drawing/2015/06/char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479406304"/>
        <c:axId val="479408264"/>
      </c:lineChart>
      <c:lineChart>
        <c:grouping val="standard"/>
        <c:varyColors val="0"/>
        <c:ser>
          <c:idx val="2"/>
          <c:order val="2"/>
          <c:tx>
            <c:strRef>
              <c:f>'Figure 3.F.3'!$D$1</c:f>
              <c:strCache>
                <c:ptCount val="1"/>
                <c:pt idx="0">
                  <c:v>Case B</c:v>
                </c:pt>
              </c:strCache>
            </c:strRef>
          </c:tx>
          <c:spPr>
            <a:ln w="19050" cap="rnd">
              <a:solidFill>
                <a:schemeClr val="accent3"/>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3.F.3'!$D$2:$D$48</c:f>
              <c:numCache>
                <c:formatCode>General</c:formatCode>
                <c:ptCount val="47"/>
                <c:pt idx="34" formatCode="0.0">
                  <c:v>6.7</c:v>
                </c:pt>
                <c:pt idx="35" formatCode="0.0">
                  <c:v>5.9808542200000003</c:v>
                </c:pt>
                <c:pt idx="36" formatCode="0.0">
                  <c:v>5.7229865499999999</c:v>
                </c:pt>
                <c:pt idx="37" formatCode="0.0">
                  <c:v>5.6388512300000002</c:v>
                </c:pt>
                <c:pt idx="38" formatCode="0.0">
                  <c:v>5.5154579899999998</c:v>
                </c:pt>
                <c:pt idx="39" formatCode="0.0">
                  <c:v>5.4576599200000002</c:v>
                </c:pt>
                <c:pt idx="40" formatCode="0.0">
                  <c:v>5.3949665600000003</c:v>
                </c:pt>
                <c:pt idx="41" formatCode="0.0">
                  <c:v>5.3566788699999996</c:v>
                </c:pt>
                <c:pt idx="42" formatCode="0.0">
                  <c:v>5.3215414000000001</c:v>
                </c:pt>
                <c:pt idx="43" formatCode="0.0">
                  <c:v>5.2950735900000003</c:v>
                </c:pt>
                <c:pt idx="44" formatCode="0.0">
                  <c:v>5.2967117200000002</c:v>
                </c:pt>
                <c:pt idx="45" formatCode="0.0">
                  <c:v>5.3146429900000003</c:v>
                </c:pt>
                <c:pt idx="46" formatCode="0.0">
                  <c:v>5.3422568500000001</c:v>
                </c:pt>
              </c:numCache>
            </c:numRef>
          </c:val>
          <c:smooth val="0"/>
          <c:extLst xmlns:c16r2="http://schemas.microsoft.com/office/drawing/2015/06/char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479408656"/>
        <c:axId val="479407088"/>
      </c:lineChart>
      <c:catAx>
        <c:axId val="47940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8264"/>
        <c:crosses val="autoZero"/>
        <c:auto val="1"/>
        <c:lblAlgn val="ctr"/>
        <c:lblOffset val="100"/>
        <c:noMultiLvlLbl val="0"/>
      </c:catAx>
      <c:valAx>
        <c:axId val="479408264"/>
        <c:scaling>
          <c:orientation val="minMax"/>
          <c:min val="4"/>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6304"/>
        <c:crosses val="autoZero"/>
        <c:crossBetween val="between"/>
        <c:majorUnit val="1"/>
      </c:valAx>
      <c:valAx>
        <c:axId val="47940708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8656"/>
        <c:crosses val="max"/>
        <c:crossBetween val="between"/>
      </c:valAx>
      <c:catAx>
        <c:axId val="479408656"/>
        <c:scaling>
          <c:orientation val="minMax"/>
        </c:scaling>
        <c:delete val="1"/>
        <c:axPos val="b"/>
        <c:numFmt formatCode="General" sourceLinked="1"/>
        <c:majorTickMark val="out"/>
        <c:minorTickMark val="none"/>
        <c:tickLblPos val="nextTo"/>
        <c:crossAx val="4794070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8E-2"/>
          <c:y val="0.16990844240472461"/>
          <c:w val="0.30352965377008234"/>
          <c:h val="0.195985268203824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3.F.4'!$B$1</c:f>
              <c:strCache>
                <c:ptCount val="1"/>
                <c:pt idx="0">
                  <c:v>Real GDP Growth</c:v>
                </c:pt>
              </c:strCache>
            </c:strRef>
          </c:tx>
          <c:spPr>
            <a:ln w="19050" cap="rnd">
              <a:solidFill>
                <a:schemeClr val="accent3"/>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3.F.4'!$B$2:$B$48</c:f>
              <c:numCache>
                <c:formatCode>0.0</c:formatCode>
                <c:ptCount val="47"/>
                <c:pt idx="0">
                  <c:v>7.2291653784358516</c:v>
                </c:pt>
                <c:pt idx="1">
                  <c:v>6.6942437930590017</c:v>
                </c:pt>
                <c:pt idx="2">
                  <c:v>4.4478240742990209</c:v>
                </c:pt>
                <c:pt idx="3">
                  <c:v>11.375333959117256</c:v>
                </c:pt>
                <c:pt idx="4">
                  <c:v>9.9198402334822475</c:v>
                </c:pt>
                <c:pt idx="5">
                  <c:v>7.3930273247839722</c:v>
                </c:pt>
                <c:pt idx="6">
                  <c:v>2.8283338650311123</c:v>
                </c:pt>
                <c:pt idx="7">
                  <c:v>3.2902572789460294</c:v>
                </c:pt>
                <c:pt idx="8">
                  <c:v>7.6047802338609785</c:v>
                </c:pt>
                <c:pt idx="9">
                  <c:v>7.0528842343613292</c:v>
                </c:pt>
                <c:pt idx="10">
                  <c:v>8.1409393278566284</c:v>
                </c:pt>
                <c:pt idx="11">
                  <c:v>7.5848598756942209</c:v>
                </c:pt>
                <c:pt idx="12">
                  <c:v>3.0093709468643794</c:v>
                </c:pt>
                <c:pt idx="13">
                  <c:v>-11.635755501009996</c:v>
                </c:pt>
                <c:pt idx="14">
                  <c:v>-8.3245429199009209</c:v>
                </c:pt>
                <c:pt idx="15">
                  <c:v>-8.8760509498732318</c:v>
                </c:pt>
                <c:pt idx="16">
                  <c:v>-1.5068792251675802</c:v>
                </c:pt>
                <c:pt idx="17">
                  <c:v>9.113616453807083</c:v>
                </c:pt>
                <c:pt idx="18">
                  <c:v>2.3570492526407776</c:v>
                </c:pt>
                <c:pt idx="19">
                  <c:v>11.610795235266693</c:v>
                </c:pt>
                <c:pt idx="20">
                  <c:v>9.0911842603082818</c:v>
                </c:pt>
                <c:pt idx="21">
                  <c:v>12.914281677378339</c:v>
                </c:pt>
                <c:pt idx="22">
                  <c:v>14.558060480493623</c:v>
                </c:pt>
                <c:pt idx="23">
                  <c:v>12.701908178314667</c:v>
                </c:pt>
                <c:pt idx="24">
                  <c:v>12.432683700979256</c:v>
                </c:pt>
                <c:pt idx="25">
                  <c:v>9.6149430444283599</c:v>
                </c:pt>
                <c:pt idx="26">
                  <c:v>7.1486120070292722</c:v>
                </c:pt>
                <c:pt idx="27">
                  <c:v>6.1973618992024209</c:v>
                </c:pt>
                <c:pt idx="28">
                  <c:v>7.1608147107869806</c:v>
                </c:pt>
                <c:pt idx="29">
                  <c:v>7.0505237609518483</c:v>
                </c:pt>
                <c:pt idx="30">
                  <c:v>6.3044439967608392</c:v>
                </c:pt>
                <c:pt idx="31">
                  <c:v>3.8377629203803569</c:v>
                </c:pt>
                <c:pt idx="32">
                  <c:v>5.2499295423224632</c:v>
                </c:pt>
                <c:pt idx="33">
                  <c:v>5.8931246988577479</c:v>
                </c:pt>
              </c:numCache>
            </c:numRef>
          </c:val>
          <c:smooth val="0"/>
          <c:extLst xmlns:c16r2="http://schemas.microsoft.com/office/drawing/2015/06/chart">
            <c:ext xmlns:c16="http://schemas.microsoft.com/office/drawing/2014/chart" uri="{C3380CC4-5D6E-409C-BE32-E72D297353CC}">
              <c16:uniqueId val="{00000000-6344-4572-B121-0B2ACAD524DA}"/>
            </c:ext>
          </c:extLst>
        </c:ser>
        <c:ser>
          <c:idx val="2"/>
          <c:order val="2"/>
          <c:tx>
            <c:strRef>
              <c:f>'Figure 3.F.4'!$D$1</c:f>
              <c:strCache>
                <c:ptCount val="1"/>
                <c:pt idx="0">
                  <c:v>Case A</c:v>
                </c:pt>
              </c:strCache>
            </c:strRef>
          </c:tx>
          <c:spPr>
            <a:ln w="19050" cap="rnd">
              <a:solidFill>
                <a:schemeClr val="accent2"/>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3.F.4'!$D$2:$D$48</c:f>
              <c:numCache>
                <c:formatCode>0.0</c:formatCode>
                <c:ptCount val="47"/>
                <c:pt idx="33">
                  <c:v>5.8931246988577479</c:v>
                </c:pt>
                <c:pt idx="34">
                  <c:v>6</c:v>
                </c:pt>
                <c:pt idx="35">
                  <c:v>6.2</c:v>
                </c:pt>
                <c:pt idx="36">
                  <c:v>6.2</c:v>
                </c:pt>
                <c:pt idx="37">
                  <c:v>5.8000000000000007</c:v>
                </c:pt>
                <c:pt idx="38">
                  <c:v>5.6000000000000005</c:v>
                </c:pt>
                <c:pt idx="39">
                  <c:v>5.4</c:v>
                </c:pt>
                <c:pt idx="40">
                  <c:v>5.3000000000000007</c:v>
                </c:pt>
                <c:pt idx="41">
                  <c:v>5.2</c:v>
                </c:pt>
                <c:pt idx="42">
                  <c:v>4.9000000000000004</c:v>
                </c:pt>
                <c:pt idx="43">
                  <c:v>4.8000000000000007</c:v>
                </c:pt>
                <c:pt idx="44">
                  <c:v>4.7</c:v>
                </c:pt>
                <c:pt idx="45">
                  <c:v>4.7</c:v>
                </c:pt>
                <c:pt idx="46">
                  <c:v>4.7</c:v>
                </c:pt>
              </c:numCache>
            </c:numRef>
          </c:val>
          <c:smooth val="0"/>
          <c:extLst xmlns:c16r2="http://schemas.microsoft.com/office/drawing/2015/06/char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479409832"/>
        <c:axId val="479406696"/>
      </c:lineChart>
      <c:lineChart>
        <c:grouping val="standard"/>
        <c:varyColors val="0"/>
        <c:ser>
          <c:idx val="1"/>
          <c:order val="1"/>
          <c:tx>
            <c:strRef>
              <c:f>'Figure 3.F.4'!$C$1</c:f>
              <c:strCache>
                <c:ptCount val="1"/>
                <c:pt idx="0">
                  <c:v>Case B</c:v>
                </c:pt>
              </c:strCache>
            </c:strRef>
          </c:tx>
          <c:spPr>
            <a:ln w="19050" cap="rnd">
              <a:solidFill>
                <a:schemeClr val="accent1"/>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3.F.4'!$C$2:$C$48</c:f>
              <c:numCache>
                <c:formatCode>0.0</c:formatCode>
                <c:ptCount val="47"/>
                <c:pt idx="33">
                  <c:v>5.8931246988577479</c:v>
                </c:pt>
                <c:pt idx="34">
                  <c:v>5.7</c:v>
                </c:pt>
                <c:pt idx="35">
                  <c:v>5.8000000000000007</c:v>
                </c:pt>
                <c:pt idx="36">
                  <c:v>6.1000000000000005</c:v>
                </c:pt>
                <c:pt idx="37">
                  <c:v>6</c:v>
                </c:pt>
                <c:pt idx="38">
                  <c:v>6.2</c:v>
                </c:pt>
                <c:pt idx="39">
                  <c:v>6.3000000000000007</c:v>
                </c:pt>
                <c:pt idx="40">
                  <c:v>6.4</c:v>
                </c:pt>
                <c:pt idx="41">
                  <c:v>6.5</c:v>
                </c:pt>
                <c:pt idx="42">
                  <c:v>6.1000000000000005</c:v>
                </c:pt>
                <c:pt idx="43">
                  <c:v>6</c:v>
                </c:pt>
                <c:pt idx="44">
                  <c:v>5.8000000000000007</c:v>
                </c:pt>
                <c:pt idx="45">
                  <c:v>5.9</c:v>
                </c:pt>
                <c:pt idx="46">
                  <c:v>5.9</c:v>
                </c:pt>
              </c:numCache>
            </c:numRef>
          </c:val>
          <c:smooth val="0"/>
          <c:extLst xmlns:c16r2="http://schemas.microsoft.com/office/drawing/2015/06/char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481730696"/>
        <c:axId val="481729520"/>
      </c:lineChart>
      <c:catAx>
        <c:axId val="4794098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6696"/>
        <c:crosses val="autoZero"/>
        <c:auto val="1"/>
        <c:lblAlgn val="ctr"/>
        <c:lblOffset val="100"/>
        <c:noMultiLvlLbl val="0"/>
      </c:catAx>
      <c:valAx>
        <c:axId val="479406696"/>
        <c:scaling>
          <c:orientation val="minMax"/>
          <c:max val="15"/>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9832"/>
        <c:crosses val="autoZero"/>
        <c:crossBetween val="between"/>
        <c:majorUnit val="5"/>
      </c:valAx>
      <c:valAx>
        <c:axId val="481729520"/>
        <c:scaling>
          <c:orientation val="minMax"/>
          <c:max val="1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0696"/>
        <c:crosses val="max"/>
        <c:crossBetween val="between"/>
        <c:majorUnit val="5"/>
      </c:valAx>
      <c:catAx>
        <c:axId val="481730696"/>
        <c:scaling>
          <c:orientation val="minMax"/>
        </c:scaling>
        <c:delete val="1"/>
        <c:axPos val="b"/>
        <c:numFmt formatCode="General" sourceLinked="1"/>
        <c:majorTickMark val="out"/>
        <c:minorTickMark val="none"/>
        <c:tickLblPos val="nextTo"/>
        <c:crossAx val="4817295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46970964566929135"/>
          <c:h val="6.52952531446682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71092155147275E-2"/>
          <c:y val="0.12693331467646818"/>
          <c:w val="0.90237660396617103"/>
          <c:h val="0.73187657484228807"/>
        </c:manualLayout>
      </c:layout>
      <c:lineChart>
        <c:grouping val="standard"/>
        <c:varyColors val="0"/>
        <c:ser>
          <c:idx val="0"/>
          <c:order val="0"/>
          <c:tx>
            <c:strRef>
              <c:f>'Figure 3.F.5'!$B$1</c:f>
              <c:strCache>
                <c:ptCount val="1"/>
                <c:pt idx="0">
                  <c:v>Headline CPI Inflation</c:v>
                </c:pt>
              </c:strCache>
            </c:strRef>
          </c:tx>
          <c:spPr>
            <a:ln w="19050" cap="rnd">
              <a:solidFill>
                <a:schemeClr val="accent3"/>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3.F.5'!$B$2:$B$49</c:f>
              <c:numCache>
                <c:formatCode>0.0</c:formatCode>
                <c:ptCount val="48"/>
                <c:pt idx="0">
                  <c:v>-0.27724220900000002</c:v>
                </c:pt>
                <c:pt idx="1">
                  <c:v>1.19581958</c:v>
                </c:pt>
                <c:pt idx="2">
                  <c:v>0.94431869599999996</c:v>
                </c:pt>
                <c:pt idx="3">
                  <c:v>2.0289794099999998</c:v>
                </c:pt>
                <c:pt idx="4">
                  <c:v>3.27109082</c:v>
                </c:pt>
                <c:pt idx="5">
                  <c:v>1.5132951400000001</c:v>
                </c:pt>
                <c:pt idx="6">
                  <c:v>2.9649092700000002</c:v>
                </c:pt>
                <c:pt idx="7">
                  <c:v>2.1988129600000001</c:v>
                </c:pt>
                <c:pt idx="8">
                  <c:v>1.63181227</c:v>
                </c:pt>
                <c:pt idx="9">
                  <c:v>2.2874935500000002</c:v>
                </c:pt>
                <c:pt idx="10">
                  <c:v>0.83464252699999997</c:v>
                </c:pt>
                <c:pt idx="11">
                  <c:v>0.89981701800000002</c:v>
                </c:pt>
                <c:pt idx="12">
                  <c:v>7.7233569799999999E-2</c:v>
                </c:pt>
                <c:pt idx="13">
                  <c:v>1.1272889699999999</c:v>
                </c:pt>
                <c:pt idx="14">
                  <c:v>1.4088836</c:v>
                </c:pt>
                <c:pt idx="15">
                  <c:v>2.2207890899999998</c:v>
                </c:pt>
                <c:pt idx="16">
                  <c:v>5.2082172499999997</c:v>
                </c:pt>
                <c:pt idx="17">
                  <c:v>6.03798821</c:v>
                </c:pt>
                <c:pt idx="18">
                  <c:v>8.1463182500000002</c:v>
                </c:pt>
                <c:pt idx="19">
                  <c:v>8.2960743099999998</c:v>
                </c:pt>
                <c:pt idx="20">
                  <c:v>6.90458075</c:v>
                </c:pt>
                <c:pt idx="21">
                  <c:v>8.9850667299999998</c:v>
                </c:pt>
                <c:pt idx="22">
                  <c:v>8.8922158400000004</c:v>
                </c:pt>
                <c:pt idx="23">
                  <c:v>8.3337147199999997</c:v>
                </c:pt>
                <c:pt idx="24">
                  <c:v>7.0014914700000004</c:v>
                </c:pt>
                <c:pt idx="25">
                  <c:v>1.5665966499999999</c:v>
                </c:pt>
                <c:pt idx="26">
                  <c:v>-0.157082151</c:v>
                </c:pt>
                <c:pt idx="27">
                  <c:v>-0.57272355200000002</c:v>
                </c:pt>
                <c:pt idx="28">
                  <c:v>-1.1125486899999999</c:v>
                </c:pt>
                <c:pt idx="29">
                  <c:v>0.25406926800000001</c:v>
                </c:pt>
                <c:pt idx="30">
                  <c:v>1.0477551700000001</c:v>
                </c:pt>
                <c:pt idx="31">
                  <c:v>1.02556694</c:v>
                </c:pt>
                <c:pt idx="32">
                  <c:v>2.5024632900000001</c:v>
                </c:pt>
                <c:pt idx="33">
                  <c:v>3.7762132799999999</c:v>
                </c:pt>
                <c:pt idx="34">
                  <c:v>3.46958455</c:v>
                </c:pt>
              </c:numCache>
            </c:numRef>
          </c:val>
          <c:smooth val="0"/>
          <c:extLst xmlns:c16r2="http://schemas.microsoft.com/office/drawing/2015/06/chart">
            <c:ext xmlns:c16="http://schemas.microsoft.com/office/drawing/2014/chart" uri="{C3380CC4-5D6E-409C-BE32-E72D297353CC}">
              <c16:uniqueId val="{00000000-5C74-45B8-AB89-935CAC1F8618}"/>
            </c:ext>
          </c:extLst>
        </c:ser>
        <c:ser>
          <c:idx val="2"/>
          <c:order val="2"/>
          <c:tx>
            <c:strRef>
              <c:f>'Figure 3.F.5'!$D$1</c:f>
              <c:strCache>
                <c:ptCount val="1"/>
                <c:pt idx="0">
                  <c:v>Case A</c:v>
                </c:pt>
              </c:strCache>
            </c:strRef>
          </c:tx>
          <c:spPr>
            <a:ln w="19050" cap="rnd">
              <a:solidFill>
                <a:schemeClr val="accent2"/>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3.F.5'!$D$2:$D$49</c:f>
              <c:numCache>
                <c:formatCode>General</c:formatCode>
                <c:ptCount val="48"/>
                <c:pt idx="34" formatCode="0.0">
                  <c:v>3.46958455</c:v>
                </c:pt>
                <c:pt idx="35" formatCode="0.0">
                  <c:v>4.12874052</c:v>
                </c:pt>
                <c:pt idx="36" formatCode="0.0">
                  <c:v>4.0654289300000004</c:v>
                </c:pt>
                <c:pt idx="37" formatCode="0.0">
                  <c:v>3.8763955700000001</c:v>
                </c:pt>
                <c:pt idx="38" formatCode="0.0">
                  <c:v>3.9858437800000002</c:v>
                </c:pt>
                <c:pt idx="39" formatCode="0.0">
                  <c:v>3.7379403199999999</c:v>
                </c:pt>
                <c:pt idx="40" formatCode="0.0">
                  <c:v>3.54569562</c:v>
                </c:pt>
                <c:pt idx="41" formatCode="0.0">
                  <c:v>3.1235057300000002</c:v>
                </c:pt>
                <c:pt idx="42" formatCode="0.0">
                  <c:v>3.01220189</c:v>
                </c:pt>
                <c:pt idx="43" formatCode="0.0">
                  <c:v>3.00252688</c:v>
                </c:pt>
                <c:pt idx="44" formatCode="0.0">
                  <c:v>3.0036848699999998</c:v>
                </c:pt>
                <c:pt idx="45" formatCode="0.0">
                  <c:v>2.99241943</c:v>
                </c:pt>
                <c:pt idx="46" formatCode="0.0">
                  <c:v>2.98733329</c:v>
                </c:pt>
              </c:numCache>
            </c:numRef>
          </c:val>
          <c:smooth val="0"/>
          <c:extLst xmlns:c16r2="http://schemas.microsoft.com/office/drawing/2015/06/char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481731480"/>
        <c:axId val="481729912"/>
      </c:lineChart>
      <c:lineChart>
        <c:grouping val="standard"/>
        <c:varyColors val="0"/>
        <c:ser>
          <c:idx val="1"/>
          <c:order val="1"/>
          <c:tx>
            <c:strRef>
              <c:f>'Figure 3.F.5'!$C$1</c:f>
              <c:strCache>
                <c:ptCount val="1"/>
                <c:pt idx="0">
                  <c:v>Case B</c:v>
                </c:pt>
              </c:strCache>
            </c:strRef>
          </c:tx>
          <c:spPr>
            <a:ln w="19050" cap="rnd">
              <a:solidFill>
                <a:schemeClr val="accent1"/>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3.F.5'!$C$2:$C$49</c:f>
              <c:numCache>
                <c:formatCode>General</c:formatCode>
                <c:ptCount val="48"/>
                <c:pt idx="34" formatCode="0.0">
                  <c:v>3.46958455</c:v>
                </c:pt>
                <c:pt idx="35" formatCode="0.0">
                  <c:v>3.7176609599999999</c:v>
                </c:pt>
                <c:pt idx="36" formatCode="0.0">
                  <c:v>3.4962070700000001</c:v>
                </c:pt>
                <c:pt idx="37" formatCode="0.0">
                  <c:v>3.0021557900000002</c:v>
                </c:pt>
                <c:pt idx="38" formatCode="0.0">
                  <c:v>3.0287465099999999</c:v>
                </c:pt>
                <c:pt idx="39" formatCode="0.0">
                  <c:v>3.1912873099999999</c:v>
                </c:pt>
                <c:pt idx="40" formatCode="0.0">
                  <c:v>3.1672379899999998</c:v>
                </c:pt>
                <c:pt idx="41" formatCode="0.0">
                  <c:v>3.0597655700000002</c:v>
                </c:pt>
                <c:pt idx="42" formatCode="0.0">
                  <c:v>3.0366027500000001</c:v>
                </c:pt>
                <c:pt idx="43" formatCode="0.0">
                  <c:v>3.0337403100000002</c:v>
                </c:pt>
                <c:pt idx="44" formatCode="0.0">
                  <c:v>3.03445023</c:v>
                </c:pt>
                <c:pt idx="45" formatCode="0.0">
                  <c:v>3.02422638</c:v>
                </c:pt>
                <c:pt idx="46" formatCode="0.0">
                  <c:v>3.0243279300000001</c:v>
                </c:pt>
              </c:numCache>
            </c:numRef>
          </c:val>
          <c:smooth val="0"/>
          <c:extLst xmlns:c16r2="http://schemas.microsoft.com/office/drawing/2015/06/chart">
            <c:ext xmlns:c16="http://schemas.microsoft.com/office/drawing/2014/chart" uri="{C3380CC4-5D6E-409C-BE32-E72D297353CC}">
              <c16:uniqueId val="{00000002-5C74-45B8-AB89-935CAC1F8618}"/>
            </c:ext>
          </c:extLst>
        </c:ser>
        <c:ser>
          <c:idx val="3"/>
          <c:order val="3"/>
          <c:tx>
            <c:strRef>
              <c:f>'Figure 3.F.5'!$E$1</c:f>
              <c:strCache>
                <c:ptCount val="1"/>
                <c:pt idx="0">
                  <c:v>Target</c:v>
                </c:pt>
              </c:strCache>
            </c:strRef>
          </c:tx>
          <c:spPr>
            <a:ln w="19050" cap="rnd">
              <a:solidFill>
                <a:schemeClr val="tx1"/>
              </a:solidFill>
              <a:prstDash val="dash"/>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3.F.5'!$E$2:$E$49</c:f>
              <c:numCache>
                <c:formatCode>0.0</c:formatCode>
                <c:ptCount val="4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numCache>
            </c:numRef>
          </c:val>
          <c:smooth val="0"/>
          <c:extLst xmlns:c16r2="http://schemas.microsoft.com/office/drawing/2015/06/char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481732656"/>
        <c:axId val="481737360"/>
      </c:lineChart>
      <c:catAx>
        <c:axId val="4817314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29912"/>
        <c:crosses val="autoZero"/>
        <c:auto val="1"/>
        <c:lblAlgn val="ctr"/>
        <c:lblOffset val="100"/>
        <c:noMultiLvlLbl val="0"/>
      </c:catAx>
      <c:valAx>
        <c:axId val="481729912"/>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1480"/>
        <c:crosses val="autoZero"/>
        <c:crossBetween val="between"/>
        <c:majorUnit val="2"/>
      </c:valAx>
      <c:valAx>
        <c:axId val="481737360"/>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2656"/>
        <c:crosses val="max"/>
        <c:crossBetween val="between"/>
        <c:majorUnit val="2"/>
      </c:valAx>
      <c:catAx>
        <c:axId val="481732656"/>
        <c:scaling>
          <c:orientation val="minMax"/>
        </c:scaling>
        <c:delete val="1"/>
        <c:axPos val="b"/>
        <c:numFmt formatCode="General" sourceLinked="1"/>
        <c:majorTickMark val="out"/>
        <c:minorTickMark val="none"/>
        <c:tickLblPos val="nextTo"/>
        <c:crossAx val="4817373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3.F.6'!$B$1</c:f>
              <c:strCache>
                <c:ptCount val="1"/>
                <c:pt idx="0">
                  <c:v>NTSPI</c:v>
                </c:pt>
              </c:strCache>
            </c:strRef>
          </c:tx>
          <c:spPr>
            <a:ln w="19050" cap="rnd">
              <a:solidFill>
                <a:schemeClr val="accent3"/>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3.F.6'!$B$2:$B$49</c:f>
              <c:numCache>
                <c:formatCode>0.0</c:formatCode>
                <c:ptCount val="48"/>
                <c:pt idx="0">
                  <c:v>1.23108997</c:v>
                </c:pt>
                <c:pt idx="1">
                  <c:v>1.07885506</c:v>
                </c:pt>
                <c:pt idx="2">
                  <c:v>0.96234486299999999</c:v>
                </c:pt>
                <c:pt idx="3">
                  <c:v>0.86069347799999996</c:v>
                </c:pt>
                <c:pt idx="4">
                  <c:v>1.78545384</c:v>
                </c:pt>
                <c:pt idx="5">
                  <c:v>2.1761077800000002</c:v>
                </c:pt>
                <c:pt idx="6">
                  <c:v>2.1046998700000001</c:v>
                </c:pt>
                <c:pt idx="7">
                  <c:v>2.03329782</c:v>
                </c:pt>
                <c:pt idx="8">
                  <c:v>1.2922391900000001</c:v>
                </c:pt>
                <c:pt idx="9">
                  <c:v>0.99978365899999999</c:v>
                </c:pt>
                <c:pt idx="10">
                  <c:v>1.4581332899999999</c:v>
                </c:pt>
                <c:pt idx="11">
                  <c:v>1.9133807700000001</c:v>
                </c:pt>
                <c:pt idx="12">
                  <c:v>1.95997365</c:v>
                </c:pt>
                <c:pt idx="13">
                  <c:v>1.5930848799999999</c:v>
                </c:pt>
                <c:pt idx="14">
                  <c:v>1.45363983</c:v>
                </c:pt>
                <c:pt idx="15">
                  <c:v>1.4232243899999999</c:v>
                </c:pt>
                <c:pt idx="16">
                  <c:v>1.8140591399999999</c:v>
                </c:pt>
                <c:pt idx="17">
                  <c:v>2.2337168900000002</c:v>
                </c:pt>
                <c:pt idx="18">
                  <c:v>2.2158615199999998</c:v>
                </c:pt>
                <c:pt idx="19">
                  <c:v>1.9994356099999999</c:v>
                </c:pt>
                <c:pt idx="20">
                  <c:v>2.0915398199999999</c:v>
                </c:pt>
                <c:pt idx="21">
                  <c:v>3.5127797100000002</c:v>
                </c:pt>
                <c:pt idx="22">
                  <c:v>5.2312489299999996</c:v>
                </c:pt>
                <c:pt idx="23">
                  <c:v>6.8483418</c:v>
                </c:pt>
                <c:pt idx="24">
                  <c:v>6.8282057700000003</c:v>
                </c:pt>
                <c:pt idx="25">
                  <c:v>5.2454183099999998</c:v>
                </c:pt>
                <c:pt idx="26">
                  <c:v>3.8060970799999998</c:v>
                </c:pt>
                <c:pt idx="27">
                  <c:v>2.9303238199999999</c:v>
                </c:pt>
                <c:pt idx="28">
                  <c:v>2.6344965899999999</c:v>
                </c:pt>
                <c:pt idx="29">
                  <c:v>2.5494375100000002</c:v>
                </c:pt>
                <c:pt idx="30">
                  <c:v>2.6530605</c:v>
                </c:pt>
                <c:pt idx="31">
                  <c:v>2.39433754</c:v>
                </c:pt>
                <c:pt idx="32">
                  <c:v>2.2041825500000001</c:v>
                </c:pt>
                <c:pt idx="33">
                  <c:v>2.1559352700000001</c:v>
                </c:pt>
                <c:pt idx="34">
                  <c:v>2.2317928500000002</c:v>
                </c:pt>
              </c:numCache>
            </c:numRef>
          </c:val>
          <c:smooth val="0"/>
          <c:extLst xmlns:c16r2="http://schemas.microsoft.com/office/drawing/2015/06/chart">
            <c:ext xmlns:c16="http://schemas.microsoft.com/office/drawing/2014/chart" uri="{C3380CC4-5D6E-409C-BE32-E72D297353CC}">
              <c16:uniqueId val="{00000000-8F26-4C66-B59F-859E9C11A088}"/>
            </c:ext>
          </c:extLst>
        </c:ser>
        <c:ser>
          <c:idx val="2"/>
          <c:order val="2"/>
          <c:tx>
            <c:strRef>
              <c:f>'Figure 3.F.6'!$D$1</c:f>
              <c:strCache>
                <c:ptCount val="1"/>
                <c:pt idx="0">
                  <c:v>Case A</c:v>
                </c:pt>
              </c:strCache>
            </c:strRef>
          </c:tx>
          <c:spPr>
            <a:ln w="19050" cap="rnd">
              <a:solidFill>
                <a:schemeClr val="accent2"/>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3.F.6'!$D$2:$D$49</c:f>
              <c:numCache>
                <c:formatCode>General</c:formatCode>
                <c:ptCount val="48"/>
                <c:pt idx="34" formatCode="0.0">
                  <c:v>2.2317928500000002</c:v>
                </c:pt>
                <c:pt idx="35" formatCode="0.0">
                  <c:v>2.3994187600000001</c:v>
                </c:pt>
                <c:pt idx="36" formatCode="0.0">
                  <c:v>2.87752886</c:v>
                </c:pt>
                <c:pt idx="37" formatCode="0.0">
                  <c:v>3.4760211600000002</c:v>
                </c:pt>
                <c:pt idx="38" formatCode="0.0">
                  <c:v>3.7552121500000002</c:v>
                </c:pt>
                <c:pt idx="39" formatCode="0.0">
                  <c:v>3.80528289</c:v>
                </c:pt>
                <c:pt idx="40" formatCode="0.0">
                  <c:v>3.7412021100000001</c:v>
                </c:pt>
                <c:pt idx="41" formatCode="0.0">
                  <c:v>3.6355154299999999</c:v>
                </c:pt>
                <c:pt idx="42" formatCode="0.0">
                  <c:v>3.5116209500000002</c:v>
                </c:pt>
                <c:pt idx="43" formatCode="0.0">
                  <c:v>3.4014499100000002</c:v>
                </c:pt>
                <c:pt idx="44" formatCode="0.0">
                  <c:v>3.3032822400000001</c:v>
                </c:pt>
                <c:pt idx="45" formatCode="0.0">
                  <c:v>3.2191505899999999</c:v>
                </c:pt>
                <c:pt idx="46" formatCode="0.0">
                  <c:v>3.0904324999999999</c:v>
                </c:pt>
              </c:numCache>
            </c:numRef>
          </c:val>
          <c:smooth val="0"/>
          <c:extLst xmlns:c16r2="http://schemas.microsoft.com/office/drawing/2015/06/char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481734616"/>
        <c:axId val="481737752"/>
      </c:lineChart>
      <c:lineChart>
        <c:grouping val="standard"/>
        <c:varyColors val="0"/>
        <c:ser>
          <c:idx val="1"/>
          <c:order val="1"/>
          <c:tx>
            <c:strRef>
              <c:f>'Figure 3.F.6'!$C$1</c:f>
              <c:strCache>
                <c:ptCount val="1"/>
                <c:pt idx="0">
                  <c:v>Case B</c:v>
                </c:pt>
              </c:strCache>
            </c:strRef>
          </c:tx>
          <c:spPr>
            <a:ln w="19050" cap="rnd">
              <a:solidFill>
                <a:schemeClr val="accent1"/>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3.F.6'!$C$2:$C$49</c:f>
              <c:numCache>
                <c:formatCode>General</c:formatCode>
                <c:ptCount val="48"/>
                <c:pt idx="34" formatCode="0.0">
                  <c:v>2.2317928500000002</c:v>
                </c:pt>
                <c:pt idx="35" formatCode="0.0">
                  <c:v>2.2323069200000001</c:v>
                </c:pt>
                <c:pt idx="36" formatCode="0.0">
                  <c:v>2.48921422</c:v>
                </c:pt>
                <c:pt idx="37" formatCode="0.0">
                  <c:v>2.86860019</c:v>
                </c:pt>
                <c:pt idx="38" formatCode="0.0">
                  <c:v>2.9487350700000001</c:v>
                </c:pt>
                <c:pt idx="39" formatCode="0.0">
                  <c:v>3.0199517600000001</c:v>
                </c:pt>
                <c:pt idx="40" formatCode="0.0">
                  <c:v>3.0730712499999999</c:v>
                </c:pt>
                <c:pt idx="41" formatCode="0.0">
                  <c:v>3.1189203399999998</c:v>
                </c:pt>
                <c:pt idx="42" formatCode="0.0">
                  <c:v>3.1486774300000002</c:v>
                </c:pt>
                <c:pt idx="43" formatCode="0.0">
                  <c:v>3.15139828</c:v>
                </c:pt>
                <c:pt idx="44" formatCode="0.0">
                  <c:v>3.1331257099999998</c:v>
                </c:pt>
                <c:pt idx="45" formatCode="0.0">
                  <c:v>3.1037842000000002</c:v>
                </c:pt>
                <c:pt idx="46" formatCode="0.0">
                  <c:v>3.0761139800000001</c:v>
                </c:pt>
              </c:numCache>
            </c:numRef>
          </c:val>
          <c:smooth val="0"/>
          <c:extLst xmlns:c16r2="http://schemas.microsoft.com/office/drawing/2015/06/char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481738928"/>
        <c:axId val="481738536"/>
      </c:lineChart>
      <c:catAx>
        <c:axId val="481734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7752"/>
        <c:crosses val="autoZero"/>
        <c:auto val="1"/>
        <c:lblAlgn val="ctr"/>
        <c:lblOffset val="100"/>
        <c:noMultiLvlLbl val="0"/>
      </c:catAx>
      <c:valAx>
        <c:axId val="481737752"/>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4616"/>
        <c:crosses val="autoZero"/>
        <c:crossBetween val="between"/>
        <c:majorUnit val="2"/>
      </c:valAx>
      <c:valAx>
        <c:axId val="481738536"/>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8928"/>
        <c:crosses val="max"/>
        <c:crossBetween val="between"/>
        <c:majorUnit val="2"/>
      </c:valAx>
      <c:catAx>
        <c:axId val="481738928"/>
        <c:scaling>
          <c:orientation val="minMax"/>
        </c:scaling>
        <c:delete val="1"/>
        <c:axPos val="b"/>
        <c:numFmt formatCode="General" sourceLinked="1"/>
        <c:majorTickMark val="out"/>
        <c:minorTickMark val="none"/>
        <c:tickLblPos val="nextTo"/>
        <c:crossAx val="4817385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xmlns:c16r2="http://schemas.microsoft.com/office/drawing/2015/06/char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xmlns:c16r2="http://schemas.microsoft.com/office/drawing/2015/06/char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481732264"/>
        <c:axId val="481727952"/>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xmlns:c16r2="http://schemas.microsoft.com/office/drawing/2015/06/char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481733048"/>
        <c:axId val="481728736"/>
      </c:lineChart>
      <c:catAx>
        <c:axId val="481732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27952"/>
        <c:crosses val="autoZero"/>
        <c:auto val="1"/>
        <c:lblAlgn val="ctr"/>
        <c:lblOffset val="100"/>
        <c:noMultiLvlLbl val="0"/>
      </c:catAx>
      <c:valAx>
        <c:axId val="48172795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2264"/>
        <c:crosses val="autoZero"/>
        <c:crossBetween val="between"/>
        <c:majorUnit val="5"/>
      </c:valAx>
      <c:valAx>
        <c:axId val="48172873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3048"/>
        <c:crosses val="max"/>
        <c:crossBetween val="between"/>
        <c:majorUnit val="5"/>
      </c:valAx>
      <c:catAx>
        <c:axId val="481733048"/>
        <c:scaling>
          <c:orientation val="minMax"/>
        </c:scaling>
        <c:delete val="1"/>
        <c:axPos val="b"/>
        <c:numFmt formatCode="General" sourceLinked="1"/>
        <c:majorTickMark val="out"/>
        <c:minorTickMark val="none"/>
        <c:tickLblPos val="nextTo"/>
        <c:crossAx val="4817287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3.F.7'!$B$1</c:f>
              <c:strCache>
                <c:ptCount val="1"/>
                <c:pt idx="0">
                  <c:v>Output Gap</c:v>
                </c:pt>
              </c:strCache>
            </c:strRef>
          </c:tx>
          <c:spPr>
            <a:ln w="19050" cap="rnd">
              <a:solidFill>
                <a:schemeClr val="accent3"/>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3.F.7'!$B$2:$B$49</c:f>
              <c:numCache>
                <c:formatCode>0.0</c:formatCode>
                <c:ptCount val="48"/>
                <c:pt idx="0">
                  <c:v>-3.8659793800000002</c:v>
                </c:pt>
                <c:pt idx="1">
                  <c:v>-2.0655276699999998</c:v>
                </c:pt>
                <c:pt idx="2">
                  <c:v>2.1372267599999999</c:v>
                </c:pt>
                <c:pt idx="3">
                  <c:v>0.60582805399999995</c:v>
                </c:pt>
                <c:pt idx="4">
                  <c:v>-1.84206677</c:v>
                </c:pt>
                <c:pt idx="5">
                  <c:v>-1.36700037</c:v>
                </c:pt>
                <c:pt idx="6">
                  <c:v>-0.87964873499999996</c:v>
                </c:pt>
                <c:pt idx="7">
                  <c:v>-2.40241653</c:v>
                </c:pt>
                <c:pt idx="8">
                  <c:v>-5.5598089000000002</c:v>
                </c:pt>
                <c:pt idx="9">
                  <c:v>-3.3861884999999998</c:v>
                </c:pt>
                <c:pt idx="10">
                  <c:v>-0.80188937599999999</c:v>
                </c:pt>
                <c:pt idx="11">
                  <c:v>-0.32891141800000001</c:v>
                </c:pt>
                <c:pt idx="12">
                  <c:v>-4.4779514799999998</c:v>
                </c:pt>
                <c:pt idx="13">
                  <c:v>-4.9169790799999999</c:v>
                </c:pt>
                <c:pt idx="14">
                  <c:v>-0.923334459</c:v>
                </c:pt>
                <c:pt idx="15">
                  <c:v>-2.25012108</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numCache>
            </c:numRef>
          </c:val>
          <c:smooth val="0"/>
          <c:extLst xmlns:c16r2="http://schemas.microsoft.com/office/drawing/2015/06/chart">
            <c:ext xmlns:c16="http://schemas.microsoft.com/office/drawing/2014/chart" uri="{C3380CC4-5D6E-409C-BE32-E72D297353CC}">
              <c16:uniqueId val="{00000000-1137-4B78-A698-1EB08AB5F6A8}"/>
            </c:ext>
          </c:extLst>
        </c:ser>
        <c:ser>
          <c:idx val="2"/>
          <c:order val="2"/>
          <c:tx>
            <c:strRef>
              <c:f>'Figure 3.F.7'!$D$1</c:f>
              <c:strCache>
                <c:ptCount val="1"/>
                <c:pt idx="0">
                  <c:v>Case A</c:v>
                </c:pt>
              </c:strCache>
            </c:strRef>
          </c:tx>
          <c:spPr>
            <a:ln w="19050" cap="rnd">
              <a:solidFill>
                <a:schemeClr val="accent2"/>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3.F.7'!$D$2:$D$49</c:f>
              <c:numCache>
                <c:formatCode>General</c:formatCode>
                <c:ptCount val="48"/>
                <c:pt idx="26" formatCode="0.0">
                  <c:v>2.5877458899999999</c:v>
                </c:pt>
                <c:pt idx="27" formatCode="0.0">
                  <c:v>1.11255378</c:v>
                </c:pt>
                <c:pt idx="28" formatCode="0.0">
                  <c:v>1</c:v>
                </c:pt>
                <c:pt idx="29" formatCode="0.0">
                  <c:v>0.5</c:v>
                </c:pt>
                <c:pt idx="30" formatCode="0.0">
                  <c:v>0.35</c:v>
                </c:pt>
                <c:pt idx="31" formatCode="0.0">
                  <c:v>0.30044331699999999</c:v>
                </c:pt>
                <c:pt idx="32" formatCode="0.0">
                  <c:v>0.3</c:v>
                </c:pt>
                <c:pt idx="33" formatCode="0.0">
                  <c:v>0.5</c:v>
                </c:pt>
                <c:pt idx="34" formatCode="0.0">
                  <c:v>1</c:v>
                </c:pt>
                <c:pt idx="35" formatCode="0.0">
                  <c:v>1.19524097</c:v>
                </c:pt>
                <c:pt idx="36" formatCode="0.0">
                  <c:v>1.18975549</c:v>
                </c:pt>
                <c:pt idx="37" formatCode="0.0">
                  <c:v>0.82416810900000004</c:v>
                </c:pt>
                <c:pt idx="38" formatCode="0.0">
                  <c:v>0.60362349999999998</c:v>
                </c:pt>
                <c:pt idx="39" formatCode="0.0">
                  <c:v>0.44424339400000001</c:v>
                </c:pt>
                <c:pt idx="40" formatCode="0.0">
                  <c:v>0.32634585500000002</c:v>
                </c:pt>
                <c:pt idx="41" formatCode="0.0">
                  <c:v>0.217106154</c:v>
                </c:pt>
                <c:pt idx="42" formatCode="0.0">
                  <c:v>0.15745334799999999</c:v>
                </c:pt>
                <c:pt idx="43" formatCode="0.0">
                  <c:v>0.121275727</c:v>
                </c:pt>
                <c:pt idx="44" formatCode="0.0">
                  <c:v>0.110782273</c:v>
                </c:pt>
                <c:pt idx="45" formatCode="0.0">
                  <c:v>0.11651216</c:v>
                </c:pt>
                <c:pt idx="46" formatCode="0.0">
                  <c:v>4.9697761E-2</c:v>
                </c:pt>
              </c:numCache>
            </c:numRef>
          </c:val>
          <c:smooth val="0"/>
          <c:extLst xmlns:c16r2="http://schemas.microsoft.com/office/drawing/2015/06/char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481735400"/>
        <c:axId val="481735792"/>
      </c:lineChart>
      <c:lineChart>
        <c:grouping val="standard"/>
        <c:varyColors val="0"/>
        <c:ser>
          <c:idx val="1"/>
          <c:order val="1"/>
          <c:tx>
            <c:strRef>
              <c:f>'Figure 3.F.7'!$C$1</c:f>
              <c:strCache>
                <c:ptCount val="1"/>
                <c:pt idx="0">
                  <c:v>Case B</c:v>
                </c:pt>
              </c:strCache>
            </c:strRef>
          </c:tx>
          <c:spPr>
            <a:ln w="19050" cap="rnd">
              <a:solidFill>
                <a:schemeClr val="accent1"/>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3.F.7'!$C$2:$C$49</c:f>
              <c:numCache>
                <c:formatCode>General</c:formatCode>
                <c:ptCount val="48"/>
                <c:pt idx="26" formatCode="0.0">
                  <c:v>2.5877458899999999</c:v>
                </c:pt>
                <c:pt idx="27" formatCode="0.0">
                  <c:v>0.86255376900000003</c:v>
                </c:pt>
                <c:pt idx="28" formatCode="0.0">
                  <c:v>0.62499998899999998</c:v>
                </c:pt>
                <c:pt idx="29" formatCode="0.0">
                  <c:v>-1.15768856E-8</c:v>
                </c:pt>
                <c:pt idx="30" formatCode="0.0">
                  <c:v>-0.27500001099999999</c:v>
                </c:pt>
                <c:pt idx="31" formatCode="0.0">
                  <c:v>-0.54955669299999999</c:v>
                </c:pt>
                <c:pt idx="32" formatCode="0.0">
                  <c:v>-1.075</c:v>
                </c:pt>
                <c:pt idx="33" formatCode="0.0">
                  <c:v>-0.82499999800000001</c:v>
                </c:pt>
                <c:pt idx="34" formatCode="0.0">
                  <c:v>-0.499999998</c:v>
                </c:pt>
                <c:pt idx="35" formatCode="0.0">
                  <c:v>-0.15240035399999999</c:v>
                </c:pt>
                <c:pt idx="36" formatCode="0.0">
                  <c:v>-7.45312739E-2</c:v>
                </c:pt>
                <c:pt idx="37" formatCode="0.0">
                  <c:v>7.3776857000000001E-2</c:v>
                </c:pt>
                <c:pt idx="38" formatCode="0.0">
                  <c:v>0.18360669199999999</c:v>
                </c:pt>
                <c:pt idx="39" formatCode="0.0">
                  <c:v>0.29266666000000002</c:v>
                </c:pt>
                <c:pt idx="40" formatCode="0.0">
                  <c:v>0.428383193</c:v>
                </c:pt>
                <c:pt idx="41" formatCode="0.0">
                  <c:v>0.45967745100000001</c:v>
                </c:pt>
                <c:pt idx="42" formatCode="0.0">
                  <c:v>0.38704655100000002</c:v>
                </c:pt>
                <c:pt idx="43" formatCode="0.0">
                  <c:v>0.26681745299999998</c:v>
                </c:pt>
                <c:pt idx="44" formatCode="0.0">
                  <c:v>0.21597345800000001</c:v>
                </c:pt>
                <c:pt idx="45" formatCode="0.0">
                  <c:v>0.11321793099999999</c:v>
                </c:pt>
                <c:pt idx="46" formatCode="0.0">
                  <c:v>4.9613758000000001E-2</c:v>
                </c:pt>
              </c:numCache>
            </c:numRef>
          </c:val>
          <c:smooth val="0"/>
          <c:extLst xmlns:c16r2="http://schemas.microsoft.com/office/drawing/2015/06/char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481736576"/>
        <c:axId val="481736184"/>
      </c:lineChart>
      <c:catAx>
        <c:axId val="4817354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5792"/>
        <c:crosses val="autoZero"/>
        <c:auto val="1"/>
        <c:lblAlgn val="ctr"/>
        <c:lblOffset val="100"/>
        <c:noMultiLvlLbl val="0"/>
      </c:catAx>
      <c:valAx>
        <c:axId val="481735792"/>
        <c:scaling>
          <c:orientation val="minMax"/>
          <c:max val="8"/>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5400"/>
        <c:crosses val="autoZero"/>
        <c:crossBetween val="between"/>
        <c:majorUnit val="2"/>
      </c:valAx>
      <c:valAx>
        <c:axId val="48173618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6576"/>
        <c:crosses val="max"/>
        <c:crossBetween val="between"/>
        <c:majorUnit val="2"/>
      </c:valAx>
      <c:catAx>
        <c:axId val="481736576"/>
        <c:scaling>
          <c:orientation val="minMax"/>
        </c:scaling>
        <c:delete val="1"/>
        <c:axPos val="b"/>
        <c:numFmt formatCode="General" sourceLinked="1"/>
        <c:majorTickMark val="out"/>
        <c:minorTickMark val="none"/>
        <c:tickLblPos val="nextTo"/>
        <c:crossAx val="4817361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3.F.8'!$B$1</c:f>
              <c:strCache>
                <c:ptCount val="1"/>
                <c:pt idx="0">
                  <c:v>Real Interest Rate</c:v>
                </c:pt>
              </c:strCache>
            </c:strRef>
          </c:tx>
          <c:spPr>
            <a:ln w="19050" cap="rnd">
              <a:solidFill>
                <a:schemeClr val="accent3"/>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3.F.8'!$B$2:$B$49</c:f>
              <c:numCache>
                <c:formatCode>0.0</c:formatCode>
                <c:ptCount val="48"/>
                <c:pt idx="0">
                  <c:v>4.3126264499999998</c:v>
                </c:pt>
                <c:pt idx="1">
                  <c:v>3.4193574299999998</c:v>
                </c:pt>
                <c:pt idx="2">
                  <c:v>2.7243933199999999</c:v>
                </c:pt>
                <c:pt idx="3">
                  <c:v>3.6063949499999999</c:v>
                </c:pt>
                <c:pt idx="4">
                  <c:v>3.0112881200000001</c:v>
                </c:pt>
                <c:pt idx="5">
                  <c:v>2.7394675799999999</c:v>
                </c:pt>
                <c:pt idx="6">
                  <c:v>4.0926958200000003</c:v>
                </c:pt>
                <c:pt idx="7">
                  <c:v>4.4967492199999999</c:v>
                </c:pt>
                <c:pt idx="8">
                  <c:v>4.4098818299999998</c:v>
                </c:pt>
                <c:pt idx="9">
                  <c:v>3.12254728</c:v>
                </c:pt>
                <c:pt idx="10">
                  <c:v>1.8716217100000001</c:v>
                </c:pt>
                <c:pt idx="11">
                  <c:v>1.5672833900000001</c:v>
                </c:pt>
                <c:pt idx="12">
                  <c:v>2.3647815799999998</c:v>
                </c:pt>
                <c:pt idx="13">
                  <c:v>1.95209269</c:v>
                </c:pt>
                <c:pt idx="14">
                  <c:v>1.03971843</c:v>
                </c:pt>
                <c:pt idx="15">
                  <c:v>1.8684456</c:v>
                </c:pt>
                <c:pt idx="16">
                  <c:v>2.1774672000000002</c:v>
                </c:pt>
                <c:pt idx="17">
                  <c:v>2.6224139100000001</c:v>
                </c:pt>
                <c:pt idx="18">
                  <c:v>3.4531766500000001</c:v>
                </c:pt>
                <c:pt idx="19">
                  <c:v>4.1765367800000002</c:v>
                </c:pt>
                <c:pt idx="20">
                  <c:v>3.6763446100000001</c:v>
                </c:pt>
                <c:pt idx="21">
                  <c:v>3.8548966099999999</c:v>
                </c:pt>
                <c:pt idx="22">
                  <c:v>3.8694822000000002</c:v>
                </c:pt>
                <c:pt idx="23">
                  <c:v>3.9079272999999999</c:v>
                </c:pt>
                <c:pt idx="24">
                  <c:v>5.1841070800000004</c:v>
                </c:pt>
                <c:pt idx="25">
                  <c:v>5.7640682999999999</c:v>
                </c:pt>
                <c:pt idx="26">
                  <c:v>5.0160496600000002</c:v>
                </c:pt>
                <c:pt idx="27">
                  <c:v>3.8096846599999998</c:v>
                </c:pt>
              </c:numCache>
            </c:numRef>
          </c:val>
          <c:smooth val="0"/>
          <c:extLst xmlns:c16r2="http://schemas.microsoft.com/office/drawing/2015/06/chart">
            <c:ext xmlns:c16="http://schemas.microsoft.com/office/drawing/2014/chart" uri="{C3380CC4-5D6E-409C-BE32-E72D297353CC}">
              <c16:uniqueId val="{00000000-F55E-4BC7-9188-86FB95E6D717}"/>
            </c:ext>
          </c:extLst>
        </c:ser>
        <c:ser>
          <c:idx val="2"/>
          <c:order val="2"/>
          <c:tx>
            <c:strRef>
              <c:f>'Figure 3.F.8'!$D$1</c:f>
              <c:strCache>
                <c:ptCount val="1"/>
                <c:pt idx="0">
                  <c:v>Case A</c:v>
                </c:pt>
              </c:strCache>
            </c:strRef>
          </c:tx>
          <c:spPr>
            <a:ln w="19050" cap="rnd">
              <a:solidFill>
                <a:schemeClr val="accent2"/>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3.F.8'!$D$2:$D$49</c:f>
              <c:numCache>
                <c:formatCode>General</c:formatCode>
                <c:ptCount val="48"/>
                <c:pt idx="27" formatCode="0.0">
                  <c:v>3.8103096700000001</c:v>
                </c:pt>
                <c:pt idx="28" formatCode="0.0">
                  <c:v>3.1175680400000001</c:v>
                </c:pt>
                <c:pt idx="29" formatCode="0.0">
                  <c:v>3.1005767</c:v>
                </c:pt>
                <c:pt idx="30" formatCode="0.0">
                  <c:v>2.9092192799999999</c:v>
                </c:pt>
                <c:pt idx="31" formatCode="0.0">
                  <c:v>2.6390974200000001</c:v>
                </c:pt>
                <c:pt idx="32" formatCode="0.0">
                  <c:v>2.4828901999999999</c:v>
                </c:pt>
                <c:pt idx="33" formatCode="0.0">
                  <c:v>2.6239914299999998</c:v>
                </c:pt>
                <c:pt idx="34" formatCode="0.0">
                  <c:v>2.5445772899999999</c:v>
                </c:pt>
                <c:pt idx="35" formatCode="0.0">
                  <c:v>3.0529446500000001</c:v>
                </c:pt>
                <c:pt idx="36" formatCode="0.0">
                  <c:v>3.2923059700000001</c:v>
                </c:pt>
                <c:pt idx="37" formatCode="0.0">
                  <c:v>3.1553412500000002</c:v>
                </c:pt>
                <c:pt idx="38" formatCode="0.0">
                  <c:v>3.1506809100000002</c:v>
                </c:pt>
                <c:pt idx="39" formatCode="0.0">
                  <c:v>3.2340489300000002</c:v>
                </c:pt>
                <c:pt idx="40" formatCode="0.0">
                  <c:v>3.2633229799999999</c:v>
                </c:pt>
                <c:pt idx="41" formatCode="0.0">
                  <c:v>3.2764414799999999</c:v>
                </c:pt>
                <c:pt idx="42" formatCode="0.0">
                  <c:v>3.28626335</c:v>
                </c:pt>
                <c:pt idx="43" formatCode="0.0">
                  <c:v>3.2893217699999999</c:v>
                </c:pt>
                <c:pt idx="44" formatCode="0.0">
                  <c:v>3.2732893399999998</c:v>
                </c:pt>
                <c:pt idx="45" formatCode="0.0">
                  <c:v>3.2503237500000002</c:v>
                </c:pt>
                <c:pt idx="46" formatCode="0.0">
                  <c:v>3.2263552500000001</c:v>
                </c:pt>
              </c:numCache>
            </c:numRef>
          </c:val>
          <c:smooth val="0"/>
          <c:extLst xmlns:c16r2="http://schemas.microsoft.com/office/drawing/2015/06/char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481741672"/>
        <c:axId val="481742064"/>
      </c:lineChart>
      <c:lineChart>
        <c:grouping val="standard"/>
        <c:varyColors val="0"/>
        <c:ser>
          <c:idx val="1"/>
          <c:order val="1"/>
          <c:tx>
            <c:strRef>
              <c:f>'Figure 3.F.8'!$C$1</c:f>
              <c:strCache>
                <c:ptCount val="1"/>
                <c:pt idx="0">
                  <c:v>Case B</c:v>
                </c:pt>
              </c:strCache>
            </c:strRef>
          </c:tx>
          <c:spPr>
            <a:ln w="19050" cap="rnd">
              <a:solidFill>
                <a:schemeClr val="accent1"/>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3.F.8'!$C$2:$C$49</c:f>
              <c:numCache>
                <c:formatCode>General</c:formatCode>
                <c:ptCount val="48"/>
                <c:pt idx="27" formatCode="0.0">
                  <c:v>3.8463078099999999</c:v>
                </c:pt>
                <c:pt idx="28" formatCode="0.0">
                  <c:v>3.1700166400000001</c:v>
                </c:pt>
                <c:pt idx="29" formatCode="0.0">
                  <c:v>3.16921674</c:v>
                </c:pt>
                <c:pt idx="30" formatCode="0.0">
                  <c:v>2.9937925399999998</c:v>
                </c:pt>
                <c:pt idx="31" formatCode="0.0">
                  <c:v>2.7393387800000002</c:v>
                </c:pt>
                <c:pt idx="32" formatCode="0.0">
                  <c:v>2.6750220100000002</c:v>
                </c:pt>
                <c:pt idx="33" formatCode="0.0">
                  <c:v>2.9336453900000001</c:v>
                </c:pt>
                <c:pt idx="34" formatCode="0.0">
                  <c:v>3.0143169900000002</c:v>
                </c:pt>
                <c:pt idx="35" formatCode="0.0">
                  <c:v>2.4054450799999998</c:v>
                </c:pt>
                <c:pt idx="36" formatCode="0.0">
                  <c:v>2.21952499</c:v>
                </c:pt>
                <c:pt idx="37" formatCode="0.0">
                  <c:v>2.14444079</c:v>
                </c:pt>
                <c:pt idx="38" formatCode="0.0">
                  <c:v>2.2008714899999999</c:v>
                </c:pt>
                <c:pt idx="39" formatCode="0.0">
                  <c:v>2.18127096</c:v>
                </c:pt>
                <c:pt idx="40" formatCode="0.0">
                  <c:v>2.2436467499999999</c:v>
                </c:pt>
                <c:pt idx="41" formatCode="0.0">
                  <c:v>2.23248712</c:v>
                </c:pt>
                <c:pt idx="42" formatCode="0.0">
                  <c:v>2.2417663399999999</c:v>
                </c:pt>
                <c:pt idx="43" formatCode="0.0">
                  <c:v>2.2220041300000002</c:v>
                </c:pt>
                <c:pt idx="44" formatCode="0.0">
                  <c:v>2.2123848399999999</c:v>
                </c:pt>
                <c:pt idx="45" formatCode="0.0">
                  <c:v>2.2141332999999999</c:v>
                </c:pt>
                <c:pt idx="46" formatCode="0.0">
                  <c:v>2.2228650700000001</c:v>
                </c:pt>
              </c:numCache>
            </c:numRef>
          </c:val>
          <c:smooth val="0"/>
          <c:extLst xmlns:c16r2="http://schemas.microsoft.com/office/drawing/2015/06/char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481743240"/>
        <c:axId val="481742848"/>
      </c:lineChart>
      <c:catAx>
        <c:axId val="4817416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2064"/>
        <c:crosses val="autoZero"/>
        <c:auto val="1"/>
        <c:lblAlgn val="ctr"/>
        <c:lblOffset val="100"/>
        <c:noMultiLvlLbl val="0"/>
      </c:catAx>
      <c:valAx>
        <c:axId val="481742064"/>
        <c:scaling>
          <c:orientation val="minMax"/>
          <c:max val="6"/>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1672"/>
        <c:crosses val="autoZero"/>
        <c:crossBetween val="between"/>
        <c:majorUnit val="1"/>
      </c:valAx>
      <c:valAx>
        <c:axId val="481742848"/>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3240"/>
        <c:crosses val="max"/>
        <c:crossBetween val="between"/>
        <c:majorUnit val="1"/>
      </c:valAx>
      <c:catAx>
        <c:axId val="481743240"/>
        <c:scaling>
          <c:orientation val="minMax"/>
        </c:scaling>
        <c:delete val="1"/>
        <c:axPos val="b"/>
        <c:numFmt formatCode="General" sourceLinked="1"/>
        <c:majorTickMark val="out"/>
        <c:minorTickMark val="none"/>
        <c:tickLblPos val="nextTo"/>
        <c:crossAx val="4817428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3.F.9'!$B$1</c:f>
              <c:strCache>
                <c:ptCount val="1"/>
                <c:pt idx="0">
                  <c:v>Nominal Effective Exchange Rate</c:v>
                </c:pt>
              </c:strCache>
            </c:strRef>
          </c:tx>
          <c:spPr>
            <a:ln w="19050" cap="rnd">
              <a:solidFill>
                <a:schemeClr val="accent3"/>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3.F.9'!$B$2:$B$49</c:f>
              <c:numCache>
                <c:formatCode>0.0</c:formatCode>
                <c:ptCount val="48"/>
                <c:pt idx="0">
                  <c:v>94.346870499999994</c:v>
                </c:pt>
                <c:pt idx="1">
                  <c:v>96.789424999999994</c:v>
                </c:pt>
                <c:pt idx="2">
                  <c:v>98.475781699999999</c:v>
                </c:pt>
                <c:pt idx="3">
                  <c:v>99.911675900000006</c:v>
                </c:pt>
                <c:pt idx="4">
                  <c:v>103.04216</c:v>
                </c:pt>
                <c:pt idx="5">
                  <c:v>98.508848200000003</c:v>
                </c:pt>
                <c:pt idx="6">
                  <c:v>94.806693100000004</c:v>
                </c:pt>
                <c:pt idx="7">
                  <c:v>93.846211600000004</c:v>
                </c:pt>
                <c:pt idx="8">
                  <c:v>94.170182699999998</c:v>
                </c:pt>
                <c:pt idx="9">
                  <c:v>93.094423300000003</c:v>
                </c:pt>
                <c:pt idx="10">
                  <c:v>91.486900199999994</c:v>
                </c:pt>
                <c:pt idx="11">
                  <c:v>91.943187399999999</c:v>
                </c:pt>
                <c:pt idx="12">
                  <c:v>91.194144100000003</c:v>
                </c:pt>
                <c:pt idx="13">
                  <c:v>88.5958009</c:v>
                </c:pt>
                <c:pt idx="14">
                  <c:v>91.713385599999995</c:v>
                </c:pt>
                <c:pt idx="15">
                  <c:v>95.089497399999999</c:v>
                </c:pt>
                <c:pt idx="16">
                  <c:v>100.64456300000001</c:v>
                </c:pt>
                <c:pt idx="17">
                  <c:v>99.829537700000003</c:v>
                </c:pt>
                <c:pt idx="18">
                  <c:v>93.185134500000004</c:v>
                </c:pt>
                <c:pt idx="19">
                  <c:v>89.774988899999997</c:v>
                </c:pt>
                <c:pt idx="20">
                  <c:v>83.914293999999998</c:v>
                </c:pt>
                <c:pt idx="21">
                  <c:v>82.766399100000001</c:v>
                </c:pt>
                <c:pt idx="22">
                  <c:v>73.361500300000003</c:v>
                </c:pt>
                <c:pt idx="23">
                  <c:v>69.358774400000001</c:v>
                </c:pt>
                <c:pt idx="24">
                  <c:v>65.872883599999994</c:v>
                </c:pt>
                <c:pt idx="25">
                  <c:v>61.175159000000001</c:v>
                </c:pt>
                <c:pt idx="26">
                  <c:v>55.685178000000001</c:v>
                </c:pt>
                <c:pt idx="27">
                  <c:v>59.9168235</c:v>
                </c:pt>
                <c:pt idx="28">
                  <c:v>61.470954399999997</c:v>
                </c:pt>
                <c:pt idx="29">
                  <c:v>57.954240300000002</c:v>
                </c:pt>
                <c:pt idx="30">
                  <c:v>57.614258499999998</c:v>
                </c:pt>
                <c:pt idx="31">
                  <c:v>51.5751536</c:v>
                </c:pt>
                <c:pt idx="32">
                  <c:v>56.532502399999998</c:v>
                </c:pt>
                <c:pt idx="33">
                  <c:v>57.389125900000003</c:v>
                </c:pt>
                <c:pt idx="34">
                  <c:v>58.445766800000001</c:v>
                </c:pt>
              </c:numCache>
            </c:numRef>
          </c:val>
          <c:smooth val="0"/>
          <c:extLst xmlns:c16r2="http://schemas.microsoft.com/office/drawing/2015/06/chart">
            <c:ext xmlns:c16="http://schemas.microsoft.com/office/drawing/2014/chart" uri="{C3380CC4-5D6E-409C-BE32-E72D297353CC}">
              <c16:uniqueId val="{00000000-8FD5-40EA-A799-D6777C5A055F}"/>
            </c:ext>
          </c:extLst>
        </c:ser>
        <c:ser>
          <c:idx val="2"/>
          <c:order val="2"/>
          <c:tx>
            <c:strRef>
              <c:f>'Figure 3.F.9'!$D$1</c:f>
              <c:strCache>
                <c:ptCount val="1"/>
                <c:pt idx="0">
                  <c:v>Case A</c:v>
                </c:pt>
              </c:strCache>
            </c:strRef>
          </c:tx>
          <c:spPr>
            <a:ln w="19050" cap="rnd">
              <a:solidFill>
                <a:schemeClr val="accent2"/>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3.F.9'!$D$2:$D$49</c:f>
              <c:numCache>
                <c:formatCode>0.0</c:formatCode>
                <c:ptCount val="48"/>
                <c:pt idx="34">
                  <c:v>58.445766800000001</c:v>
                </c:pt>
                <c:pt idx="35">
                  <c:v>54.702134999999998</c:v>
                </c:pt>
                <c:pt idx="36">
                  <c:v>52.033268499999998</c:v>
                </c:pt>
                <c:pt idx="37">
                  <c:v>51.421022499999999</c:v>
                </c:pt>
                <c:pt idx="38">
                  <c:v>51.811991599999999</c:v>
                </c:pt>
                <c:pt idx="39">
                  <c:v>52.0669586</c:v>
                </c:pt>
                <c:pt idx="40">
                  <c:v>52.797883300000002</c:v>
                </c:pt>
                <c:pt idx="41">
                  <c:v>53.162185399999998</c:v>
                </c:pt>
                <c:pt idx="42">
                  <c:v>53.388356600000002</c:v>
                </c:pt>
                <c:pt idx="43">
                  <c:v>52.779961499999999</c:v>
                </c:pt>
                <c:pt idx="44">
                  <c:v>52.594514799999999</c:v>
                </c:pt>
                <c:pt idx="45">
                  <c:v>52.283656700000002</c:v>
                </c:pt>
                <c:pt idx="46">
                  <c:v>51.744391999999998</c:v>
                </c:pt>
              </c:numCache>
            </c:numRef>
          </c:val>
          <c:smooth val="0"/>
          <c:extLst xmlns:c16r2="http://schemas.microsoft.com/office/drawing/2015/06/char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478112504"/>
        <c:axId val="478115640"/>
      </c:lineChart>
      <c:lineChart>
        <c:grouping val="standard"/>
        <c:varyColors val="0"/>
        <c:ser>
          <c:idx val="1"/>
          <c:order val="1"/>
          <c:tx>
            <c:strRef>
              <c:f>'Figure 3.F.9'!$C$1</c:f>
              <c:strCache>
                <c:ptCount val="1"/>
                <c:pt idx="0">
                  <c:v>Case B</c:v>
                </c:pt>
              </c:strCache>
            </c:strRef>
          </c:tx>
          <c:spPr>
            <a:ln w="19050" cap="rnd">
              <a:solidFill>
                <a:schemeClr val="accent1"/>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3.F.9'!$C$2:$C$49</c:f>
              <c:numCache>
                <c:formatCode>0.0</c:formatCode>
                <c:ptCount val="48"/>
                <c:pt idx="34">
                  <c:v>58.445766800000001</c:v>
                </c:pt>
                <c:pt idx="35">
                  <c:v>57.830802400000003</c:v>
                </c:pt>
                <c:pt idx="36">
                  <c:v>56.339315900000003</c:v>
                </c:pt>
                <c:pt idx="37">
                  <c:v>55.422639699999998</c:v>
                </c:pt>
                <c:pt idx="38">
                  <c:v>54.547837299999998</c:v>
                </c:pt>
                <c:pt idx="39">
                  <c:v>53.250838399999999</c:v>
                </c:pt>
                <c:pt idx="40">
                  <c:v>52.477732199999998</c:v>
                </c:pt>
                <c:pt idx="41">
                  <c:v>51.5594015</c:v>
                </c:pt>
                <c:pt idx="42">
                  <c:v>50.712744299999997</c:v>
                </c:pt>
                <c:pt idx="43">
                  <c:v>49.209488299999997</c:v>
                </c:pt>
                <c:pt idx="44">
                  <c:v>48.278101399999997</c:v>
                </c:pt>
                <c:pt idx="45">
                  <c:v>47.350534099999997</c:v>
                </c:pt>
                <c:pt idx="46">
                  <c:v>46.304633500000001</c:v>
                </c:pt>
              </c:numCache>
            </c:numRef>
          </c:val>
          <c:smooth val="0"/>
          <c:extLst xmlns:c16r2="http://schemas.microsoft.com/office/drawing/2015/06/char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478115248"/>
        <c:axId val="478119168"/>
      </c:lineChart>
      <c:catAx>
        <c:axId val="4781125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5640"/>
        <c:crosses val="autoZero"/>
        <c:auto val="1"/>
        <c:lblAlgn val="ctr"/>
        <c:lblOffset val="100"/>
        <c:noMultiLvlLbl val="0"/>
      </c:catAx>
      <c:valAx>
        <c:axId val="478115640"/>
        <c:scaling>
          <c:orientation val="minMax"/>
          <c:max val="110"/>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2504"/>
        <c:crosses val="autoZero"/>
        <c:crossBetween val="between"/>
        <c:majorUnit val="10"/>
      </c:valAx>
      <c:valAx>
        <c:axId val="478119168"/>
        <c:scaling>
          <c:orientation val="minMax"/>
          <c:max val="11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5248"/>
        <c:crosses val="max"/>
        <c:crossBetween val="between"/>
        <c:majorUnit val="10"/>
      </c:valAx>
      <c:catAx>
        <c:axId val="478115248"/>
        <c:scaling>
          <c:orientation val="minMax"/>
        </c:scaling>
        <c:delete val="1"/>
        <c:axPos val="b"/>
        <c:numFmt formatCode="General" sourceLinked="1"/>
        <c:majorTickMark val="out"/>
        <c:minorTickMark val="none"/>
        <c:tickLblPos val="nextTo"/>
        <c:crossAx val="478119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3.F.10'!$B$1</c:f>
              <c:strCache>
                <c:ptCount val="1"/>
                <c:pt idx="0">
                  <c:v>Real Effective Exchange Rate</c:v>
                </c:pt>
              </c:strCache>
            </c:strRef>
          </c:tx>
          <c:spPr>
            <a:ln w="19050" cap="rnd">
              <a:solidFill>
                <a:schemeClr val="accent3"/>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3.F.10'!$B$2:$B$49</c:f>
              <c:numCache>
                <c:formatCode>0.0</c:formatCode>
                <c:ptCount val="48"/>
                <c:pt idx="0">
                  <c:v>166.844978</c:v>
                </c:pt>
                <c:pt idx="1">
                  <c:v>168.318285</c:v>
                </c:pt>
                <c:pt idx="2">
                  <c:v>170.72576900000001</c:v>
                </c:pt>
                <c:pt idx="3">
                  <c:v>171.51124200000001</c:v>
                </c:pt>
                <c:pt idx="4">
                  <c:v>173.95518899999999</c:v>
                </c:pt>
                <c:pt idx="5">
                  <c:v>170.49076400000001</c:v>
                </c:pt>
                <c:pt idx="6">
                  <c:v>166.46515500000001</c:v>
                </c:pt>
                <c:pt idx="7">
                  <c:v>165.89614399999999</c:v>
                </c:pt>
                <c:pt idx="8">
                  <c:v>166.09367700000001</c:v>
                </c:pt>
                <c:pt idx="9">
                  <c:v>165.47528199999999</c:v>
                </c:pt>
                <c:pt idx="10">
                  <c:v>164.598454</c:v>
                </c:pt>
                <c:pt idx="11">
                  <c:v>165.03995399999999</c:v>
                </c:pt>
                <c:pt idx="12">
                  <c:v>164.62159500000001</c:v>
                </c:pt>
                <c:pt idx="13">
                  <c:v>161.049026</c:v>
                </c:pt>
                <c:pt idx="14">
                  <c:v>164.721226</c:v>
                </c:pt>
                <c:pt idx="15">
                  <c:v>167.506471</c:v>
                </c:pt>
                <c:pt idx="16">
                  <c:v>171.48319799999999</c:v>
                </c:pt>
                <c:pt idx="17">
                  <c:v>169.66850199999999</c:v>
                </c:pt>
                <c:pt idx="18">
                  <c:v>162.34894700000001</c:v>
                </c:pt>
                <c:pt idx="19">
                  <c:v>159.792857</c:v>
                </c:pt>
                <c:pt idx="20">
                  <c:v>155.68238400000001</c:v>
                </c:pt>
                <c:pt idx="21">
                  <c:v>154.292768</c:v>
                </c:pt>
                <c:pt idx="22">
                  <c:v>144.11783199999999</c:v>
                </c:pt>
                <c:pt idx="23">
                  <c:v>141.21438000000001</c:v>
                </c:pt>
                <c:pt idx="24">
                  <c:v>138.45541299999999</c:v>
                </c:pt>
                <c:pt idx="25">
                  <c:v>135.90706499999999</c:v>
                </c:pt>
                <c:pt idx="26">
                  <c:v>131.46480500000001</c:v>
                </c:pt>
                <c:pt idx="27">
                  <c:v>136.46847399999999</c:v>
                </c:pt>
                <c:pt idx="28">
                  <c:v>139.468312</c:v>
                </c:pt>
                <c:pt idx="29">
                  <c:v>136.90318400000001</c:v>
                </c:pt>
                <c:pt idx="30">
                  <c:v>136.85146900000001</c:v>
                </c:pt>
                <c:pt idx="31">
                  <c:v>131.71768499999999</c:v>
                </c:pt>
                <c:pt idx="32">
                  <c:v>137.08012400000001</c:v>
                </c:pt>
                <c:pt idx="33">
                  <c:v>137.36178799999999</c:v>
                </c:pt>
                <c:pt idx="34">
                  <c:v>138.58626000000001</c:v>
                </c:pt>
              </c:numCache>
            </c:numRef>
          </c:val>
          <c:smooth val="0"/>
          <c:extLst xmlns:c16r2="http://schemas.microsoft.com/office/drawing/2015/06/chart">
            <c:ext xmlns:c16="http://schemas.microsoft.com/office/drawing/2014/chart" uri="{C3380CC4-5D6E-409C-BE32-E72D297353CC}">
              <c16:uniqueId val="{00000000-5D58-49EC-838A-A6C88368EEB6}"/>
            </c:ext>
          </c:extLst>
        </c:ser>
        <c:ser>
          <c:idx val="2"/>
          <c:order val="2"/>
          <c:tx>
            <c:strRef>
              <c:f>'Figure 3.F.10'!$D$1</c:f>
              <c:strCache>
                <c:ptCount val="1"/>
                <c:pt idx="0">
                  <c:v>Case A</c:v>
                </c:pt>
              </c:strCache>
            </c:strRef>
          </c:tx>
          <c:spPr>
            <a:ln w="19050" cap="rnd">
              <a:solidFill>
                <a:schemeClr val="accent2"/>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3.F.10'!$D$2:$D$49</c:f>
              <c:numCache>
                <c:formatCode>0.0</c:formatCode>
                <c:ptCount val="48"/>
                <c:pt idx="34">
                  <c:v>138.58626000000001</c:v>
                </c:pt>
                <c:pt idx="35">
                  <c:v>134.66341399999999</c:v>
                </c:pt>
                <c:pt idx="36">
                  <c:v>131.99838399999999</c:v>
                </c:pt>
                <c:pt idx="37">
                  <c:v>131.15713700000001</c:v>
                </c:pt>
                <c:pt idx="38">
                  <c:v>131.63934499999999</c:v>
                </c:pt>
                <c:pt idx="39">
                  <c:v>132.04100500000001</c:v>
                </c:pt>
                <c:pt idx="40">
                  <c:v>132.99401800000001</c:v>
                </c:pt>
                <c:pt idx="41">
                  <c:v>133.57123999999999</c:v>
                </c:pt>
                <c:pt idx="42">
                  <c:v>134.01909599999999</c:v>
                </c:pt>
                <c:pt idx="43">
                  <c:v>133.57392300000001</c:v>
                </c:pt>
                <c:pt idx="44">
                  <c:v>133.61637300000001</c:v>
                </c:pt>
                <c:pt idx="45">
                  <c:v>133.54283100000001</c:v>
                </c:pt>
                <c:pt idx="46">
                  <c:v>133.22939700000001</c:v>
                </c:pt>
                <c:pt idx="47">
                  <c:v>132.403051</c:v>
                </c:pt>
              </c:numCache>
            </c:numRef>
          </c:val>
          <c:smooth val="0"/>
          <c:extLst xmlns:c16r2="http://schemas.microsoft.com/office/drawing/2015/06/char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478114856"/>
        <c:axId val="478118384"/>
      </c:lineChart>
      <c:lineChart>
        <c:grouping val="standard"/>
        <c:varyColors val="0"/>
        <c:ser>
          <c:idx val="1"/>
          <c:order val="1"/>
          <c:tx>
            <c:strRef>
              <c:f>'Figure 3.F.10'!$C$1</c:f>
              <c:strCache>
                <c:ptCount val="1"/>
                <c:pt idx="0">
                  <c:v>Case B</c:v>
                </c:pt>
              </c:strCache>
            </c:strRef>
          </c:tx>
          <c:spPr>
            <a:ln w="19050" cap="rnd">
              <a:solidFill>
                <a:schemeClr val="accent1"/>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3.F.10'!$C$2:$C$49</c:f>
              <c:numCache>
                <c:formatCode>0.0</c:formatCode>
                <c:ptCount val="48"/>
                <c:pt idx="34">
                  <c:v>138.58626000000001</c:v>
                </c:pt>
                <c:pt idx="35">
                  <c:v>138.28984700000001</c:v>
                </c:pt>
                <c:pt idx="36">
                  <c:v>136.960339</c:v>
                </c:pt>
                <c:pt idx="37">
                  <c:v>136.11967899999999</c:v>
                </c:pt>
                <c:pt idx="38">
                  <c:v>135.41897399999999</c:v>
                </c:pt>
                <c:pt idx="39">
                  <c:v>134.26930300000001</c:v>
                </c:pt>
                <c:pt idx="40">
                  <c:v>133.70823200000001</c:v>
                </c:pt>
                <c:pt idx="41">
                  <c:v>132.993121</c:v>
                </c:pt>
                <c:pt idx="42">
                  <c:v>132.362865</c:v>
                </c:pt>
                <c:pt idx="43">
                  <c:v>131.01665399999999</c:v>
                </c:pt>
                <c:pt idx="44">
                  <c:v>130.30355900000001</c:v>
                </c:pt>
                <c:pt idx="45">
                  <c:v>129.60256699999999</c:v>
                </c:pt>
                <c:pt idx="46">
                  <c:v>128.77202600000001</c:v>
                </c:pt>
                <c:pt idx="47">
                  <c:v>127.524135</c:v>
                </c:pt>
              </c:numCache>
            </c:numRef>
          </c:val>
          <c:smooth val="0"/>
          <c:extLst xmlns:c16r2="http://schemas.microsoft.com/office/drawing/2015/06/char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478110152"/>
        <c:axId val="478110936"/>
      </c:lineChart>
      <c:catAx>
        <c:axId val="4781148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8384"/>
        <c:crosses val="autoZero"/>
        <c:auto val="1"/>
        <c:lblAlgn val="ctr"/>
        <c:lblOffset val="100"/>
        <c:noMultiLvlLbl val="0"/>
      </c:catAx>
      <c:valAx>
        <c:axId val="478118384"/>
        <c:scaling>
          <c:orientation val="minMax"/>
          <c:max val="175"/>
          <c:min val="12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4856"/>
        <c:crosses val="autoZero"/>
        <c:crossBetween val="between"/>
        <c:majorUnit val="10"/>
      </c:valAx>
      <c:valAx>
        <c:axId val="478110936"/>
        <c:scaling>
          <c:orientation val="minMax"/>
          <c:max val="175"/>
          <c:min val="12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0152"/>
        <c:crosses val="max"/>
        <c:crossBetween val="between"/>
        <c:majorUnit val="10"/>
      </c:valAx>
      <c:catAx>
        <c:axId val="478110152"/>
        <c:scaling>
          <c:orientation val="minMax"/>
        </c:scaling>
        <c:delete val="1"/>
        <c:axPos val="b"/>
        <c:numFmt formatCode="General" sourceLinked="1"/>
        <c:majorTickMark val="out"/>
        <c:minorTickMark val="none"/>
        <c:tickLblPos val="nextTo"/>
        <c:crossAx val="4781109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77463707793"/>
          <c:y val="2.5872665119753738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3.F.11'!$B$1</c:f>
              <c:strCache>
                <c:ptCount val="1"/>
                <c:pt idx="0">
                  <c:v>Inflation Expectations</c:v>
                </c:pt>
              </c:strCache>
            </c:strRef>
          </c:tx>
          <c:spPr>
            <a:ln w="19050" cap="rnd">
              <a:solidFill>
                <a:schemeClr val="accent3"/>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3.F.11'!$B$2:$B$49</c:f>
              <c:numCache>
                <c:formatCode>0.0</c:formatCode>
                <c:ptCount val="48"/>
                <c:pt idx="0">
                  <c:v>1.37662628</c:v>
                </c:pt>
                <c:pt idx="1">
                  <c:v>1.8750872599999999</c:v>
                </c:pt>
                <c:pt idx="2">
                  <c:v>2.12164624</c:v>
                </c:pt>
                <c:pt idx="3">
                  <c:v>1.9096790100000001</c:v>
                </c:pt>
                <c:pt idx="4">
                  <c:v>2.8373735600000001</c:v>
                </c:pt>
                <c:pt idx="5">
                  <c:v>2.8828319200000001</c:v>
                </c:pt>
                <c:pt idx="6">
                  <c:v>1.7592013799999999</c:v>
                </c:pt>
                <c:pt idx="7">
                  <c:v>1.4713266199999999</c:v>
                </c:pt>
                <c:pt idx="8">
                  <c:v>1.1172975999999999</c:v>
                </c:pt>
                <c:pt idx="9">
                  <c:v>2.46011018</c:v>
                </c:pt>
                <c:pt idx="10">
                  <c:v>3.6496838299999999</c:v>
                </c:pt>
                <c:pt idx="11">
                  <c:v>3.7083060799999998</c:v>
                </c:pt>
                <c:pt idx="12">
                  <c:v>2.7003748500000002</c:v>
                </c:pt>
                <c:pt idx="13">
                  <c:v>2.5851362099999999</c:v>
                </c:pt>
                <c:pt idx="14">
                  <c:v>3.0281459399999999</c:v>
                </c:pt>
                <c:pt idx="15">
                  <c:v>2.51819003</c:v>
                </c:pt>
                <c:pt idx="16">
                  <c:v>3.2556919199999999</c:v>
                </c:pt>
                <c:pt idx="17">
                  <c:v>3.5511313900000001</c:v>
                </c:pt>
                <c:pt idx="18">
                  <c:v>3.6177649500000002</c:v>
                </c:pt>
                <c:pt idx="19">
                  <c:v>3.3566295899999998</c:v>
                </c:pt>
                <c:pt idx="20">
                  <c:v>4.3289465199999997</c:v>
                </c:pt>
                <c:pt idx="21">
                  <c:v>5.4428024099999996</c:v>
                </c:pt>
                <c:pt idx="22">
                  <c:v>5.6898904300000002</c:v>
                </c:pt>
                <c:pt idx="23">
                  <c:v>6.3880311900000004</c:v>
                </c:pt>
                <c:pt idx="24">
                  <c:v>5.8225509999999998</c:v>
                </c:pt>
                <c:pt idx="25">
                  <c:v>4.8373777499999999</c:v>
                </c:pt>
                <c:pt idx="26">
                  <c:v>5.0878655699999999</c:v>
                </c:pt>
                <c:pt idx="27">
                  <c:v>5.39004393</c:v>
                </c:pt>
                <c:pt idx="28">
                  <c:v>5.5726471399999999</c:v>
                </c:pt>
                <c:pt idx="29">
                  <c:v>4.9757494199999996</c:v>
                </c:pt>
                <c:pt idx="30">
                  <c:v>4.6642089599999998</c:v>
                </c:pt>
              </c:numCache>
            </c:numRef>
          </c:val>
          <c:smooth val="0"/>
          <c:extLst xmlns:c16r2="http://schemas.microsoft.com/office/drawing/2015/06/chart">
            <c:ext xmlns:c16="http://schemas.microsoft.com/office/drawing/2014/chart" uri="{C3380CC4-5D6E-409C-BE32-E72D297353CC}">
              <c16:uniqueId val="{00000000-DF5D-4D17-9D67-E02CCA735D29}"/>
            </c:ext>
          </c:extLst>
        </c:ser>
        <c:ser>
          <c:idx val="2"/>
          <c:order val="2"/>
          <c:tx>
            <c:strRef>
              <c:f>'Figure 3.F.11'!$D$1</c:f>
              <c:strCache>
                <c:ptCount val="1"/>
                <c:pt idx="0">
                  <c:v>Case A</c:v>
                </c:pt>
              </c:strCache>
            </c:strRef>
          </c:tx>
          <c:spPr>
            <a:ln w="19050" cap="rnd">
              <a:solidFill>
                <a:schemeClr val="accent2"/>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3.F.11'!$D$2:$D$49</c:f>
              <c:numCache>
                <c:formatCode>General</c:formatCode>
                <c:ptCount val="48"/>
                <c:pt idx="30" formatCode="0.0">
                  <c:v>4.7466221700000002</c:v>
                </c:pt>
                <c:pt idx="31" formatCode="0.0">
                  <c:v>4.4970194699999997</c:v>
                </c:pt>
                <c:pt idx="32" formatCode="0.0">
                  <c:v>4.28207804</c:v>
                </c:pt>
                <c:pt idx="33" formatCode="0.0">
                  <c:v>4.0557415600000004</c:v>
                </c:pt>
                <c:pt idx="34" formatCode="0.0">
                  <c:v>4.12788763</c:v>
                </c:pt>
                <c:pt idx="35" formatCode="0.0">
                  <c:v>4.0438868699999997</c:v>
                </c:pt>
                <c:pt idx="36" formatCode="0.0">
                  <c:v>3.9500887699999998</c:v>
                </c:pt>
                <c:pt idx="37" formatCode="0.0">
                  <c:v>4.0134407999999997</c:v>
                </c:pt>
                <c:pt idx="38" formatCode="0.0">
                  <c:v>3.8856050299999998</c:v>
                </c:pt>
                <c:pt idx="39" formatCode="0.0">
                  <c:v>3.7125996099999998</c:v>
                </c:pt>
                <c:pt idx="40" formatCode="0.0">
                  <c:v>3.5900114599999999</c:v>
                </c:pt>
                <c:pt idx="41" formatCode="0.0">
                  <c:v>3.4771569900000001</c:v>
                </c:pt>
                <c:pt idx="42" formatCode="0.0">
                  <c:v>3.36851235</c:v>
                </c:pt>
                <c:pt idx="43" formatCode="0.0">
                  <c:v>3.26407531</c:v>
                </c:pt>
                <c:pt idx="44" formatCode="0.0">
                  <c:v>3.1889590800000001</c:v>
                </c:pt>
                <c:pt idx="45" formatCode="0.0">
                  <c:v>3.0802471200000001</c:v>
                </c:pt>
                <c:pt idx="46" formatCode="0.0">
                  <c:v>3.0462518200000002</c:v>
                </c:pt>
              </c:numCache>
            </c:numRef>
          </c:val>
          <c:smooth val="0"/>
          <c:extLst xmlns:c16r2="http://schemas.microsoft.com/office/drawing/2015/06/char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478117992"/>
        <c:axId val="478118776"/>
      </c:lineChart>
      <c:lineChart>
        <c:grouping val="standard"/>
        <c:varyColors val="0"/>
        <c:ser>
          <c:idx val="1"/>
          <c:order val="1"/>
          <c:tx>
            <c:strRef>
              <c:f>'Figure 3.F.11'!$C$1</c:f>
              <c:strCache>
                <c:ptCount val="1"/>
                <c:pt idx="0">
                  <c:v>Case B</c:v>
                </c:pt>
              </c:strCache>
            </c:strRef>
          </c:tx>
          <c:spPr>
            <a:ln w="19050" cap="rnd">
              <a:solidFill>
                <a:schemeClr val="accent1"/>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3.F.11'!$C$2:$C$49</c:f>
              <c:numCache>
                <c:formatCode>General</c:formatCode>
                <c:ptCount val="48"/>
                <c:pt idx="30" formatCode="0.0">
                  <c:v>4.6642089599999998</c:v>
                </c:pt>
                <c:pt idx="31" formatCode="0.0">
                  <c:v>4.3982689600000002</c:v>
                </c:pt>
                <c:pt idx="32" formatCode="0.0">
                  <c:v>4.0881146800000003</c:v>
                </c:pt>
                <c:pt idx="33" formatCode="0.0">
                  <c:v>3.7422399099999999</c:v>
                </c:pt>
                <c:pt idx="34" formatCode="0.0">
                  <c:v>3.6525695599999999</c:v>
                </c:pt>
                <c:pt idx="35" formatCode="0.0">
                  <c:v>3.5754091400000001</c:v>
                </c:pt>
                <c:pt idx="36" formatCode="0.0">
                  <c:v>3.5034615599999999</c:v>
                </c:pt>
                <c:pt idx="37" formatCode="0.0">
                  <c:v>3.4944104500000002</c:v>
                </c:pt>
                <c:pt idx="38" formatCode="0.0">
                  <c:v>3.3145864999999999</c:v>
                </c:pt>
                <c:pt idx="39" formatCode="0.0">
                  <c:v>3.2763889599999998</c:v>
                </c:pt>
                <c:pt idx="40" formatCode="0.0">
                  <c:v>3.1513198099999999</c:v>
                </c:pt>
                <c:pt idx="41" formatCode="0.0">
                  <c:v>3.12419176</c:v>
                </c:pt>
                <c:pt idx="42" formatCode="0.0">
                  <c:v>3.0797750700000002</c:v>
                </c:pt>
                <c:pt idx="43" formatCode="0.0">
                  <c:v>3.0730694700000001</c:v>
                </c:pt>
                <c:pt idx="44" formatCode="0.0">
                  <c:v>3.0643268899999998</c:v>
                </c:pt>
                <c:pt idx="45" formatCode="0.0">
                  <c:v>3.0693917800000001</c:v>
                </c:pt>
                <c:pt idx="46" formatCode="0.0">
                  <c:v>3.0446743999999999</c:v>
                </c:pt>
              </c:numCache>
            </c:numRef>
          </c:val>
          <c:smooth val="0"/>
          <c:extLst xmlns:c16r2="http://schemas.microsoft.com/office/drawing/2015/06/chart">
            <c:ext xmlns:c16="http://schemas.microsoft.com/office/drawing/2014/chart" uri="{C3380CC4-5D6E-409C-BE32-E72D297353CC}">
              <c16:uniqueId val="{00000002-DF5D-4D17-9D67-E02CCA735D29}"/>
            </c:ext>
          </c:extLst>
        </c:ser>
        <c:ser>
          <c:idx val="3"/>
          <c:order val="3"/>
          <c:tx>
            <c:strRef>
              <c:f>'Figure 3.F.11'!$E$1</c:f>
              <c:strCache>
                <c:ptCount val="1"/>
                <c:pt idx="0">
                  <c:v>Target</c:v>
                </c:pt>
              </c:strCache>
            </c:strRef>
          </c:tx>
          <c:spPr>
            <a:ln w="19050" cap="rnd">
              <a:solidFill>
                <a:schemeClr val="tx1"/>
              </a:solidFill>
              <a:prstDash val="dash"/>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3.F.11'!$E$2:$E$49</c:f>
              <c:numCache>
                <c:formatCode>General</c:formatCode>
                <c:ptCount val="4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numCache>
            </c:numRef>
          </c:val>
          <c:smooth val="0"/>
          <c:extLst xmlns:c16r2="http://schemas.microsoft.com/office/drawing/2015/06/char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478121520"/>
        <c:axId val="478121128"/>
      </c:lineChart>
      <c:catAx>
        <c:axId val="47811799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8776"/>
        <c:crosses val="autoZero"/>
        <c:auto val="1"/>
        <c:lblAlgn val="ctr"/>
        <c:lblOffset val="100"/>
        <c:noMultiLvlLbl val="0"/>
      </c:catAx>
      <c:valAx>
        <c:axId val="478118776"/>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7992"/>
        <c:crosses val="autoZero"/>
        <c:crossBetween val="between"/>
        <c:majorUnit val="2"/>
      </c:valAx>
      <c:valAx>
        <c:axId val="47812112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21520"/>
        <c:crosses val="max"/>
        <c:crossBetween val="between"/>
        <c:majorUnit val="2"/>
      </c:valAx>
      <c:catAx>
        <c:axId val="478121520"/>
        <c:scaling>
          <c:orientation val="minMax"/>
        </c:scaling>
        <c:delete val="1"/>
        <c:axPos val="b"/>
        <c:numFmt formatCode="General" sourceLinked="1"/>
        <c:majorTickMark val="out"/>
        <c:minorTickMark val="none"/>
        <c:tickLblPos val="nextTo"/>
        <c:crossAx val="4781211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chart" Target="../charts/chart44.xml"/><Relationship Id="rId5" Type="http://schemas.openxmlformats.org/officeDocument/2006/relationships/chart" Target="../charts/chart48.xml"/><Relationship Id="rId4" Type="http://schemas.openxmlformats.org/officeDocument/2006/relationships/chart" Target="../charts/chart4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7</xdr:col>
      <xdr:colOff>11545</xdr:colOff>
      <xdr:row>1</xdr:row>
      <xdr:rowOff>23091</xdr:rowOff>
    </xdr:from>
    <xdr:to>
      <xdr:col>15</xdr:col>
      <xdr:colOff>602673</xdr:colOff>
      <xdr:row>15</xdr:row>
      <xdr:rowOff>180109</xdr:rowOff>
    </xdr:to>
    <xdr:graphicFrame macro="">
      <xdr:nvGraphicFramePr>
        <xdr:cNvPr id="3" name="Chart 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16249</xdr:colOff>
      <xdr:row>2</xdr:row>
      <xdr:rowOff>10111</xdr:rowOff>
    </xdr:from>
    <xdr:to>
      <xdr:col>16</xdr:col>
      <xdr:colOff>1962</xdr:colOff>
      <xdr:row>16</xdr:row>
      <xdr:rowOff>165685</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182268</xdr:rowOff>
    </xdr:from>
    <xdr:to>
      <xdr:col>16</xdr:col>
      <xdr:colOff>594548</xdr:colOff>
      <xdr:row>18</xdr:row>
      <xdr:rowOff>4468</xdr:rowOff>
    </xdr:to>
    <xdr:graphicFrame macro="">
      <xdr:nvGraphicFramePr>
        <xdr:cNvPr id="3" name="Chart 2">
          <a:extLst>
            <a:ext uri="{FF2B5EF4-FFF2-40B4-BE49-F238E27FC236}">
              <a16:creationId xmlns:a16="http://schemas.microsoft.com/office/drawing/2014/main" xmlns=""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24819</xdr:colOff>
      <xdr:row>2</xdr:row>
      <xdr:rowOff>4136</xdr:rowOff>
    </xdr:from>
    <xdr:to>
      <xdr:col>15</xdr:col>
      <xdr:colOff>37697</xdr:colOff>
      <xdr:row>16</xdr:row>
      <xdr:rowOff>112645</xdr:rowOff>
    </xdr:to>
    <xdr:graphicFrame macro="">
      <xdr:nvGraphicFramePr>
        <xdr:cNvPr id="8" name="Chart 3">
          <a:extLst>
            <a:ext uri="{FF2B5EF4-FFF2-40B4-BE49-F238E27FC236}">
              <a16:creationId xmlns:a16="http://schemas.microsoft.com/office/drawing/2014/main" xmlns=""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15</xdr:col>
      <xdr:colOff>22225</xdr:colOff>
      <xdr:row>17</xdr:row>
      <xdr:rowOff>38100</xdr:rowOff>
    </xdr:to>
    <xdr:graphicFrame macro="">
      <xdr:nvGraphicFramePr>
        <xdr:cNvPr id="2" name="Chart 1">
          <a:extLst>
            <a:ext uri="{FF2B5EF4-FFF2-40B4-BE49-F238E27FC236}">
              <a16:creationId xmlns:a16="http://schemas.microsoft.com/office/drawing/2014/main" xmlns=""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23811</xdr:colOff>
      <xdr:row>2</xdr:row>
      <xdr:rowOff>63500</xdr:rowOff>
    </xdr:from>
    <xdr:to>
      <xdr:col>14</xdr:col>
      <xdr:colOff>9523</xdr:colOff>
      <xdr:row>17</xdr:row>
      <xdr:rowOff>85450</xdr:rowOff>
    </xdr:to>
    <xdr:graphicFrame macro="">
      <xdr:nvGraphicFramePr>
        <xdr:cNvPr id="9" name="Chart 2">
          <a:extLst>
            <a:ext uri="{FF2B5EF4-FFF2-40B4-BE49-F238E27FC236}">
              <a16:creationId xmlns:a16="http://schemas.microsoft.com/office/drawing/2014/main" xmlns=""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1588</xdr:colOff>
      <xdr:row>2</xdr:row>
      <xdr:rowOff>12699</xdr:rowOff>
    </xdr:from>
    <xdr:to>
      <xdr:col>14</xdr:col>
      <xdr:colOff>598488</xdr:colOff>
      <xdr:row>15</xdr:row>
      <xdr:rowOff>176211</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16</xdr:col>
      <xdr:colOff>4022</xdr:colOff>
      <xdr:row>17</xdr:row>
      <xdr:rowOff>51858</xdr:rowOff>
    </xdr:to>
    <xdr:graphicFrame macro="">
      <xdr:nvGraphicFramePr>
        <xdr:cNvPr id="4" name="Chart 3">
          <a:extLst>
            <a:ext uri="{FF2B5EF4-FFF2-40B4-BE49-F238E27FC236}">
              <a16:creationId xmlns:a16="http://schemas.microsoft.com/office/drawing/2014/main" xmlns=""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2</xdr:row>
      <xdr:rowOff>0</xdr:rowOff>
    </xdr:from>
    <xdr:to>
      <xdr:col>13</xdr:col>
      <xdr:colOff>18143</xdr:colOff>
      <xdr:row>17</xdr:row>
      <xdr:rowOff>21771</xdr:rowOff>
    </xdr:to>
    <xdr:graphicFrame macro="">
      <xdr:nvGraphicFramePr>
        <xdr:cNvPr id="3" name="Chart 2">
          <a:extLst>
            <a:ext uri="{FF2B5EF4-FFF2-40B4-BE49-F238E27FC236}">
              <a16:creationId xmlns:a16="http://schemas.microsoft.com/office/drawing/2014/main" xmlns=""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39687</xdr:colOff>
      <xdr:row>2</xdr:row>
      <xdr:rowOff>39687</xdr:rowOff>
    </xdr:from>
    <xdr:to>
      <xdr:col>16</xdr:col>
      <xdr:colOff>565150</xdr:colOff>
      <xdr:row>16</xdr:row>
      <xdr:rowOff>4762</xdr:rowOff>
    </xdr:to>
    <xdr:graphicFrame macro="">
      <xdr:nvGraphicFramePr>
        <xdr:cNvPr id="3" name="Chart 2">
          <a:extLst>
            <a:ext uri="{FF2B5EF4-FFF2-40B4-BE49-F238E27FC236}">
              <a16:creationId xmlns:a16="http://schemas.microsoft.com/office/drawing/2014/main" xmlns="" id="{F96CE2AD-71D2-FF45-B55A-BCB9FD922B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26698</xdr:colOff>
      <xdr:row>2</xdr:row>
      <xdr:rowOff>39688</xdr:rowOff>
    </xdr:from>
    <xdr:to>
      <xdr:col>12</xdr:col>
      <xdr:colOff>12411</xdr:colOff>
      <xdr:row>17</xdr:row>
      <xdr:rowOff>40841</xdr:rowOff>
    </xdr:to>
    <xdr:graphicFrame macro="">
      <xdr:nvGraphicFramePr>
        <xdr:cNvPr id="3" name="Chart 2">
          <a:extLst>
            <a:ext uri="{FF2B5EF4-FFF2-40B4-BE49-F238E27FC236}">
              <a16:creationId xmlns:a16="http://schemas.microsoft.com/office/drawing/2014/main" xmlns=""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xdr:colOff>
      <xdr:row>2</xdr:row>
      <xdr:rowOff>21431</xdr:rowOff>
    </xdr:from>
    <xdr:to>
      <xdr:col>12</xdr:col>
      <xdr:colOff>596901</xdr:colOff>
      <xdr:row>17</xdr:row>
      <xdr:rowOff>26193</xdr:rowOff>
    </xdr:to>
    <xdr:graphicFrame macro="">
      <xdr:nvGraphicFramePr>
        <xdr:cNvPr id="4" name="Chart 3">
          <a:extLst>
            <a:ext uri="{FF2B5EF4-FFF2-40B4-BE49-F238E27FC236}">
              <a16:creationId xmlns:a16="http://schemas.microsoft.com/office/drawing/2014/main" xmlns=""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9</xdr:col>
      <xdr:colOff>8629</xdr:colOff>
      <xdr:row>2</xdr:row>
      <xdr:rowOff>46774</xdr:rowOff>
    </xdr:from>
    <xdr:to>
      <xdr:col>16</xdr:col>
      <xdr:colOff>560736</xdr:colOff>
      <xdr:row>16</xdr:row>
      <xdr:rowOff>134519</xdr:rowOff>
    </xdr:to>
    <xdr:graphicFrame macro="">
      <xdr:nvGraphicFramePr>
        <xdr:cNvPr id="3" name="Chart 2">
          <a:extLst>
            <a:ext uri="{FF2B5EF4-FFF2-40B4-BE49-F238E27FC236}">
              <a16:creationId xmlns:a16="http://schemas.microsoft.com/office/drawing/2014/main" xmlns=""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7003</xdr:colOff>
      <xdr:row>2</xdr:row>
      <xdr:rowOff>44084</xdr:rowOff>
    </xdr:from>
    <xdr:to>
      <xdr:col>25</xdr:col>
      <xdr:colOff>3995</xdr:colOff>
      <xdr:row>17</xdr:row>
      <xdr:rowOff>30048</xdr:rowOff>
    </xdr:to>
    <xdr:graphicFrame macro="">
      <xdr:nvGraphicFramePr>
        <xdr:cNvPr id="2" name="Chart 1">
          <a:extLst>
            <a:ext uri="{FF2B5EF4-FFF2-40B4-BE49-F238E27FC236}">
              <a16:creationId xmlns:a16="http://schemas.microsoft.com/office/drawing/2014/main" xmlns=""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714375</xdr:colOff>
      <xdr:row>19</xdr:row>
      <xdr:rowOff>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10077</xdr:colOff>
      <xdr:row>2</xdr:row>
      <xdr:rowOff>19109</xdr:rowOff>
    </xdr:from>
    <xdr:to>
      <xdr:col>14</xdr:col>
      <xdr:colOff>39446</xdr:colOff>
      <xdr:row>16</xdr:row>
      <xdr:rowOff>123090</xdr:rowOff>
    </xdr:to>
    <xdr:graphicFrame macro="">
      <xdr:nvGraphicFramePr>
        <xdr:cNvPr id="3" name="Chart 2">
          <a:extLst>
            <a:ext uri="{FF2B5EF4-FFF2-40B4-BE49-F238E27FC236}">
              <a16:creationId xmlns:a16="http://schemas.microsoft.com/office/drawing/2014/main" xmlns=""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10399</xdr:colOff>
      <xdr:row>2</xdr:row>
      <xdr:rowOff>5240</xdr:rowOff>
    </xdr:from>
    <xdr:to>
      <xdr:col>16</xdr:col>
      <xdr:colOff>17469</xdr:colOff>
      <xdr:row>17</xdr:row>
      <xdr:rowOff>30705</xdr:rowOff>
    </xdr:to>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600073</xdr:colOff>
      <xdr:row>2</xdr:row>
      <xdr:rowOff>60324</xdr:rowOff>
    </xdr:from>
    <xdr:to>
      <xdr:col>13</xdr:col>
      <xdr:colOff>600073</xdr:colOff>
      <xdr:row>16</xdr:row>
      <xdr:rowOff>25399</xdr:rowOff>
    </xdr:to>
    <xdr:graphicFrame macro="">
      <xdr:nvGraphicFramePr>
        <xdr:cNvPr id="2" name="Chart 1">
          <a:extLst>
            <a:ext uri="{FF2B5EF4-FFF2-40B4-BE49-F238E27FC236}">
              <a16:creationId xmlns:a16="http://schemas.microsoft.com/office/drawing/2014/main" xmlns=""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17377</xdr:colOff>
      <xdr:row>3</xdr:row>
      <xdr:rowOff>22256</xdr:rowOff>
    </xdr:from>
    <xdr:to>
      <xdr:col>14</xdr:col>
      <xdr:colOff>593111</xdr:colOff>
      <xdr:row>18</xdr:row>
      <xdr:rowOff>13789</xdr:rowOff>
    </xdr:to>
    <xdr:graphicFrame macro="">
      <xdr:nvGraphicFramePr>
        <xdr:cNvPr id="2" name="Chart 1">
          <a:extLst>
            <a:ext uri="{FF2B5EF4-FFF2-40B4-BE49-F238E27FC236}">
              <a16:creationId xmlns:a16="http://schemas.microsoft.com/office/drawing/2014/main" xmlns=""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581683</xdr:colOff>
      <xdr:row>2</xdr:row>
      <xdr:rowOff>125358</xdr:rowOff>
    </xdr:from>
    <xdr:to>
      <xdr:col>16</xdr:col>
      <xdr:colOff>552444</xdr:colOff>
      <xdr:row>16</xdr:row>
      <xdr:rowOff>40593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7</xdr:col>
      <xdr:colOff>7938</xdr:colOff>
      <xdr:row>2</xdr:row>
      <xdr:rowOff>55563</xdr:rowOff>
    </xdr:from>
    <xdr:to>
      <xdr:col>15</xdr:col>
      <xdr:colOff>604838</xdr:colOff>
      <xdr:row>16</xdr:row>
      <xdr:rowOff>52388</xdr:rowOff>
    </xdr:to>
    <xdr:graphicFrame macro="">
      <xdr:nvGraphicFramePr>
        <xdr:cNvPr id="4" name="Chart 3">
          <a:extLst>
            <a:ext uri="{FF2B5EF4-FFF2-40B4-BE49-F238E27FC236}">
              <a16:creationId xmlns=""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585694</xdr:colOff>
      <xdr:row>16</xdr:row>
      <xdr:rowOff>23906</xdr:rowOff>
    </xdr:to>
    <xdr:graphicFrame macro="">
      <xdr:nvGraphicFramePr>
        <xdr:cNvPr id="5" name="Chart 4">
          <a:extLst>
            <a:ext uri="{FF2B5EF4-FFF2-40B4-BE49-F238E27FC236}">
              <a16:creationId xmlns:a16="http://schemas.microsoft.com/office/drawing/2014/main" xmlns=""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8613</xdr:colOff>
      <xdr:row>1</xdr:row>
      <xdr:rowOff>155200</xdr:rowOff>
    </xdr:from>
    <xdr:to>
      <xdr:col>16</xdr:col>
      <xdr:colOff>36867</xdr:colOff>
      <xdr:row>16</xdr:row>
      <xdr:rowOff>115816</xdr:rowOff>
    </xdr:to>
    <xdr:graphicFrame macro="">
      <xdr:nvGraphicFramePr>
        <xdr:cNvPr id="2" name="Chart 1">
          <a:extLst>
            <a:ext uri="{FF2B5EF4-FFF2-40B4-BE49-F238E27FC236}">
              <a16:creationId xmlns:a16="http://schemas.microsoft.com/office/drawing/2014/main" xmlns=""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3</xdr:col>
      <xdr:colOff>594359</xdr:colOff>
      <xdr:row>3</xdr:row>
      <xdr:rowOff>76199</xdr:rowOff>
    </xdr:from>
    <xdr:to>
      <xdr:col>12</xdr:col>
      <xdr:colOff>591351</xdr:colOff>
      <xdr:row>18</xdr:row>
      <xdr:rowOff>62162</xdr:rowOff>
    </xdr:to>
    <xdr:graphicFrame macro="">
      <xdr:nvGraphicFramePr>
        <xdr:cNvPr id="3" name="Chart 2">
          <a:extLst>
            <a:ext uri="{FF2B5EF4-FFF2-40B4-BE49-F238E27FC236}">
              <a16:creationId xmlns:a16="http://schemas.microsoft.com/office/drawing/2014/main" xmlns=""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41275</xdr:colOff>
      <xdr:row>2</xdr:row>
      <xdr:rowOff>29846</xdr:rowOff>
    </xdr:from>
    <xdr:to>
      <xdr:col>13</xdr:col>
      <xdr:colOff>41275</xdr:colOff>
      <xdr:row>17</xdr:row>
      <xdr:rowOff>28258</xdr:rowOff>
    </xdr:to>
    <xdr:graphicFrame macro="">
      <xdr:nvGraphicFramePr>
        <xdr:cNvPr id="4" name="Chart 3">
          <a:extLst>
            <a:ext uri="{FF2B5EF4-FFF2-40B4-BE49-F238E27FC236}">
              <a16:creationId xmlns:a16="http://schemas.microsoft.com/office/drawing/2014/main" xmlns=""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523875</xdr:colOff>
      <xdr:row>18</xdr:row>
      <xdr:rowOff>4763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3</xdr:col>
      <xdr:colOff>7938</xdr:colOff>
      <xdr:row>2</xdr:row>
      <xdr:rowOff>79375</xdr:rowOff>
    </xdr:from>
    <xdr:to>
      <xdr:col>12</xdr:col>
      <xdr:colOff>1073</xdr:colOff>
      <xdr:row>17</xdr:row>
      <xdr:rowOff>101146</xdr:rowOff>
    </xdr:to>
    <xdr:graphicFrame macro="">
      <xdr:nvGraphicFramePr>
        <xdr:cNvPr id="3" name="Chart 2">
          <a:extLst>
            <a:ext uri="{FF2B5EF4-FFF2-40B4-BE49-F238E27FC236}">
              <a16:creationId xmlns:a16="http://schemas.microsoft.com/office/drawing/2014/main" xmlns=""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6</xdr:col>
      <xdr:colOff>377031</xdr:colOff>
      <xdr:row>2</xdr:row>
      <xdr:rowOff>61118</xdr:rowOff>
    </xdr:from>
    <xdr:to>
      <xdr:col>14</xdr:col>
      <xdr:colOff>59531</xdr:colOff>
      <xdr:row>17</xdr:row>
      <xdr:rowOff>50005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5</xdr:col>
      <xdr:colOff>0</xdr:colOff>
      <xdr:row>3</xdr:row>
      <xdr:rowOff>29368</xdr:rowOff>
    </xdr:from>
    <xdr:to>
      <xdr:col>13</xdr:col>
      <xdr:colOff>595313</xdr:colOff>
      <xdr:row>16</xdr:row>
      <xdr:rowOff>174625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37</xdr:col>
      <xdr:colOff>424034</xdr:colOff>
      <xdr:row>24</xdr:row>
      <xdr:rowOff>145759</xdr:rowOff>
    </xdr:to>
    <xdr:graphicFrame macro="">
      <xdr:nvGraphicFramePr>
        <xdr:cNvPr id="3" name="Chart 2">
          <a:extLst>
            <a:ext uri="{FF2B5EF4-FFF2-40B4-BE49-F238E27FC236}">
              <a16:creationId xmlns:a16="http://schemas.microsoft.com/office/drawing/2014/main" xmlns=""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2</xdr:row>
      <xdr:rowOff>0</xdr:rowOff>
    </xdr:from>
    <xdr:to>
      <xdr:col>10</xdr:col>
      <xdr:colOff>304800</xdr:colOff>
      <xdr:row>17</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2</xdr:row>
      <xdr:rowOff>0</xdr:rowOff>
    </xdr:from>
    <xdr:to>
      <xdr:col>11</xdr:col>
      <xdr:colOff>304800</xdr:colOff>
      <xdr:row>17</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525780</xdr:colOff>
      <xdr:row>31</xdr:row>
      <xdr:rowOff>45720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9</xdr:row>
      <xdr:rowOff>88583</xdr:rowOff>
    </xdr:from>
    <xdr:to>
      <xdr:col>8</xdr:col>
      <xdr:colOff>468312</xdr:colOff>
      <xdr:row>24</xdr:row>
      <xdr:rowOff>69533</xdr:rowOff>
    </xdr:to>
    <xdr:graphicFrame macro="">
      <xdr:nvGraphicFramePr>
        <xdr:cNvPr id="2" name="Chart 1">
          <a:extLst>
            <a:ext uri="{FF2B5EF4-FFF2-40B4-BE49-F238E27FC236}">
              <a16:creationId xmlns:a16="http://schemas.microsoft.com/office/drawing/2014/main" xmlns=""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0</xdr:colOff>
      <xdr:row>16</xdr:row>
      <xdr:rowOff>165100</xdr:rowOff>
    </xdr:to>
    <xdr:graphicFrame macro="">
      <xdr:nvGraphicFramePr>
        <xdr:cNvPr id="4" name="Chart 3">
          <a:extLst>
            <a:ext uri="{FF2B5EF4-FFF2-40B4-BE49-F238E27FC236}">
              <a16:creationId xmlns:a16="http://schemas.microsoft.com/office/drawing/2014/main" xmlns=""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6</xdr:col>
      <xdr:colOff>762002</xdr:colOff>
      <xdr:row>2</xdr:row>
      <xdr:rowOff>124618</xdr:rowOff>
    </xdr:from>
    <xdr:to>
      <xdr:col>12</xdr:col>
      <xdr:colOff>222252</xdr:colOff>
      <xdr:row>17</xdr:row>
      <xdr:rowOff>97631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5</xdr:col>
      <xdr:colOff>0</xdr:colOff>
      <xdr:row>2</xdr:row>
      <xdr:rowOff>0</xdr:rowOff>
    </xdr:from>
    <xdr:to>
      <xdr:col>10</xdr:col>
      <xdr:colOff>868218</xdr:colOff>
      <xdr:row>15</xdr:row>
      <xdr:rowOff>170213</xdr:rowOff>
    </xdr:to>
    <xdr:graphicFrame macro="">
      <xdr:nvGraphicFramePr>
        <xdr:cNvPr id="4" name="Chart 3">
          <a:extLst>
            <a:ext uri="{FF2B5EF4-FFF2-40B4-BE49-F238E27FC236}">
              <a16:creationId xmlns:a16="http://schemas.microsoft.com/office/drawing/2014/main" xmlns=""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4</xdr:col>
      <xdr:colOff>123825</xdr:colOff>
      <xdr:row>2</xdr:row>
      <xdr:rowOff>76199</xdr:rowOff>
    </xdr:from>
    <xdr:to>
      <xdr:col>9</xdr:col>
      <xdr:colOff>604931</xdr:colOff>
      <xdr:row>17</xdr:row>
      <xdr:rowOff>80962</xdr:rowOff>
    </xdr:to>
    <xdr:graphicFrame macro="">
      <xdr:nvGraphicFramePr>
        <xdr:cNvPr id="3" name="Chart 2">
          <a:extLst>
            <a:ext uri="{FF2B5EF4-FFF2-40B4-BE49-F238E27FC236}">
              <a16:creationId xmlns:a16="http://schemas.microsoft.com/office/drawing/2014/main" xmlns=""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714375</xdr:colOff>
      <xdr:row>19</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12</xdr:col>
      <xdr:colOff>0</xdr:colOff>
      <xdr:row>3</xdr:row>
      <xdr:rowOff>0</xdr:rowOff>
    </xdr:from>
    <xdr:to>
      <xdr:col>19</xdr:col>
      <xdr:colOff>304800</xdr:colOff>
      <xdr:row>17</xdr:row>
      <xdr:rowOff>152400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3</xdr:row>
      <xdr:rowOff>0</xdr:rowOff>
    </xdr:from>
    <xdr:to>
      <xdr:col>27</xdr:col>
      <xdr:colOff>304800</xdr:colOff>
      <xdr:row>17</xdr:row>
      <xdr:rowOff>152400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3</xdr:row>
      <xdr:rowOff>0</xdr:rowOff>
    </xdr:from>
    <xdr:to>
      <xdr:col>11</xdr:col>
      <xdr:colOff>304800</xdr:colOff>
      <xdr:row>17</xdr:row>
      <xdr:rowOff>152400</xdr:rowOff>
    </xdr:to>
    <xdr:graphicFrame macro="">
      <xdr:nvGraphicFramePr>
        <xdr:cNvPr id="5" name="Chart 4">
          <a:extLst>
            <a:ext uri="{FF2B5EF4-FFF2-40B4-BE49-F238E27FC236}">
              <a16:creationId xmlns:a16="http://schemas.microsoft.com/office/drawing/2014/main" xmlns="" id="{00000000-0008-0000-2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3</xdr:row>
      <xdr:rowOff>0</xdr:rowOff>
    </xdr:from>
    <xdr:to>
      <xdr:col>19</xdr:col>
      <xdr:colOff>304800</xdr:colOff>
      <xdr:row>17</xdr:row>
      <xdr:rowOff>152400</xdr:rowOff>
    </xdr:to>
    <xdr:graphicFrame macro="">
      <xdr:nvGraphicFramePr>
        <xdr:cNvPr id="7" name="Chart 6">
          <a:extLst>
            <a:ext uri="{FF2B5EF4-FFF2-40B4-BE49-F238E27FC236}">
              <a16:creationId xmlns:a16="http://schemas.microsoft.com/office/drawing/2014/main" xmlns="" id="{00000000-0008-0000-2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0</xdr:colOff>
      <xdr:row>3</xdr:row>
      <xdr:rowOff>0</xdr:rowOff>
    </xdr:from>
    <xdr:to>
      <xdr:col>27</xdr:col>
      <xdr:colOff>304800</xdr:colOff>
      <xdr:row>17</xdr:row>
      <xdr:rowOff>152400</xdr:rowOff>
    </xdr:to>
    <xdr:graphicFrame macro="">
      <xdr:nvGraphicFramePr>
        <xdr:cNvPr id="9" name="Chart 8">
          <a:extLst>
            <a:ext uri="{FF2B5EF4-FFF2-40B4-BE49-F238E27FC236}">
              <a16:creationId xmlns:a16="http://schemas.microsoft.com/office/drawing/2014/main" xmlns="" id="{00000000-0008-0000-2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16</xdr:col>
      <xdr:colOff>69606</xdr:colOff>
      <xdr:row>16</xdr:row>
      <xdr:rowOff>32238</xdr:rowOff>
    </xdr:to>
    <xdr:graphicFrame macro="">
      <xdr:nvGraphicFramePr>
        <xdr:cNvPr id="2" name="Chart 1">
          <a:extLst>
            <a:ext uri="{FF2B5EF4-FFF2-40B4-BE49-F238E27FC236}">
              <a16:creationId xmlns:a16="http://schemas.microsoft.com/office/drawing/2014/main" xmlns=""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15</xdr:row>
      <xdr:rowOff>184150</xdr:rowOff>
    </xdr:to>
    <xdr:graphicFrame macro="">
      <xdr:nvGraphicFramePr>
        <xdr:cNvPr id="4" name="Chart 3">
          <a:extLst>
            <a:ext uri="{FF2B5EF4-FFF2-40B4-BE49-F238E27FC236}">
              <a16:creationId xmlns:a16="http://schemas.microsoft.com/office/drawing/2014/main" xmlns=""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590014</xdr:colOff>
      <xdr:row>16</xdr:row>
      <xdr:rowOff>172598</xdr:rowOff>
    </xdr:to>
    <xdr:graphicFrame macro="">
      <xdr:nvGraphicFramePr>
        <xdr:cNvPr id="2" name="Chart 1">
          <a:extLst>
            <a:ext uri="{FF2B5EF4-FFF2-40B4-BE49-F238E27FC236}">
              <a16:creationId xmlns:a16="http://schemas.microsoft.com/office/drawing/2014/main" xmlns=""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xdr:col>
      <xdr:colOff>612586</xdr:colOff>
      <xdr:row>2</xdr:row>
      <xdr:rowOff>1</xdr:rowOff>
    </xdr:from>
    <xdr:to>
      <xdr:col>13</xdr:col>
      <xdr:colOff>585692</xdr:colOff>
      <xdr:row>16</xdr:row>
      <xdr:rowOff>128495</xdr:rowOff>
    </xdr:to>
    <xdr:graphicFrame macro="">
      <xdr:nvGraphicFramePr>
        <xdr:cNvPr id="2" name="Chart 1">
          <a:extLst>
            <a:ext uri="{FF2B5EF4-FFF2-40B4-BE49-F238E27FC236}">
              <a16:creationId xmlns:a16="http://schemas.microsoft.com/office/drawing/2014/main" xmlns=""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xmlns=""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a16="http://schemas.microsoft.com/office/drawing/2014/main" xmlns=""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a16="http://schemas.microsoft.com/office/drawing/2014/main" xmlns=""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4</xdr:col>
      <xdr:colOff>606777</xdr:colOff>
      <xdr:row>2</xdr:row>
      <xdr:rowOff>1</xdr:rowOff>
    </xdr:from>
    <xdr:to>
      <xdr:col>14</xdr:col>
      <xdr:colOff>25399</xdr:colOff>
      <xdr:row>16</xdr:row>
      <xdr:rowOff>174979</xdr:rowOff>
    </xdr:to>
    <xdr:graphicFrame macro="">
      <xdr:nvGraphicFramePr>
        <xdr:cNvPr id="2" name="Chart 1">
          <a:extLst>
            <a:ext uri="{FF2B5EF4-FFF2-40B4-BE49-F238E27FC236}">
              <a16:creationId xmlns:a16="http://schemas.microsoft.com/office/drawing/2014/main" xmlns=""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6</xdr:col>
      <xdr:colOff>612588</xdr:colOff>
      <xdr:row>2</xdr:row>
      <xdr:rowOff>0</xdr:rowOff>
    </xdr:from>
    <xdr:to>
      <xdr:col>15</xdr:col>
      <xdr:colOff>585693</xdr:colOff>
      <xdr:row>16</xdr:row>
      <xdr:rowOff>128494</xdr:rowOff>
    </xdr:to>
    <xdr:graphicFrame macro="">
      <xdr:nvGraphicFramePr>
        <xdr:cNvPr id="2" name="Chart 1">
          <a:extLst>
            <a:ext uri="{FF2B5EF4-FFF2-40B4-BE49-F238E27FC236}">
              <a16:creationId xmlns:a16="http://schemas.microsoft.com/office/drawing/2014/main" xmlns=""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5</xdr:col>
      <xdr:colOff>607783</xdr:colOff>
      <xdr:row>1</xdr:row>
      <xdr:rowOff>181427</xdr:rowOff>
    </xdr:from>
    <xdr:to>
      <xdr:col>15</xdr:col>
      <xdr:colOff>16326</xdr:colOff>
      <xdr:row>17</xdr:row>
      <xdr:rowOff>21770</xdr:rowOff>
    </xdr:to>
    <xdr:graphicFrame macro="">
      <xdr:nvGraphicFramePr>
        <xdr:cNvPr id="2" name="Chart 1">
          <a:extLst>
            <a:ext uri="{FF2B5EF4-FFF2-40B4-BE49-F238E27FC236}">
              <a16:creationId xmlns:a16="http://schemas.microsoft.com/office/drawing/2014/main" xmlns=""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Work/Downloads/Model%20Outputs%20for%20MPR%20Q3%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et Reference"/>
      <sheetName val="Case A"/>
      <sheetName val="Case B"/>
      <sheetName val="Policy Rate"/>
      <sheetName val="Inflation"/>
      <sheetName val="AMD-USD"/>
      <sheetName val="NTSPI"/>
      <sheetName val="IE"/>
      <sheetName val="Output Gap"/>
      <sheetName val="Real Rate"/>
      <sheetName val="NEER"/>
      <sheetName val="REER"/>
      <sheetName val="Risk Prem"/>
      <sheetName val="Sheet1"/>
      <sheetName val="Real GDP Growth"/>
      <sheetName val="Potential"/>
    </sheetNames>
    <sheetDataSet>
      <sheetData sheetId="0">
        <row r="1">
          <cell r="A1" t="str">
            <v>Variables -&gt;</v>
          </cell>
          <cell r="B1" t="str">
            <v>Yn_</v>
          </cell>
          <cell r="C1" t="str">
            <v>defl_</v>
          </cell>
          <cell r="D1" t="str">
            <v>tax_gov_</v>
          </cell>
          <cell r="E1" t="str">
            <v>exp_gov_</v>
          </cell>
          <cell r="F1" t="str">
            <v>S_</v>
          </cell>
          <cell r="G1" t="str">
            <v>S_ex_</v>
          </cell>
          <cell r="H1" t="str">
            <v>I_</v>
          </cell>
          <cell r="I1" t="str">
            <v>RMTusd_</v>
          </cell>
          <cell r="J1" t="str">
            <v>DFg_US_</v>
          </cell>
          <cell r="K1" t="str">
            <v>DFg_EU_</v>
          </cell>
          <cell r="L1" t="str">
            <v>DFg_R_</v>
          </cell>
          <cell r="M1" t="str">
            <v>DF_R_</v>
          </cell>
          <cell r="N1" t="str">
            <v>PF_US_</v>
          </cell>
          <cell r="O1" t="str">
            <v>PF_ex_</v>
          </cell>
          <cell r="P1" t="str">
            <v>IF_</v>
          </cell>
          <cell r="Q1" t="str">
            <v>P_</v>
          </cell>
          <cell r="R1" t="str">
            <v>Pnts_</v>
          </cell>
          <cell r="S1" t="str">
            <v>Pflex_</v>
          </cell>
          <cell r="T1" t="str">
            <v>PFoil_</v>
          </cell>
          <cell r="U1" t="str">
            <v>PFfood_</v>
          </cell>
          <cell r="V1" t="str">
            <v>RFt_</v>
          </cell>
          <cell r="W1" t="str">
            <v>dRMTusd_</v>
          </cell>
          <cell r="X1" t="str">
            <v>d_qoil_t_</v>
          </cell>
          <cell r="Y1" t="str">
            <v>d_qfood_t_</v>
          </cell>
          <cell r="Z1" t="str">
            <v>Y_</v>
          </cell>
          <cell r="AA1" t="str">
            <v>JT_</v>
          </cell>
          <cell r="AB1" t="str">
            <v>JYg_</v>
          </cell>
          <cell r="AC1" t="str">
            <v>JZg_</v>
          </cell>
          <cell r="AD1" t="str">
            <v>JZ_USg_</v>
          </cell>
          <cell r="AE1" t="str">
            <v>JRMTFg_</v>
          </cell>
          <cell r="AF1" t="str">
            <v>JdRMTF_eq_</v>
          </cell>
          <cell r="AG1" t="str">
            <v>JdZ_ex_t_</v>
          </cell>
          <cell r="AH1" t="str">
            <v>JdZt_</v>
          </cell>
          <cell r="AI1" t="str">
            <v>JdYt_</v>
          </cell>
          <cell r="AJ1" t="str">
            <v>JfxPrem_</v>
          </cell>
          <cell r="AK1" t="str">
            <v>JRPflexg_</v>
          </cell>
          <cell r="AL1" t="str">
            <v>Jb_pie_</v>
          </cell>
          <cell r="AM1" t="str">
            <v>JdZ_USt_</v>
          </cell>
          <cell r="AN1" t="str">
            <v>JPREM_</v>
          </cell>
          <cell r="AO1" t="str">
            <v>JRPflext_</v>
          </cell>
          <cell r="AP1" t="str">
            <v>JDFg_R_</v>
          </cell>
          <cell r="AQ1" t="str">
            <v>Yg</v>
          </cell>
          <cell r="AR1" t="str">
            <v>C</v>
          </cell>
          <cell r="AS1" t="str">
            <v>I</v>
          </cell>
          <cell r="AT1" t="str">
            <v>P</v>
          </cell>
          <cell r="AU1" t="str">
            <v>dP</v>
          </cell>
          <cell r="AV1" t="str">
            <v>d4P</v>
          </cell>
          <cell r="AW1" t="str">
            <v>dPnts</v>
          </cell>
          <cell r="AX1" t="str">
            <v>dPflex</v>
          </cell>
          <cell r="AY1" t="str">
            <v>d4Pnts</v>
          </cell>
          <cell r="AZ1" t="str">
            <v>d4Pflex</v>
          </cell>
          <cell r="BA1" t="str">
            <v>d4Pnts_ex</v>
          </cell>
          <cell r="BB1" t="str">
            <v>b_pie</v>
          </cell>
          <cell r="BC1" t="str">
            <v>T</v>
          </cell>
          <cell r="BD1" t="str">
            <v>S</v>
          </cell>
          <cell r="BE1" t="str">
            <v>dS</v>
          </cell>
          <cell r="BF1" t="str">
            <v>S_ne</v>
          </cell>
          <cell r="BG1" t="str">
            <v>dS_ne</v>
          </cell>
          <cell r="BH1" t="str">
            <v>RMC_nts</v>
          </cell>
          <cell r="BI1" t="str">
            <v>RMC_flex</v>
          </cell>
          <cell r="BJ1" t="str">
            <v>Pnts</v>
          </cell>
          <cell r="BK1" t="str">
            <v>Pflex</v>
          </cell>
          <cell r="BL1" t="str">
            <v>RPflex</v>
          </cell>
          <cell r="BM1" t="str">
            <v>RPflext</v>
          </cell>
          <cell r="BN1" t="str">
            <v>RPflexg</v>
          </cell>
          <cell r="BO1" t="str">
            <v>RP4flexg</v>
          </cell>
          <cell r="BP1" t="str">
            <v>dRPflext</v>
          </cell>
          <cell r="BQ1" t="str">
            <v>gRPflext</v>
          </cell>
          <cell r="BR1" t="str">
            <v>dPntsT</v>
          </cell>
          <cell r="BS1" t="str">
            <v>dPflexT</v>
          </cell>
          <cell r="BT1" t="str">
            <v>dPxef_imp</v>
          </cell>
          <cell r="BU1" t="str">
            <v>Pflex_xef_imp</v>
          </cell>
          <cell r="BV1" t="str">
            <v>dPflex_xef_imp</v>
          </cell>
          <cell r="BW1" t="str">
            <v>Poil_xef_imp</v>
          </cell>
          <cell r="BX1" t="str">
            <v>dPoil_xef_imp</v>
          </cell>
          <cell r="BY1" t="str">
            <v>qoil</v>
          </cell>
          <cell r="BZ1" t="str">
            <v>qoil_t</v>
          </cell>
          <cell r="CA1" t="str">
            <v>qoil_g</v>
          </cell>
          <cell r="CB1" t="str">
            <v>d_qoil_t</v>
          </cell>
          <cell r="CC1" t="str">
            <v>qfood</v>
          </cell>
          <cell r="CD1" t="str">
            <v>qfood_t</v>
          </cell>
          <cell r="CE1" t="str">
            <v>qfood_g</v>
          </cell>
          <cell r="CF1" t="str">
            <v>d_qfood_t</v>
          </cell>
          <cell r="CG1" t="str">
            <v>PFoil</v>
          </cell>
          <cell r="CH1" t="str">
            <v>PFfood</v>
          </cell>
          <cell r="CI1" t="str">
            <v>Yg_ex</v>
          </cell>
          <cell r="CJ1" t="str">
            <v>T_ex1</v>
          </cell>
          <cell r="CK1" t="str">
            <v>T_ex4</v>
          </cell>
          <cell r="CL1" t="str">
            <v>d4P_ex3</v>
          </cell>
          <cell r="CM1" t="str">
            <v>S_ex1</v>
          </cell>
          <cell r="CN1" t="str">
            <v>d4Pnts_ex4</v>
          </cell>
          <cell r="CO1" t="str">
            <v>dPntsT_ex4</v>
          </cell>
          <cell r="CP1" t="str">
            <v>EFFI</v>
          </cell>
          <cell r="CQ1" t="str">
            <v>EFFR</v>
          </cell>
          <cell r="CR1" t="str">
            <v>EFFRg</v>
          </cell>
          <cell r="CS1" t="str">
            <v>R</v>
          </cell>
          <cell r="CT1" t="str">
            <v>Rt</v>
          </cell>
          <cell r="CU1" t="str">
            <v>Rg</v>
          </cell>
          <cell r="CV1" t="str">
            <v>Z</v>
          </cell>
          <cell r="CW1" t="str">
            <v>Zt</v>
          </cell>
          <cell r="CX1" t="str">
            <v>Zg</v>
          </cell>
          <cell r="CY1" t="str">
            <v>dZt</v>
          </cell>
          <cell r="CZ1" t="str">
            <v>dZ</v>
          </cell>
          <cell r="DA1" t="str">
            <v>PREM</v>
          </cell>
          <cell r="DB1" t="str">
            <v>fxPrem</v>
          </cell>
          <cell r="DC1" t="str">
            <v>Se</v>
          </cell>
          <cell r="DD1" t="str">
            <v>S_exp</v>
          </cell>
          <cell r="DE1" t="str">
            <v>Z_US</v>
          </cell>
          <cell r="DF1" t="str">
            <v>Z_USg</v>
          </cell>
          <cell r="DG1" t="str">
            <v>dZ_US</v>
          </cell>
          <cell r="DH1" t="str">
            <v>Z_USt</v>
          </cell>
          <cell r="DI1" t="str">
            <v>dZ_USt</v>
          </cell>
          <cell r="DJ1" t="str">
            <v>gYt</v>
          </cell>
          <cell r="DK1" t="str">
            <v>Yn</v>
          </cell>
          <cell r="DL1" t="str">
            <v>dYn</v>
          </cell>
          <cell r="DM1" t="str">
            <v>d4Yn</v>
          </cell>
          <cell r="DN1" t="str">
            <v>Ytn</v>
          </cell>
          <cell r="DO1" t="str">
            <v>dYtn</v>
          </cell>
          <cell r="DP1" t="str">
            <v>d4Ytn</v>
          </cell>
          <cell r="DQ1" t="str">
            <v>defl</v>
          </cell>
          <cell r="DR1" t="str">
            <v>tax_gov</v>
          </cell>
          <cell r="DS1" t="str">
            <v>exp_gov</v>
          </cell>
          <cell r="DT1" t="str">
            <v>imp_total</v>
          </cell>
          <cell r="DU1" t="str">
            <v>imp_exp</v>
          </cell>
          <cell r="DV1" t="str">
            <v>imp_tax</v>
          </cell>
          <cell r="DW1" t="str">
            <v>d_tax_gov</v>
          </cell>
          <cell r="DX1" t="str">
            <v>d_exp_gov</v>
          </cell>
          <cell r="DY1" t="str">
            <v>Y</v>
          </cell>
          <cell r="DZ1" t="str">
            <v>Yt</v>
          </cell>
          <cell r="EA1" t="str">
            <v>dYt</v>
          </cell>
          <cell r="EB1" t="str">
            <v>d4Yt</v>
          </cell>
          <cell r="EC1" t="str">
            <v>dY</v>
          </cell>
          <cell r="ED1" t="str">
            <v>d4Y</v>
          </cell>
          <cell r="EE1" t="str">
            <v>RMTg</v>
          </cell>
          <cell r="EF1" t="str">
            <v>RMTFg</v>
          </cell>
          <cell r="EG1" t="str">
            <v>RMTF</v>
          </cell>
          <cell r="EH1" t="str">
            <v>dRMTusd</v>
          </cell>
          <cell r="EI1" t="str">
            <v>RMTusd</v>
          </cell>
          <cell r="EJ1" t="str">
            <v>RMTF_eq</v>
          </cell>
          <cell r="EK1" t="str">
            <v>dRMTF_eq</v>
          </cell>
          <cell r="EL1" t="str">
            <v>dP_gap</v>
          </cell>
          <cell r="EM1" t="str">
            <v>It</v>
          </cell>
          <cell r="EN1" t="str">
            <v>IF</v>
          </cell>
          <cell r="EO1" t="str">
            <v>dPF</v>
          </cell>
          <cell r="EP1" t="str">
            <v>PF</v>
          </cell>
          <cell r="EQ1" t="str">
            <v>PF_ex</v>
          </cell>
          <cell r="ER1" t="str">
            <v>dPF_ex</v>
          </cell>
          <cell r="ES1" t="str">
            <v>S_ex</v>
          </cell>
          <cell r="ET1" t="str">
            <v>dS_ex</v>
          </cell>
          <cell r="EU1" t="str">
            <v>Z_ex</v>
          </cell>
          <cell r="EV1" t="str">
            <v>Z_ex_t</v>
          </cell>
          <cell r="EW1" t="str">
            <v>Z_ex_g</v>
          </cell>
          <cell r="EX1" t="str">
            <v>dZ_ex_t</v>
          </cell>
          <cell r="EY1" t="str">
            <v>dZ_ex</v>
          </cell>
          <cell r="EZ1" t="str">
            <v>DFg</v>
          </cell>
          <cell r="FA1" t="str">
            <v>RF</v>
          </cell>
          <cell r="FB1" t="str">
            <v>RFt</v>
          </cell>
          <cell r="FC1" t="str">
            <v>RFg</v>
          </cell>
          <cell r="FD1" t="str">
            <v>d4PF_US</v>
          </cell>
          <cell r="FE1" t="str">
            <v>DFg_US</v>
          </cell>
          <cell r="FF1" t="str">
            <v>dPF_US</v>
          </cell>
          <cell r="FG1" t="str">
            <v>PF_US</v>
          </cell>
          <cell r="FH1" t="str">
            <v>TF_US</v>
          </cell>
          <cell r="FI1" t="str">
            <v>DFg_EU</v>
          </cell>
          <cell r="FJ1" t="str">
            <v>DFg_R</v>
          </cell>
          <cell r="FK1" t="str">
            <v>dDFt_R</v>
          </cell>
          <cell r="FL1" t="str">
            <v>DFt_R</v>
          </cell>
          <cell r="FM1" t="str">
            <v>DF_R</v>
          </cell>
          <cell r="FN1" t="str">
            <v>endo_E_dPflex</v>
          </cell>
          <cell r="FO1" t="str">
            <v>endo_E_RMTFg</v>
          </cell>
          <cell r="FP1" t="str">
            <v>dS_pol</v>
          </cell>
          <cell r="FQ1" t="str">
            <v>S_pol</v>
          </cell>
          <cell r="FR1" t="str">
            <v>S_UIP</v>
          </cell>
          <cell r="FS1" t="str">
            <v>I_UIP</v>
          </cell>
          <cell r="FT1" t="str">
            <v>I_pol</v>
          </cell>
          <cell r="FU1" t="str">
            <v>dS_T</v>
          </cell>
          <cell r="FV1" t="str">
            <v>E_measurement</v>
          </cell>
          <cell r="FW1" t="str">
            <v>E_b_pie</v>
          </cell>
          <cell r="FX1" t="str">
            <v>E_I</v>
          </cell>
          <cell r="FY1" t="str">
            <v>E_Yg</v>
          </cell>
          <cell r="FZ1" t="str">
            <v>E_S</v>
          </cell>
          <cell r="GA1" t="str">
            <v>E_PREM</v>
          </cell>
          <cell r="GB1" t="str">
            <v>E_fxPrem</v>
          </cell>
          <cell r="GC1" t="str">
            <v>E_dPnts</v>
          </cell>
          <cell r="GD1" t="str">
            <v>E_dPflex</v>
          </cell>
          <cell r="GE1" t="str">
            <v>E_RPflext</v>
          </cell>
          <cell r="GF1" t="str">
            <v>E_gRPflext</v>
          </cell>
          <cell r="GG1" t="str">
            <v>E_d_qoil_t</v>
          </cell>
          <cell r="GH1" t="str">
            <v>E_qoil_g</v>
          </cell>
          <cell r="GI1" t="str">
            <v>E_d_qfood_t</v>
          </cell>
          <cell r="GJ1" t="str">
            <v>E_qfood_g</v>
          </cell>
          <cell r="GK1" t="str">
            <v>E_dZt</v>
          </cell>
          <cell r="GL1" t="str">
            <v>E_Zt</v>
          </cell>
          <cell r="GM1" t="str">
            <v>E_T</v>
          </cell>
          <cell r="GN1" t="str">
            <v>E_RMTFg</v>
          </cell>
          <cell r="GO1" t="str">
            <v>E_dRMTF_eq</v>
          </cell>
          <cell r="GP1" t="str">
            <v>E_Yt</v>
          </cell>
          <cell r="GQ1" t="str">
            <v>E_gYt</v>
          </cell>
          <cell r="GR1" t="str">
            <v>E_DFg_US</v>
          </cell>
          <cell r="GS1" t="str">
            <v>E_dPF_US</v>
          </cell>
          <cell r="GT1" t="str">
            <v>E_IF</v>
          </cell>
          <cell r="GU1" t="str">
            <v>E_RFt</v>
          </cell>
          <cell r="GV1" t="str">
            <v>E_DFg_EU</v>
          </cell>
          <cell r="GW1" t="str">
            <v>E_DFg_R</v>
          </cell>
          <cell r="GX1" t="str">
            <v>E_dDFt_R</v>
          </cell>
          <cell r="GY1" t="str">
            <v>E_dPF_ex</v>
          </cell>
          <cell r="GZ1" t="str">
            <v>E_Z_ex_g</v>
          </cell>
          <cell r="HA1" t="str">
            <v>E_dZ_ex_t</v>
          </cell>
          <cell r="HB1" t="str">
            <v>E_dS_T</v>
          </cell>
          <cell r="HC1" t="str">
            <v>E_dS_pol</v>
          </cell>
          <cell r="HD1" t="str">
            <v>E_Rt</v>
          </cell>
          <cell r="HE1" t="str">
            <v>E_Yt_ME</v>
          </cell>
          <cell r="HF1" t="str">
            <v>E_exp_gov</v>
          </cell>
          <cell r="HG1" t="str">
            <v>E_tax_gov</v>
          </cell>
          <cell r="HH1" t="str">
            <v>E_defl</v>
          </cell>
          <cell r="HI1" t="str">
            <v>E_dYn</v>
          </cell>
          <cell r="HJ1" t="str">
            <v>alp1</v>
          </cell>
          <cell r="HK1" t="str">
            <v>alp2</v>
          </cell>
          <cell r="HL1" t="str">
            <v>alp3</v>
          </cell>
          <cell r="HM1" t="str">
            <v>alp4</v>
          </cell>
          <cell r="HN1" t="str">
            <v>alp5</v>
          </cell>
          <cell r="HO1" t="str">
            <v>alp6</v>
          </cell>
          <cell r="HP1" t="str">
            <v>alp7</v>
          </cell>
          <cell r="HQ1" t="str">
            <v>alp8</v>
          </cell>
          <cell r="HR1" t="str">
            <v>del</v>
          </cell>
          <cell r="HS1" t="str">
            <v>de2</v>
          </cell>
          <cell r="HT1" t="str">
            <v>de3</v>
          </cell>
          <cell r="HU1" t="str">
            <v>eps</v>
          </cell>
          <cell r="HV1" t="str">
            <v>zet1</v>
          </cell>
          <cell r="HW1" t="str">
            <v>zet2</v>
          </cell>
          <cell r="HX1" t="str">
            <v>zet3</v>
          </cell>
          <cell r="HY1" t="str">
            <v>zet4</v>
          </cell>
          <cell r="HZ1" t="str">
            <v>zet5</v>
          </cell>
          <cell r="IA1" t="str">
            <v>zet6</v>
          </cell>
          <cell r="IB1" t="str">
            <v>eta</v>
          </cell>
          <cell r="IC1" t="str">
            <v>eta1</v>
          </cell>
          <cell r="ID1" t="str">
            <v>eta2</v>
          </cell>
          <cell r="IE1" t="str">
            <v>sgm</v>
          </cell>
          <cell r="IF1" t="str">
            <v>the</v>
          </cell>
          <cell r="IG1" t="str">
            <v>xi_s</v>
          </cell>
          <cell r="IH1" t="str">
            <v>ksi1</v>
          </cell>
          <cell r="II1" t="str">
            <v>ksi2</v>
          </cell>
          <cell r="IJ1" t="str">
            <v>ksi3</v>
          </cell>
          <cell r="IK1" t="str">
            <v>wnts</v>
          </cell>
          <cell r="IL1" t="str">
            <v>bet1_xef</v>
          </cell>
          <cell r="IM1" t="str">
            <v>bet2_xef</v>
          </cell>
          <cell r="IN1" t="str">
            <v>bet3_xef</v>
          </cell>
          <cell r="IO1" t="str">
            <v>bet4_xef</v>
          </cell>
          <cell r="IP1" t="str">
            <v>bet5_xef</v>
          </cell>
          <cell r="IQ1" t="str">
            <v>bet6_xef</v>
          </cell>
          <cell r="IR1" t="str">
            <v>bet7_xef</v>
          </cell>
          <cell r="IS1" t="str">
            <v>bet8_xef</v>
          </cell>
          <cell r="IT1" t="str">
            <v>bet9_xef</v>
          </cell>
          <cell r="IU1" t="str">
            <v>bet1_fd</v>
          </cell>
          <cell r="IV1" t="str">
            <v>bet2_fd</v>
          </cell>
          <cell r="IW1" t="str">
            <v>bet3_fd</v>
          </cell>
          <cell r="IX1" t="str">
            <v>bet4_fd</v>
          </cell>
          <cell r="IY1" t="str">
            <v>bet5_fd</v>
          </cell>
          <cell r="IZ1" t="str">
            <v>bet6_fd</v>
          </cell>
          <cell r="JA1" t="str">
            <v>bet7_fd</v>
          </cell>
          <cell r="JB1" t="str">
            <v>bet8_fd</v>
          </cell>
          <cell r="JC1" t="str">
            <v>bet1_reg</v>
          </cell>
          <cell r="JD1" t="str">
            <v>bet2_reg</v>
          </cell>
          <cell r="JE1" t="str">
            <v>bet5_reg</v>
          </cell>
          <cell r="JF1" t="str">
            <v>bet1_rpf</v>
          </cell>
          <cell r="JG1" t="str">
            <v>bet1_rpreg</v>
          </cell>
          <cell r="JH1" t="str">
            <v>bet1_oil</v>
          </cell>
          <cell r="JI1" t="str">
            <v>bet2_oil</v>
          </cell>
          <cell r="JJ1" t="str">
            <v>bet1_food</v>
          </cell>
          <cell r="JK1" t="str">
            <v>bet2_food</v>
          </cell>
          <cell r="JL1" t="str">
            <v>dpss</v>
          </cell>
          <cell r="JM1" t="str">
            <v>gam1</v>
          </cell>
          <cell r="JN1" t="str">
            <v>gam2</v>
          </cell>
          <cell r="JO1" t="str">
            <v>gam3</v>
          </cell>
          <cell r="JP1" t="str">
            <v>rho_T</v>
          </cell>
          <cell r="JQ1" t="str">
            <v>dzss</v>
          </cell>
          <cell r="JR1" t="str">
            <v>rss</v>
          </cell>
          <cell r="JS1" t="str">
            <v>premss</v>
          </cell>
          <cell r="JT1" t="str">
            <v>dyss</v>
          </cell>
          <cell r="JU1" t="str">
            <v>ddss</v>
          </cell>
          <cell r="JV1" t="str">
            <v>rmtss</v>
          </cell>
          <cell r="JW1" t="str">
            <v>dRPflexss</v>
          </cell>
          <cell r="JX1" t="str">
            <v>dRPregss</v>
          </cell>
          <cell r="JY1" t="str">
            <v>d_qoil_ss</v>
          </cell>
          <cell r="JZ1" t="str">
            <v>d_qfood_ss</v>
          </cell>
          <cell r="KA1" t="str">
            <v>rho_dzt</v>
          </cell>
          <cell r="KB1" t="str">
            <v>rho_rt</v>
          </cell>
          <cell r="KC1" t="str">
            <v>rho_prem</v>
          </cell>
          <cell r="KD1" t="str">
            <v>rho_fxprem</v>
          </cell>
          <cell r="KE1" t="str">
            <v>rho_gdt</v>
          </cell>
          <cell r="KF1" t="str">
            <v>rho_gxt</v>
          </cell>
          <cell r="KG1" t="str">
            <v>rho_gdt1</v>
          </cell>
          <cell r="KH1" t="str">
            <v>rho_dzt1</v>
          </cell>
          <cell r="KI1" t="str">
            <v>rho_gyt</v>
          </cell>
          <cell r="KJ1" t="str">
            <v>rho_yt</v>
          </cell>
          <cell r="KK1" t="str">
            <v>rho_rmtfg</v>
          </cell>
          <cell r="KL1" t="str">
            <v>c_rmtfg1</v>
          </cell>
          <cell r="KM1" t="str">
            <v>c_rmtfg2</v>
          </cell>
          <cell r="KN1" t="str">
            <v>c_rmtfg3</v>
          </cell>
          <cell r="KO1" t="str">
            <v>c_rmtfg4</v>
          </cell>
          <cell r="KP1" t="str">
            <v>c_rmtf1</v>
          </cell>
          <cell r="KQ1" t="str">
            <v>c_rmtf2</v>
          </cell>
          <cell r="KR1" t="str">
            <v>alp1_f</v>
          </cell>
          <cell r="KS1" t="str">
            <v>bet1_f</v>
          </cell>
          <cell r="KT1" t="str">
            <v>gam1_f</v>
          </cell>
          <cell r="KU1" t="str">
            <v>rfss</v>
          </cell>
          <cell r="KV1" t="str">
            <v>dpfss</v>
          </cell>
          <cell r="KW1" t="str">
            <v>rho_RFt</v>
          </cell>
          <cell r="KX1" t="str">
            <v>alp1_feu</v>
          </cell>
          <cell r="KY1" t="str">
            <v>alp1_fr</v>
          </cell>
          <cell r="KZ1" t="str">
            <v>rho_DFt</v>
          </cell>
          <cell r="LA1" t="str">
            <v>dDF_R_ss</v>
          </cell>
          <cell r="LB1" t="str">
            <v>gam1_fex</v>
          </cell>
          <cell r="LC1" t="str">
            <v>bet1_fex</v>
          </cell>
          <cell r="LD1" t="str">
            <v>dpfexss</v>
          </cell>
          <cell r="LE1" t="str">
            <v>dsexss</v>
          </cell>
          <cell r="LF1" t="str">
            <v>rho_z_ex</v>
          </cell>
          <cell r="LG1" t="str">
            <v>rho_dz_ex_t</v>
          </cell>
          <cell r="LH1" t="str">
            <v>dzexss</v>
          </cell>
          <cell r="LI1" t="str">
            <v>exp_AM_US</v>
          </cell>
          <cell r="LJ1" t="str">
            <v>exp_AM_EU</v>
          </cell>
          <cell r="LK1" t="str">
            <v>exp_AM_RU</v>
          </cell>
          <cell r="LL1" t="str">
            <v>trade_AM_US</v>
          </cell>
          <cell r="LM1" t="str">
            <v>trade_AM_EU</v>
          </cell>
          <cell r="LN1" t="str">
            <v>trade_AM_RU</v>
          </cell>
          <cell r="LO1" t="str">
            <v>rho_dspol</v>
          </cell>
          <cell r="LP1" t="str">
            <v>rho_dsT</v>
          </cell>
          <cell r="LQ1" t="str">
            <v>w_i</v>
          </cell>
          <cell r="LR1" t="str">
            <v>ttrend</v>
          </cell>
          <cell r="LS1" t="str">
            <v>std_E_measurement</v>
          </cell>
          <cell r="LT1" t="str">
            <v>std_E_b_pie</v>
          </cell>
          <cell r="LU1" t="str">
            <v>std_E_I</v>
          </cell>
          <cell r="LV1" t="str">
            <v>std_E_Yg</v>
          </cell>
          <cell r="LW1" t="str">
            <v>std_E_S</v>
          </cell>
          <cell r="LX1" t="str">
            <v>std_E_PREM</v>
          </cell>
          <cell r="LY1" t="str">
            <v>std_E_fxPrem</v>
          </cell>
          <cell r="LZ1" t="str">
            <v>std_E_dPnts</v>
          </cell>
          <cell r="MA1" t="str">
            <v>std_E_dPflex</v>
          </cell>
          <cell r="MB1" t="str">
            <v>std_E_RPflext</v>
          </cell>
          <cell r="MC1" t="str">
            <v>std_E_gRPflext</v>
          </cell>
          <cell r="MD1" t="str">
            <v>std_E_d_qoil_t</v>
          </cell>
          <cell r="ME1" t="str">
            <v>std_E_qoil_g</v>
          </cell>
          <cell r="MF1" t="str">
            <v>std_E_d_qfood_t</v>
          </cell>
          <cell r="MG1" t="str">
            <v>std_E_qfood_g</v>
          </cell>
          <cell r="MH1" t="str">
            <v>std_E_dZt</v>
          </cell>
          <cell r="MI1" t="str">
            <v>std_E_Zt</v>
          </cell>
          <cell r="MJ1" t="str">
            <v>std_E_T</v>
          </cell>
          <cell r="MK1" t="str">
            <v>std_E_RMTFg</v>
          </cell>
          <cell r="ML1" t="str">
            <v>std_E_dRMTF_eq</v>
          </cell>
          <cell r="MM1" t="str">
            <v>std_E_Yt</v>
          </cell>
          <cell r="MN1" t="str">
            <v>std_E_gYt</v>
          </cell>
          <cell r="MO1" t="str">
            <v>std_E_DFg_US</v>
          </cell>
          <cell r="MP1" t="str">
            <v>std_E_dPF_US</v>
          </cell>
          <cell r="MQ1" t="str">
            <v>std_E_IF</v>
          </cell>
          <cell r="MR1" t="str">
            <v>std_E_RFt</v>
          </cell>
          <cell r="MS1" t="str">
            <v>std_E_DFg_EU</v>
          </cell>
          <cell r="MT1" t="str">
            <v>std_E_DFg_R</v>
          </cell>
          <cell r="MU1" t="str">
            <v>std_E_dDFt_R</v>
          </cell>
          <cell r="MV1" t="str">
            <v>std_E_dPF_ex</v>
          </cell>
          <cell r="MW1" t="str">
            <v>std_E_Z_ex_g</v>
          </cell>
          <cell r="MX1" t="str">
            <v>std_E_dZ_ex_t</v>
          </cell>
          <cell r="MY1" t="str">
            <v>std_E_dS_T</v>
          </cell>
          <cell r="MZ1" t="str">
            <v>std_E_dS_pol</v>
          </cell>
          <cell r="NA1" t="str">
            <v>std_E_Rt</v>
          </cell>
          <cell r="NB1" t="str">
            <v>std_E_Yt_ME</v>
          </cell>
          <cell r="NC1" t="str">
            <v>std_E_exp_gov</v>
          </cell>
          <cell r="ND1" t="str">
            <v>std_E_tax_gov</v>
          </cell>
          <cell r="NE1" t="str">
            <v>std_E_defl</v>
          </cell>
          <cell r="NF1" t="str">
            <v>std_E_dYn</v>
          </cell>
          <cell r="NG1" t="str">
            <v>d4P_end</v>
          </cell>
          <cell r="NH1" t="str">
            <v>Rub_USD</v>
          </cell>
          <cell r="NI1" t="str">
            <v>DF_US</v>
          </cell>
          <cell r="NJ1" t="str">
            <v>DFt_US</v>
          </cell>
          <cell r="NK1" t="str">
            <v>DF_EU</v>
          </cell>
          <cell r="NL1" t="str">
            <v>DFt_EU</v>
          </cell>
          <cell r="NM1" t="str">
            <v>average_rate</v>
          </cell>
          <cell r="NN1" t="str">
            <v>bond_rate</v>
          </cell>
          <cell r="NO1" t="str">
            <v>term</v>
          </cell>
          <cell r="NP1" t="str">
            <v>E_term</v>
          </cell>
          <cell r="NQ1" t="str">
            <v>bond_rate_</v>
          </cell>
          <cell r="NR1" t="str">
            <v>std_E_term</v>
          </cell>
          <cell r="NS1" t="str">
            <v>P_su</v>
          </cell>
          <cell r="NT1" t="str">
            <v>Pnts_su</v>
          </cell>
          <cell r="NU1" t="str">
            <v>Y_su</v>
          </cell>
          <cell r="NV1" t="str">
            <v>RMTusd_su</v>
          </cell>
          <cell r="NW1" t="str">
            <v>dP_su</v>
          </cell>
          <cell r="NX1" t="str">
            <v>dPnts_su</v>
          </cell>
          <cell r="NY1" t="str">
            <v>d4Y_su</v>
          </cell>
          <cell r="NZ1" t="str">
            <v>dY_su</v>
          </cell>
          <cell r="OA1" t="str">
            <v>d4RMTusd_su</v>
          </cell>
          <cell r="OB1" t="str">
            <v>dRMTusd_su</v>
          </cell>
        </row>
        <row r="2">
          <cell r="A2" t="str">
            <v>Comments -&gt;</v>
          </cell>
          <cell r="B2" t="str">
            <v>Yn_</v>
          </cell>
          <cell r="C2" t="str">
            <v>defl_</v>
          </cell>
          <cell r="D2" t="str">
            <v>tax_gov_</v>
          </cell>
          <cell r="E2" t="str">
            <v>exp_gov_</v>
          </cell>
          <cell r="F2" t="str">
            <v>S_</v>
          </cell>
          <cell r="G2" t="str">
            <v>S_ex_</v>
          </cell>
          <cell r="H2" t="str">
            <v>I_</v>
          </cell>
          <cell r="I2" t="str">
            <v>RMTusd_</v>
          </cell>
          <cell r="J2" t="str">
            <v>DFg_US_</v>
          </cell>
          <cell r="K2" t="str">
            <v>DFg_EU_</v>
          </cell>
          <cell r="L2" t="str">
            <v>DFg_R_</v>
          </cell>
          <cell r="M2" t="str">
            <v>DF_R_</v>
          </cell>
          <cell r="N2" t="str">
            <v>PF_US_</v>
          </cell>
          <cell r="O2" t="str">
            <v>PF_ex_</v>
          </cell>
          <cell r="P2" t="str">
            <v>IF_</v>
          </cell>
          <cell r="Q2" t="str">
            <v>P_</v>
          </cell>
          <cell r="R2" t="str">
            <v>Pnts_</v>
          </cell>
          <cell r="S2" t="str">
            <v>Pflex_</v>
          </cell>
          <cell r="T2" t="str">
            <v>PFoil_</v>
          </cell>
          <cell r="U2" t="str">
            <v>PFfood_</v>
          </cell>
          <cell r="V2" t="str">
            <v>RFt_</v>
          </cell>
          <cell r="W2" t="str">
            <v>dRMTusd_</v>
          </cell>
          <cell r="X2" t="str">
            <v>d_qoil_t_</v>
          </cell>
          <cell r="Y2" t="str">
            <v>d_qfood_t_</v>
          </cell>
          <cell r="Z2" t="str">
            <v>Y_</v>
          </cell>
          <cell r="AA2" t="str">
            <v>JT_</v>
          </cell>
          <cell r="AB2" t="str">
            <v>JYg_</v>
          </cell>
          <cell r="AC2" t="str">
            <v>JZg_</v>
          </cell>
          <cell r="AD2" t="str">
            <v>JZ_USg_</v>
          </cell>
          <cell r="AE2" t="str">
            <v>JRMTFg_</v>
          </cell>
          <cell r="AF2" t="str">
            <v>JdRMTF_eq_</v>
          </cell>
          <cell r="AG2" t="str">
            <v>JdZ_ex_t_</v>
          </cell>
          <cell r="AH2" t="str">
            <v>JdZt_</v>
          </cell>
          <cell r="AI2" t="str">
            <v>JdYt_</v>
          </cell>
          <cell r="AJ2" t="str">
            <v>JfxPrem_</v>
          </cell>
          <cell r="AK2" t="str">
            <v>JRPflexg_</v>
          </cell>
          <cell r="AL2" t="str">
            <v>Jb_pie_</v>
          </cell>
          <cell r="AM2" t="str">
            <v>JdZ_USt_</v>
          </cell>
          <cell r="AN2" t="str">
            <v>JPREM_</v>
          </cell>
          <cell r="AO2" t="str">
            <v>JRPflext_</v>
          </cell>
          <cell r="AP2" t="str">
            <v>JDFg_R_</v>
          </cell>
          <cell r="AQ2" t="str">
            <v>Output gap</v>
          </cell>
          <cell r="AR2" t="str">
            <v>Cumulative output gap</v>
          </cell>
          <cell r="AS2" t="str">
            <v>Policy rate</v>
          </cell>
          <cell r="AT2" t="str">
            <v>CPI</v>
          </cell>
          <cell r="AU2" t="str">
            <v>CPI inflation Q/Q</v>
          </cell>
          <cell r="AV2" t="str">
            <v>CPI inflation Y/Y</v>
          </cell>
          <cell r="AW2" t="str">
            <v>Q/Q Nontraded Sticky inflation</v>
          </cell>
          <cell r="AX2" t="str">
            <v>Q/Q Flexible inflation</v>
          </cell>
          <cell r="AY2" t="str">
            <v>Y/Y Nontraded Sticky inflation</v>
          </cell>
          <cell r="AZ2" t="str">
            <v>Y/Y Flexible inflation</v>
          </cell>
          <cell r="BA2" t="str">
            <v>Y/Y Model consistent  inflation expectations</v>
          </cell>
          <cell r="BB2" t="str">
            <v>Inflation bias</v>
          </cell>
          <cell r="BC2" t="str">
            <v>Inflation target</v>
          </cell>
          <cell r="BD2" t="str">
            <v>Nominal exchange rate</v>
          </cell>
          <cell r="BE2" t="str">
            <v>Rate of change in nominal exchange rate</v>
          </cell>
          <cell r="BF2" t="str">
            <v>Nominal effective exchange rate</v>
          </cell>
          <cell r="BG2" t="str">
            <v>Rate of change in nominal effective exchange rate</v>
          </cell>
          <cell r="BH2" t="str">
            <v>Nontraded Sticky Basket Real Marginal cost</v>
          </cell>
          <cell r="BI2" t="str">
            <v>Flexible Basket Real Marginal cost</v>
          </cell>
          <cell r="BJ2" t="str">
            <v>Nontraded Sticky Price Index</v>
          </cell>
          <cell r="BK2" t="str">
            <v>Flexible Price Index</v>
          </cell>
          <cell r="BL2" t="str">
            <v>Flexoble Relative Price</v>
          </cell>
          <cell r="BM2" t="str">
            <v>Flexible Relative Price Trend</v>
          </cell>
          <cell r="BN2" t="str">
            <v>Flexible Relative Price gap</v>
          </cell>
          <cell r="BO2" t="str">
            <v>Flexible Relative Price gap moving average</v>
          </cell>
          <cell r="BP2" t="str">
            <v>Change in food relative price trend</v>
          </cell>
          <cell r="BQ2" t="str">
            <v>gRPflext</v>
          </cell>
          <cell r="BR2" t="str">
            <v>Q/Q Nontraded Sticky Inflation Target</v>
          </cell>
          <cell r="BS2" t="str">
            <v>Q/Q Flexible Inflation Target</v>
          </cell>
          <cell r="BT2" t="str">
            <v>Imported Inflation</v>
          </cell>
          <cell r="BU2" t="str">
            <v>Imported oil inflation</v>
          </cell>
          <cell r="BV2" t="str">
            <v>Imported food inflation</v>
          </cell>
          <cell r="BW2" t="str">
            <v>Poil_xef_imp</v>
          </cell>
          <cell r="BX2" t="str">
            <v>dPoil_xef_imp</v>
          </cell>
          <cell r="BY2" t="str">
            <v>qoil</v>
          </cell>
          <cell r="BZ2" t="str">
            <v>qoil_t</v>
          </cell>
          <cell r="CA2" t="str">
            <v>qoil_g</v>
          </cell>
          <cell r="CB2" t="str">
            <v>d_qoil_t</v>
          </cell>
          <cell r="CC2" t="str">
            <v>qfood</v>
          </cell>
          <cell r="CD2" t="str">
            <v>qfood_t</v>
          </cell>
          <cell r="CE2" t="str">
            <v>qfood_g</v>
          </cell>
          <cell r="CF2" t="str">
            <v>d_qfood_t</v>
          </cell>
          <cell r="CG2" t="str">
            <v>PFoil</v>
          </cell>
          <cell r="CH2" t="str">
            <v>PFfood</v>
          </cell>
          <cell r="CI2" t="str">
            <v>Yg_ex</v>
          </cell>
          <cell r="CJ2" t="str">
            <v>T_ex1</v>
          </cell>
          <cell r="CK2" t="str">
            <v>T_ex4</v>
          </cell>
          <cell r="CL2" t="str">
            <v>d4P_ex3</v>
          </cell>
          <cell r="CM2" t="str">
            <v>S_ex1</v>
          </cell>
          <cell r="CN2" t="str">
            <v>d4Pnts_ex4</v>
          </cell>
          <cell r="CO2" t="str">
            <v>dPntsT_ex4</v>
          </cell>
          <cell r="CP2" t="str">
            <v>Effective nominal rate</v>
          </cell>
          <cell r="CQ2" t="str">
            <v>Effective real rate</v>
          </cell>
          <cell r="CR2" t="str">
            <v>Effective real rate gap</v>
          </cell>
          <cell r="CS2" t="str">
            <v>Real rate</v>
          </cell>
          <cell r="CT2" t="str">
            <v>Real rate trend</v>
          </cell>
          <cell r="CU2" t="str">
            <v>Real rate gap</v>
          </cell>
          <cell r="CV2" t="str">
            <v>Real exchange rate</v>
          </cell>
          <cell r="CW2" t="str">
            <v>Real exchange rate trend</v>
          </cell>
          <cell r="CX2" t="str">
            <v>Real exchange rate gap</v>
          </cell>
          <cell r="CY2" t="str">
            <v>Real trend depreciation (% change)</v>
          </cell>
          <cell r="CZ2" t="str">
            <v>Real depreciation</v>
          </cell>
          <cell r="DA2" t="str">
            <v>Country spread (premium)</v>
          </cell>
          <cell r="DB2" t="str">
            <v>FX Premium, sr-persistent</v>
          </cell>
          <cell r="DC2" t="str">
            <v>Expected exchange rate</v>
          </cell>
          <cell r="DD2" t="str">
            <v>Forward looking exchange rate</v>
          </cell>
          <cell r="DE2" t="str">
            <v>RER vs US</v>
          </cell>
          <cell r="DF2" t="str">
            <v>RER gap vs US</v>
          </cell>
          <cell r="DG2" t="str">
            <v>RER depreciation vs US</v>
          </cell>
          <cell r="DH2" t="str">
            <v>RER trend vs US</v>
          </cell>
          <cell r="DI2" t="str">
            <v>RER trend depreciation vs US</v>
          </cell>
          <cell r="DJ2" t="str">
            <v>Real GDP potential growth</v>
          </cell>
          <cell r="DK2" t="str">
            <v>Nominal GDP</v>
          </cell>
          <cell r="DL2" t="str">
            <v>Growth rate of Nominal GDP</v>
          </cell>
          <cell r="DM2" t="str">
            <v>Y/Y growth rate of Nominal GDP</v>
          </cell>
          <cell r="DN2" t="str">
            <v>Nominal potential GDP</v>
          </cell>
          <cell r="DO2" t="str">
            <v>Growth rate of Nominal GDP trend</v>
          </cell>
          <cell r="DP2" t="str">
            <v>Y/Y growth rate of Nominal GDP</v>
          </cell>
          <cell r="DQ2" t="str">
            <v>GDP deflator</v>
          </cell>
          <cell r="DR2" t="str">
            <v>Nominal government income</v>
          </cell>
          <cell r="DS2" t="str">
            <v>Nominal government expenditures</v>
          </cell>
          <cell r="DT2" t="str">
            <v>Fiscal impulse</v>
          </cell>
          <cell r="DU2" t="str">
            <v>Expenditures impulse</v>
          </cell>
          <cell r="DV2" t="str">
            <v>Income impulse</v>
          </cell>
          <cell r="DW2" t="str">
            <v>Growth rate of income (taxes)</v>
          </cell>
          <cell r="DX2" t="str">
            <v>Growth rate of expenditures</v>
          </cell>
          <cell r="DY2" t="str">
            <v>GDP (log-level)</v>
          </cell>
          <cell r="DZ2" t="str">
            <v>Potential output level</v>
          </cell>
          <cell r="EA2" t="str">
            <v>Q/Q Potential output growth</v>
          </cell>
          <cell r="EB2" t="str">
            <v>Y/Y Potential output growth</v>
          </cell>
          <cell r="EC2" t="str">
            <v>GDP growth, QoQ SAAR</v>
          </cell>
          <cell r="ED2" t="str">
            <v>GDP growth, YoY SA</v>
          </cell>
          <cell r="EE2" t="str">
            <v>Remittances gap, home currency effects</v>
          </cell>
          <cell r="EF2" t="str">
            <v>Remittances gap, real</v>
          </cell>
          <cell r="EG2" t="str">
            <v>Remittances real</v>
          </cell>
          <cell r="EH2" t="str">
            <v>Change in Remittances, USD</v>
          </cell>
          <cell r="EI2" t="str">
            <v>Remittances USD</v>
          </cell>
          <cell r="EJ2" t="str">
            <v>Remittances trend, real</v>
          </cell>
          <cell r="EK2" t="str">
            <v>Remittances trend change</v>
          </cell>
          <cell r="EL2" t="str">
            <v>Inflation gap in MP rule</v>
          </cell>
          <cell r="EM2" t="str">
            <v>Neutral nominal rate in MP rule</v>
          </cell>
          <cell r="EN2" t="str">
            <v>Foreign interest rate US</v>
          </cell>
          <cell r="EO2" t="str">
            <v>Foreign inflation Partners</v>
          </cell>
          <cell r="EP2" t="str">
            <v>Foreign prices Partners</v>
          </cell>
          <cell r="EQ2" t="str">
            <v>Partners-Ex USA CPI in respective currencies</v>
          </cell>
          <cell r="ER2" t="str">
            <v>Partners-Ex USA inflationin respective currencies</v>
          </cell>
          <cell r="ES2" t="str">
            <v>Partners-Ex USA exchange rate (USD/ex)</v>
          </cell>
          <cell r="ET2" t="str">
            <v>Partners-Ex USA exchnag rate change</v>
          </cell>
          <cell r="EU2" t="str">
            <v>Z_ex</v>
          </cell>
          <cell r="EV2" t="str">
            <v>Z_ex_t</v>
          </cell>
          <cell r="EW2" t="str">
            <v>Z_ex_g</v>
          </cell>
          <cell r="EX2" t="str">
            <v>dZ_ex_t</v>
          </cell>
          <cell r="EY2" t="str">
            <v>dZ_ex</v>
          </cell>
          <cell r="EZ2" t="str">
            <v>Foreign demand gap Partners</v>
          </cell>
          <cell r="FA2" t="str">
            <v>Foreign real rate US</v>
          </cell>
          <cell r="FB2" t="str">
            <v>Foreign real rate trend US</v>
          </cell>
          <cell r="FC2" t="str">
            <v>Foreign real rate gap US</v>
          </cell>
          <cell r="FD2" t="str">
            <v>US YoY Inflation</v>
          </cell>
          <cell r="FE2" t="str">
            <v>US  demand gap</v>
          </cell>
          <cell r="FF2" t="str">
            <v>US  inflation</v>
          </cell>
          <cell r="FG2" t="str">
            <v>US  prices</v>
          </cell>
          <cell r="FH2" t="str">
            <v>US  inflation target</v>
          </cell>
          <cell r="FI2" t="str">
            <v>EU  demand gap</v>
          </cell>
          <cell r="FJ2" t="str">
            <v>RU  demand gap</v>
          </cell>
          <cell r="FK2" t="str">
            <v>Russian GDP trend growth</v>
          </cell>
          <cell r="FL2" t="str">
            <v>Russian GDP trend</v>
          </cell>
          <cell r="FM2" t="str">
            <v>Russian GDP</v>
          </cell>
          <cell r="FN2" t="str">
            <v>endo_E_dPflex</v>
          </cell>
          <cell r="FO2" t="str">
            <v>endo_E_RMTFg</v>
          </cell>
          <cell r="FP2" t="str">
            <v>dS_pol</v>
          </cell>
          <cell r="FQ2" t="str">
            <v>S_pol</v>
          </cell>
          <cell r="FR2" t="str">
            <v>S_UIP</v>
          </cell>
          <cell r="FS2" t="str">
            <v>I_UIP</v>
          </cell>
          <cell r="FT2" t="str">
            <v>I_pol</v>
          </cell>
          <cell r="FU2" t="str">
            <v>dS_T</v>
          </cell>
          <cell r="FV2" t="str">
            <v>E_measurement</v>
          </cell>
          <cell r="FW2" t="str">
            <v>Inflation bias shock</v>
          </cell>
          <cell r="FX2" t="str">
            <v>Monetary policy surprise</v>
          </cell>
          <cell r="FY2" t="str">
            <v>Domestic and External Demand shocks</v>
          </cell>
          <cell r="FZ2" t="str">
            <v>Exchange rate shock</v>
          </cell>
          <cell r="GA2" t="str">
            <v>Country spread shock</v>
          </cell>
          <cell r="GB2" t="str">
            <v>Country fx premium shock</v>
          </cell>
          <cell r="GC2" t="str">
            <v>E_dPnts</v>
          </cell>
          <cell r="GD2" t="str">
            <v>E_dPflex</v>
          </cell>
          <cell r="GE2" t="str">
            <v>E_RPflext</v>
          </cell>
          <cell r="GF2" t="str">
            <v>E_gRPflext</v>
          </cell>
          <cell r="GG2" t="str">
            <v>E_d_qoil_t</v>
          </cell>
          <cell r="GH2" t="str">
            <v>E_qoil_g</v>
          </cell>
          <cell r="GI2" t="str">
            <v>E_d_qfood_t</v>
          </cell>
          <cell r="GJ2" t="str">
            <v>E_qfood_g</v>
          </cell>
          <cell r="GK2" t="str">
            <v>Shock to Trend Real Exchange Rate Growth</v>
          </cell>
          <cell r="GL2" t="str">
            <v>Shock to Trend Real Exchange Rate Level</v>
          </cell>
          <cell r="GM2" t="str">
            <v>Shock to domestic inflation TARGET</v>
          </cell>
          <cell r="GN2" t="str">
            <v>Shock to remittances gap</v>
          </cell>
          <cell r="GO2" t="str">
            <v>Shock to remittances trend</v>
          </cell>
          <cell r="GP2" t="str">
            <v>Shock to potential GDP level</v>
          </cell>
          <cell r="GQ2" t="str">
            <v>Shock to potential GDP growth</v>
          </cell>
          <cell r="GR2" t="str">
            <v>US demand shock</v>
          </cell>
          <cell r="GS2" t="str">
            <v>US cost-push shock</v>
          </cell>
          <cell r="GT2" t="str">
            <v>Foreign policy shock US</v>
          </cell>
          <cell r="GU2" t="str">
            <v>Foreign Trend Real rates shocks US</v>
          </cell>
          <cell r="GV2" t="str">
            <v>EU demand shock</v>
          </cell>
          <cell r="GW2" t="str">
            <v>RU demand shock</v>
          </cell>
          <cell r="GX2" t="str">
            <v>RU GDP trend shock</v>
          </cell>
          <cell r="GY2" t="str">
            <v>Partners-Ex USA cost-push shock</v>
          </cell>
          <cell r="GZ2" t="str">
            <v>E_Z_ex_g</v>
          </cell>
          <cell r="HA2" t="str">
            <v>E_dZ_ex_t</v>
          </cell>
          <cell r="HB2" t="str">
            <v>E_dS_T</v>
          </cell>
          <cell r="HC2" t="str">
            <v>E_dS_pol</v>
          </cell>
          <cell r="HD2" t="str">
            <v>E_Rt</v>
          </cell>
          <cell r="HE2" t="str">
            <v>Measurement error in GDP</v>
          </cell>
          <cell r="HF2" t="str">
            <v>Shock to government expenditures</v>
          </cell>
          <cell r="HG2" t="str">
            <v>Shock to government taxes</v>
          </cell>
          <cell r="HH2" t="str">
            <v>Shock to GDP deflator</v>
          </cell>
          <cell r="HI2" t="str">
            <v>Shock to nominal GDP growth rate</v>
          </cell>
          <cell r="LR2" t="str">
            <v>Time trend</v>
          </cell>
          <cell r="NH2" t="str">
            <v>Nominal Rub/USD Exchange rate</v>
          </cell>
          <cell r="NI2" t="str">
            <v>US output</v>
          </cell>
          <cell r="NJ2" t="str">
            <v>US output trend</v>
          </cell>
          <cell r="NK2" t="str">
            <v>EU output</v>
          </cell>
          <cell r="NL2" t="str">
            <v>EU output trend</v>
          </cell>
          <cell r="NN2" t="str">
            <v>1-year bond rate</v>
          </cell>
          <cell r="NO2" t="str">
            <v>term premium</v>
          </cell>
          <cell r="NP2" t="str">
            <v>term premium shock</v>
          </cell>
          <cell r="NQ2" t="str">
            <v>bond_rate_</v>
          </cell>
          <cell r="NT2" t="str">
            <v>Nontraded Sticky Price Index</v>
          </cell>
        </row>
        <row r="3">
          <cell r="A3" t="str">
            <v>Class[Size] -&gt;</v>
          </cell>
          <cell r="B3" t="str">
            <v>Series[103-by-1]</v>
          </cell>
          <cell r="C3" t="str">
            <v>Series[103-by-1]</v>
          </cell>
          <cell r="D3" t="str">
            <v>Series[103-by-1]</v>
          </cell>
          <cell r="E3" t="str">
            <v>Series[103-by-1]</v>
          </cell>
          <cell r="F3" t="str">
            <v>Series[103-by-1]</v>
          </cell>
          <cell r="G3" t="str">
            <v>Series[103-by-1]</v>
          </cell>
          <cell r="H3" t="str">
            <v>Series[103-by-1]</v>
          </cell>
          <cell r="I3" t="str">
            <v>Series[103-by-1]</v>
          </cell>
          <cell r="J3" t="str">
            <v>Series[103-by-1]</v>
          </cell>
          <cell r="K3" t="str">
            <v>Series[103-by-1]</v>
          </cell>
          <cell r="L3" t="str">
            <v>Series[103-by-1]</v>
          </cell>
          <cell r="M3" t="str">
            <v>Series[103-by-1]</v>
          </cell>
          <cell r="N3" t="str">
            <v>Series[103-by-1]</v>
          </cell>
          <cell r="O3" t="str">
            <v>Series[103-by-1]</v>
          </cell>
          <cell r="P3" t="str">
            <v>Series[103-by-1]</v>
          </cell>
          <cell r="Q3" t="str">
            <v>Series[103-by-1]</v>
          </cell>
          <cell r="R3" t="str">
            <v>Series[103-by-1]</v>
          </cell>
          <cell r="S3" t="str">
            <v>Series[103-by-1]</v>
          </cell>
          <cell r="T3" t="str">
            <v>Series[103-by-1]</v>
          </cell>
          <cell r="U3" t="str">
            <v>Series[103-by-1]</v>
          </cell>
          <cell r="V3" t="str">
            <v>Series[103-by-1]</v>
          </cell>
          <cell r="W3" t="str">
            <v>Series[103-by-1]</v>
          </cell>
          <cell r="X3" t="str">
            <v>Series[103-by-1]</v>
          </cell>
          <cell r="Y3" t="str">
            <v>Series[103-by-1]</v>
          </cell>
          <cell r="Z3" t="str">
            <v>Series[103-by-1]</v>
          </cell>
          <cell r="AA3" t="str">
            <v>Series[103-by-1]</v>
          </cell>
          <cell r="AB3" t="str">
            <v>Series[103-by-1]</v>
          </cell>
          <cell r="AC3" t="str">
            <v>Series[103-by-1]</v>
          </cell>
          <cell r="AD3" t="str">
            <v>Series[103-by-1]</v>
          </cell>
          <cell r="AE3" t="str">
            <v>Series[103-by-1]</v>
          </cell>
          <cell r="AF3" t="str">
            <v>Series[103-by-1]</v>
          </cell>
          <cell r="AG3" t="str">
            <v>Series[103-by-1]</v>
          </cell>
          <cell r="AH3" t="str">
            <v>Series[103-by-1]</v>
          </cell>
          <cell r="AI3" t="str">
            <v>Series[103-by-1]</v>
          </cell>
          <cell r="AJ3" t="str">
            <v>Series[103-by-1]</v>
          </cell>
          <cell r="AK3" t="str">
            <v>Series[103-by-1]</v>
          </cell>
          <cell r="AL3" t="str">
            <v>Series[103-by-1]</v>
          </cell>
          <cell r="AM3" t="str">
            <v>Series[103-by-1]</v>
          </cell>
          <cell r="AN3" t="str">
            <v>Series[103-by-1]</v>
          </cell>
          <cell r="AO3" t="str">
            <v>Series[103-by-1]</v>
          </cell>
          <cell r="AP3" t="str">
            <v>Series[103-by-1]</v>
          </cell>
          <cell r="AQ3" t="str">
            <v>Series[103-by-1]</v>
          </cell>
          <cell r="AR3" t="str">
            <v>Series[103-by-1]</v>
          </cell>
          <cell r="AS3" t="str">
            <v>Series[103-by-1]</v>
          </cell>
          <cell r="AT3" t="str">
            <v>Series[103-by-1]</v>
          </cell>
          <cell r="AU3" t="str">
            <v>Series[103-by-1]</v>
          </cell>
          <cell r="AV3" t="str">
            <v>Series[103-by-1]</v>
          </cell>
          <cell r="AW3" t="str">
            <v>Series[103-by-1]</v>
          </cell>
          <cell r="AX3" t="str">
            <v>Series[103-by-1]</v>
          </cell>
          <cell r="AY3" t="str">
            <v>Series[103-by-1]</v>
          </cell>
          <cell r="AZ3" t="str">
            <v>Series[103-by-1]</v>
          </cell>
          <cell r="BA3" t="str">
            <v>Series[103-by-1]</v>
          </cell>
          <cell r="BB3" t="str">
            <v>Series[103-by-1]</v>
          </cell>
          <cell r="BC3" t="str">
            <v>Series[103-by-1]</v>
          </cell>
          <cell r="BD3" t="str">
            <v>Series[103-by-1]</v>
          </cell>
          <cell r="BE3" t="str">
            <v>Series[103-by-1]</v>
          </cell>
          <cell r="BF3" t="str">
            <v>Series[103-by-1]</v>
          </cell>
          <cell r="BG3" t="str">
            <v>Series[103-by-1]</v>
          </cell>
          <cell r="BH3" t="str">
            <v>Series[103-by-1]</v>
          </cell>
          <cell r="BI3" t="str">
            <v>Series[103-by-1]</v>
          </cell>
          <cell r="BJ3" t="str">
            <v>Series[103-by-1]</v>
          </cell>
          <cell r="BK3" t="str">
            <v>Series[103-by-1]</v>
          </cell>
          <cell r="BL3" t="str">
            <v>Series[103-by-1]</v>
          </cell>
          <cell r="BM3" t="str">
            <v>Series[103-by-1]</v>
          </cell>
          <cell r="BN3" t="str">
            <v>Series[103-by-1]</v>
          </cell>
          <cell r="BO3" t="str">
            <v>Series[103-by-1]</v>
          </cell>
          <cell r="BP3" t="str">
            <v>Series[103-by-1]</v>
          </cell>
          <cell r="BQ3" t="str">
            <v>Series[103-by-1]</v>
          </cell>
          <cell r="BR3" t="str">
            <v>Series[103-by-1]</v>
          </cell>
          <cell r="BS3" t="str">
            <v>Series[103-by-1]</v>
          </cell>
          <cell r="BT3" t="str">
            <v>Series[103-by-1]</v>
          </cell>
          <cell r="BU3" t="str">
            <v>Series[103-by-1]</v>
          </cell>
          <cell r="BV3" t="str">
            <v>Series[103-by-1]</v>
          </cell>
          <cell r="BW3" t="str">
            <v>Series[103-by-1]</v>
          </cell>
          <cell r="BX3" t="str">
            <v>Series[103-by-1]</v>
          </cell>
          <cell r="BY3" t="str">
            <v>Series[103-by-1]</v>
          </cell>
          <cell r="BZ3" t="str">
            <v>Series[103-by-1]</v>
          </cell>
          <cell r="CA3" t="str">
            <v>Series[103-by-1]</v>
          </cell>
          <cell r="CB3" t="str">
            <v>Series[103-by-1]</v>
          </cell>
          <cell r="CC3" t="str">
            <v>Series[103-by-1]</v>
          </cell>
          <cell r="CD3" t="str">
            <v>Series[103-by-1]</v>
          </cell>
          <cell r="CE3" t="str">
            <v>Series[103-by-1]</v>
          </cell>
          <cell r="CF3" t="str">
            <v>Series[103-by-1]</v>
          </cell>
          <cell r="CG3" t="str">
            <v>Series[103-by-1]</v>
          </cell>
          <cell r="CH3" t="str">
            <v>Series[103-by-1]</v>
          </cell>
          <cell r="CI3" t="str">
            <v>Series[103-by-1]</v>
          </cell>
          <cell r="CJ3" t="str">
            <v>Series[103-by-1]</v>
          </cell>
          <cell r="CK3" t="str">
            <v>Series[103-by-1]</v>
          </cell>
          <cell r="CL3" t="str">
            <v>Series[103-by-1]</v>
          </cell>
          <cell r="CM3" t="str">
            <v>Series[103-by-1]</v>
          </cell>
          <cell r="CN3" t="str">
            <v>Series[103-by-1]</v>
          </cell>
          <cell r="CO3" t="str">
            <v>Series[103-by-1]</v>
          </cell>
          <cell r="CP3" t="str">
            <v>Series[103-by-1]</v>
          </cell>
          <cell r="CQ3" t="str">
            <v>Series[103-by-1]</v>
          </cell>
          <cell r="CR3" t="str">
            <v>Series[103-by-1]</v>
          </cell>
          <cell r="CS3" t="str">
            <v>Series[103-by-1]</v>
          </cell>
          <cell r="CT3" t="str">
            <v>Series[103-by-1]</v>
          </cell>
          <cell r="CU3" t="str">
            <v>Series[103-by-1]</v>
          </cell>
          <cell r="CV3" t="str">
            <v>Series[103-by-1]</v>
          </cell>
          <cell r="CW3" t="str">
            <v>Series[103-by-1]</v>
          </cell>
          <cell r="CX3" t="str">
            <v>Series[103-by-1]</v>
          </cell>
          <cell r="CY3" t="str">
            <v>Series[103-by-1]</v>
          </cell>
          <cell r="CZ3" t="str">
            <v>Series[103-by-1]</v>
          </cell>
          <cell r="DA3" t="str">
            <v>Series[103-by-1]</v>
          </cell>
          <cell r="DB3" t="str">
            <v>Series[103-by-1]</v>
          </cell>
          <cell r="DC3" t="str">
            <v>Series[103-by-1]</v>
          </cell>
          <cell r="DD3" t="str">
            <v>Series[103-by-1]</v>
          </cell>
          <cell r="DE3" t="str">
            <v>Series[103-by-1]</v>
          </cell>
          <cell r="DF3" t="str">
            <v>Series[103-by-1]</v>
          </cell>
          <cell r="DG3" t="str">
            <v>Series[103-by-1]</v>
          </cell>
          <cell r="DH3" t="str">
            <v>Series[103-by-1]</v>
          </cell>
          <cell r="DI3" t="str">
            <v>Series[103-by-1]</v>
          </cell>
          <cell r="DJ3" t="str">
            <v>Series[103-by-1]</v>
          </cell>
          <cell r="DK3" t="str">
            <v>Series[103-by-1]</v>
          </cell>
          <cell r="DL3" t="str">
            <v>Series[103-by-1]</v>
          </cell>
          <cell r="DM3" t="str">
            <v>Series[103-by-1]</v>
          </cell>
          <cell r="DN3" t="str">
            <v>Series[103-by-1]</v>
          </cell>
          <cell r="DO3" t="str">
            <v>Series[103-by-1]</v>
          </cell>
          <cell r="DP3" t="str">
            <v>Series[103-by-1]</v>
          </cell>
          <cell r="DQ3" t="str">
            <v>Series[103-by-1]</v>
          </cell>
          <cell r="DR3" t="str">
            <v>Series[103-by-1]</v>
          </cell>
          <cell r="DS3" t="str">
            <v>Series[103-by-1]</v>
          </cell>
          <cell r="DT3" t="str">
            <v>Series[103-by-1]</v>
          </cell>
          <cell r="DU3" t="str">
            <v>Series[103-by-1]</v>
          </cell>
          <cell r="DV3" t="str">
            <v>Series[103-by-1]</v>
          </cell>
          <cell r="DW3" t="str">
            <v>Series[103-by-1]</v>
          </cell>
          <cell r="DX3" t="str">
            <v>Series[103-by-1]</v>
          </cell>
          <cell r="DY3" t="str">
            <v>Series[103-by-1]</v>
          </cell>
          <cell r="DZ3" t="str">
            <v>Series[103-by-1]</v>
          </cell>
          <cell r="EA3" t="str">
            <v>Series[103-by-1]</v>
          </cell>
          <cell r="EB3" t="str">
            <v>Series[103-by-1]</v>
          </cell>
          <cell r="EC3" t="str">
            <v>Series[103-by-1]</v>
          </cell>
          <cell r="ED3" t="str">
            <v>Series[103-by-1]</v>
          </cell>
          <cell r="EE3" t="str">
            <v>Series[103-by-1]</v>
          </cell>
          <cell r="EF3" t="str">
            <v>Series[103-by-1]</v>
          </cell>
          <cell r="EG3" t="str">
            <v>Series[103-by-1]</v>
          </cell>
          <cell r="EH3" t="str">
            <v>Series[103-by-1]</v>
          </cell>
          <cell r="EI3" t="str">
            <v>Series[103-by-1]</v>
          </cell>
          <cell r="EJ3" t="str">
            <v>Series[103-by-1]</v>
          </cell>
          <cell r="EK3" t="str">
            <v>Series[103-by-1]</v>
          </cell>
          <cell r="EL3" t="str">
            <v>Series[103-by-1]</v>
          </cell>
          <cell r="EM3" t="str">
            <v>Series[103-by-1]</v>
          </cell>
          <cell r="EN3" t="str">
            <v>Series[103-by-1]</v>
          </cell>
          <cell r="EO3" t="str">
            <v>Series[103-by-1]</v>
          </cell>
          <cell r="EP3" t="str">
            <v>Series[103-by-1]</v>
          </cell>
          <cell r="EQ3" t="str">
            <v>Series[103-by-1]</v>
          </cell>
          <cell r="ER3" t="str">
            <v>Series[103-by-1]</v>
          </cell>
          <cell r="ES3" t="str">
            <v>Series[103-by-1]</v>
          </cell>
          <cell r="ET3" t="str">
            <v>Series[103-by-1]</v>
          </cell>
          <cell r="EU3" t="str">
            <v>Series[103-by-1]</v>
          </cell>
          <cell r="EV3" t="str">
            <v>Series[103-by-1]</v>
          </cell>
          <cell r="EW3" t="str">
            <v>Series[103-by-1]</v>
          </cell>
          <cell r="EX3" t="str">
            <v>Series[103-by-1]</v>
          </cell>
          <cell r="EY3" t="str">
            <v>Series[103-by-1]</v>
          </cell>
          <cell r="EZ3" t="str">
            <v>Series[103-by-1]</v>
          </cell>
          <cell r="FA3" t="str">
            <v>Series[103-by-1]</v>
          </cell>
          <cell r="FB3" t="str">
            <v>Series[103-by-1]</v>
          </cell>
          <cell r="FC3" t="str">
            <v>Series[103-by-1]</v>
          </cell>
          <cell r="FD3" t="str">
            <v>Series[103-by-1]</v>
          </cell>
          <cell r="FE3" t="str">
            <v>Series[103-by-1]</v>
          </cell>
          <cell r="FF3" t="str">
            <v>Series[103-by-1]</v>
          </cell>
          <cell r="FG3" t="str">
            <v>Series[103-by-1]</v>
          </cell>
          <cell r="FH3" t="str">
            <v>Series[103-by-1]</v>
          </cell>
          <cell r="FI3" t="str">
            <v>Series[103-by-1]</v>
          </cell>
          <cell r="FJ3" t="str">
            <v>Series[103-by-1]</v>
          </cell>
          <cell r="FK3" t="str">
            <v>Series[103-by-1]</v>
          </cell>
          <cell r="FL3" t="str">
            <v>Series[103-by-1]</v>
          </cell>
          <cell r="FM3" t="str">
            <v>Series[103-by-1]</v>
          </cell>
          <cell r="FN3" t="str">
            <v>Series[103-by-1]</v>
          </cell>
          <cell r="FO3" t="str">
            <v>Series[103-by-1]</v>
          </cell>
          <cell r="FP3" t="str">
            <v>Series[103-by-1]</v>
          </cell>
          <cell r="FQ3" t="str">
            <v>Series[103-by-1]</v>
          </cell>
          <cell r="FR3" t="str">
            <v>Series[103-by-1]</v>
          </cell>
          <cell r="FS3" t="str">
            <v>Series[103-by-1]</v>
          </cell>
          <cell r="FT3" t="str">
            <v>Series[103-by-1]</v>
          </cell>
          <cell r="FU3" t="str">
            <v>Series[103-by-1]</v>
          </cell>
          <cell r="FV3" t="str">
            <v>Series[103-by-1]</v>
          </cell>
          <cell r="FW3" t="str">
            <v>Series[103-by-1]</v>
          </cell>
          <cell r="FX3" t="str">
            <v>Series[103-by-1]</v>
          </cell>
          <cell r="FY3" t="str">
            <v>Series[103-by-1]</v>
          </cell>
          <cell r="FZ3" t="str">
            <v>Series[103-by-1]</v>
          </cell>
          <cell r="GA3" t="str">
            <v>Series[103-by-1]</v>
          </cell>
          <cell r="GB3" t="str">
            <v>Series[103-by-1]</v>
          </cell>
          <cell r="GC3" t="str">
            <v>Series[103-by-1]</v>
          </cell>
          <cell r="GD3" t="str">
            <v>Series[103-by-1]</v>
          </cell>
          <cell r="GE3" t="str">
            <v>Series[103-by-1]</v>
          </cell>
          <cell r="GF3" t="str">
            <v>Series[103-by-1]</v>
          </cell>
          <cell r="GG3" t="str">
            <v>Series[103-by-1]</v>
          </cell>
          <cell r="GH3" t="str">
            <v>Series[103-by-1]</v>
          </cell>
          <cell r="GI3" t="str">
            <v>Series[103-by-1]</v>
          </cell>
          <cell r="GJ3" t="str">
            <v>Series[103-by-1]</v>
          </cell>
          <cell r="GK3" t="str">
            <v>Series[103-by-1]</v>
          </cell>
          <cell r="GL3" t="str">
            <v>Series[103-by-1]</v>
          </cell>
          <cell r="GM3" t="str">
            <v>Series[103-by-1]</v>
          </cell>
          <cell r="GN3" t="str">
            <v>Series[103-by-1]</v>
          </cell>
          <cell r="GO3" t="str">
            <v>Series[103-by-1]</v>
          </cell>
          <cell r="GP3" t="str">
            <v>Series[103-by-1]</v>
          </cell>
          <cell r="GQ3" t="str">
            <v>Series[103-by-1]</v>
          </cell>
          <cell r="GR3" t="str">
            <v>Series[103-by-1]</v>
          </cell>
          <cell r="GS3" t="str">
            <v>Series[103-by-1]</v>
          </cell>
          <cell r="GT3" t="str">
            <v>Series[103-by-1]</v>
          </cell>
          <cell r="GU3" t="str">
            <v>Series[103-by-1]</v>
          </cell>
          <cell r="GV3" t="str">
            <v>Series[103-by-1]</v>
          </cell>
          <cell r="GW3" t="str">
            <v>Series[103-by-1]</v>
          </cell>
          <cell r="GX3" t="str">
            <v>Series[103-by-1]</v>
          </cell>
          <cell r="GY3" t="str">
            <v>Series[103-by-1]</v>
          </cell>
          <cell r="GZ3" t="str">
            <v>Series[103-by-1]</v>
          </cell>
          <cell r="HA3" t="str">
            <v>Series[103-by-1]</v>
          </cell>
          <cell r="HB3" t="str">
            <v>Series[103-by-1]</v>
          </cell>
          <cell r="HC3" t="str">
            <v>Series[103-by-1]</v>
          </cell>
          <cell r="HD3" t="str">
            <v>Series[103-by-1]</v>
          </cell>
          <cell r="HE3" t="str">
            <v>Series[103-by-1]</v>
          </cell>
          <cell r="HF3" t="str">
            <v>Series[103-by-1]</v>
          </cell>
          <cell r="HG3" t="str">
            <v>Series[103-by-1]</v>
          </cell>
          <cell r="HH3" t="str">
            <v>Series[103-by-1]</v>
          </cell>
          <cell r="HI3" t="str">
            <v>Series[103-by-1]</v>
          </cell>
          <cell r="HJ3" t="str">
            <v>double[1-by-1]</v>
          </cell>
          <cell r="HK3" t="str">
            <v>double[1-by-1]</v>
          </cell>
          <cell r="HL3" t="str">
            <v>double[1-by-1]</v>
          </cell>
          <cell r="HM3" t="str">
            <v>double[1-by-1]</v>
          </cell>
          <cell r="HN3" t="str">
            <v>double[1-by-1]</v>
          </cell>
          <cell r="HO3" t="str">
            <v>double[1-by-1]</v>
          </cell>
          <cell r="HP3" t="str">
            <v>double[1-by-1]</v>
          </cell>
          <cell r="HQ3" t="str">
            <v>double[1-by-1]</v>
          </cell>
          <cell r="HR3" t="str">
            <v>double[1-by-1]</v>
          </cell>
          <cell r="HS3" t="str">
            <v>double[1-by-1]</v>
          </cell>
          <cell r="HT3" t="str">
            <v>double[1-by-1]</v>
          </cell>
          <cell r="HU3" t="str">
            <v>double[1-by-1]</v>
          </cell>
          <cell r="HV3" t="str">
            <v>double[1-by-1]</v>
          </cell>
          <cell r="HW3" t="str">
            <v>double[1-by-1]</v>
          </cell>
          <cell r="HX3" t="str">
            <v>double[1-by-1]</v>
          </cell>
          <cell r="HY3" t="str">
            <v>double[1-by-1]</v>
          </cell>
          <cell r="HZ3" t="str">
            <v>double[1-by-1]</v>
          </cell>
          <cell r="IA3" t="str">
            <v>double[1-by-1]</v>
          </cell>
          <cell r="IB3" t="str">
            <v>double[1-by-1]</v>
          </cell>
          <cell r="IC3" t="str">
            <v>double[1-by-1]</v>
          </cell>
          <cell r="ID3" t="str">
            <v>double[1-by-1]</v>
          </cell>
          <cell r="IE3" t="str">
            <v>double[1-by-1]</v>
          </cell>
          <cell r="IF3" t="str">
            <v>double[1-by-1]</v>
          </cell>
          <cell r="IG3" t="str">
            <v>double[1-by-1]</v>
          </cell>
          <cell r="IH3" t="str">
            <v>double[1-by-1]</v>
          </cell>
          <cell r="II3" t="str">
            <v>double[1-by-1]</v>
          </cell>
          <cell r="IJ3" t="str">
            <v>double[1-by-1]</v>
          </cell>
          <cell r="IK3" t="str">
            <v>double[1-by-1]</v>
          </cell>
          <cell r="IL3" t="str">
            <v>double[1-by-1]</v>
          </cell>
          <cell r="IM3" t="str">
            <v>double[1-by-1]</v>
          </cell>
          <cell r="IN3" t="str">
            <v>double[1-by-1]</v>
          </cell>
          <cell r="IO3" t="str">
            <v>double[1-by-1]</v>
          </cell>
          <cell r="IP3" t="str">
            <v>double[1-by-1]</v>
          </cell>
          <cell r="IQ3" t="str">
            <v>double[1-by-1]</v>
          </cell>
          <cell r="IR3" t="str">
            <v>double[1-by-1]</v>
          </cell>
          <cell r="IS3" t="str">
            <v>double[1-by-1]</v>
          </cell>
          <cell r="IT3" t="str">
            <v>double[1-by-1]</v>
          </cell>
          <cell r="IU3" t="str">
            <v>double[1-by-1]</v>
          </cell>
          <cell r="IV3" t="str">
            <v>double[1-by-1]</v>
          </cell>
          <cell r="IW3" t="str">
            <v>double[1-by-1]</v>
          </cell>
          <cell r="IX3" t="str">
            <v>double[1-by-1]</v>
          </cell>
          <cell r="IY3" t="str">
            <v>double[1-by-1]</v>
          </cell>
          <cell r="IZ3" t="str">
            <v>double[1-by-1]</v>
          </cell>
          <cell r="JA3" t="str">
            <v>double[1-by-1]</v>
          </cell>
          <cell r="JB3" t="str">
            <v>double[1-by-1]</v>
          </cell>
          <cell r="JC3" t="str">
            <v>double[1-by-1]</v>
          </cell>
          <cell r="JD3" t="str">
            <v>double[1-by-1]</v>
          </cell>
          <cell r="JE3" t="str">
            <v>double[1-by-1]</v>
          </cell>
          <cell r="JF3" t="str">
            <v>double[1-by-1]</v>
          </cell>
          <cell r="JG3" t="str">
            <v>double[1-by-1]</v>
          </cell>
          <cell r="JH3" t="str">
            <v>double[1-by-1]</v>
          </cell>
          <cell r="JI3" t="str">
            <v>double[1-by-1]</v>
          </cell>
          <cell r="JJ3" t="str">
            <v>double[1-by-1]</v>
          </cell>
          <cell r="JK3" t="str">
            <v>double[1-by-1]</v>
          </cell>
          <cell r="JL3" t="str">
            <v>double[1-by-1]</v>
          </cell>
          <cell r="JM3" t="str">
            <v>double[1-by-1]</v>
          </cell>
          <cell r="JN3" t="str">
            <v>double[1-by-1]</v>
          </cell>
          <cell r="JO3" t="str">
            <v>double[1-by-1]</v>
          </cell>
          <cell r="JP3" t="str">
            <v>double[1-by-1]</v>
          </cell>
          <cell r="JQ3" t="str">
            <v>double[1-by-1]</v>
          </cell>
          <cell r="JR3" t="str">
            <v>double[1-by-1]</v>
          </cell>
          <cell r="JS3" t="str">
            <v>double[1-by-1]</v>
          </cell>
          <cell r="JT3" t="str">
            <v>double[1-by-1]</v>
          </cell>
          <cell r="JU3" t="str">
            <v>double[1-by-1]</v>
          </cell>
          <cell r="JV3" t="str">
            <v>double[1-by-1]</v>
          </cell>
          <cell r="JW3" t="str">
            <v>double[1-by-1]</v>
          </cell>
          <cell r="JX3" t="str">
            <v>double[1-by-1]</v>
          </cell>
          <cell r="JY3" t="str">
            <v>double[1-by-1]</v>
          </cell>
          <cell r="JZ3" t="str">
            <v>double[1-by-1]</v>
          </cell>
          <cell r="KA3" t="str">
            <v>double[1-by-1]</v>
          </cell>
          <cell r="KB3" t="str">
            <v>double[1-by-1]</v>
          </cell>
          <cell r="KC3" t="str">
            <v>double[1-by-1]</v>
          </cell>
          <cell r="KD3" t="str">
            <v>double[1-by-1]</v>
          </cell>
          <cell r="KE3" t="str">
            <v>double[1-by-1]</v>
          </cell>
          <cell r="KF3" t="str">
            <v>double[1-by-1]</v>
          </cell>
          <cell r="KG3" t="str">
            <v>double[1-by-1]</v>
          </cell>
          <cell r="KH3" t="str">
            <v>double[1-by-1]</v>
          </cell>
          <cell r="KI3" t="str">
            <v>double[1-by-1]</v>
          </cell>
          <cell r="KJ3" t="str">
            <v>double[1-by-1]</v>
          </cell>
          <cell r="KK3" t="str">
            <v>double[1-by-1]</v>
          </cell>
          <cell r="KL3" t="str">
            <v>double[1-by-1]</v>
          </cell>
          <cell r="KM3" t="str">
            <v>double[1-by-1]</v>
          </cell>
          <cell r="KN3" t="str">
            <v>double[1-by-1]</v>
          </cell>
          <cell r="KO3" t="str">
            <v>double[1-by-1]</v>
          </cell>
          <cell r="KP3" t="str">
            <v>double[1-by-1]</v>
          </cell>
          <cell r="KQ3" t="str">
            <v>double[1-by-1]</v>
          </cell>
          <cell r="KR3" t="str">
            <v>double[1-by-1]</v>
          </cell>
          <cell r="KS3" t="str">
            <v>double[1-by-1]</v>
          </cell>
          <cell r="KT3" t="str">
            <v>double[1-by-1]</v>
          </cell>
          <cell r="KU3" t="str">
            <v>double[1-by-1]</v>
          </cell>
          <cell r="KV3" t="str">
            <v>double[1-by-1]</v>
          </cell>
          <cell r="KW3" t="str">
            <v>double[1-by-1]</v>
          </cell>
          <cell r="KX3" t="str">
            <v>double[1-by-1]</v>
          </cell>
          <cell r="KY3" t="str">
            <v>double[1-by-1]</v>
          </cell>
          <cell r="KZ3" t="str">
            <v>double[1-by-1]</v>
          </cell>
          <cell r="LA3" t="str">
            <v>double[1-by-1]</v>
          </cell>
          <cell r="LB3" t="str">
            <v>double[1-by-1]</v>
          </cell>
          <cell r="LC3" t="str">
            <v>double[1-by-1]</v>
          </cell>
          <cell r="LD3" t="str">
            <v>double[1-by-1]</v>
          </cell>
          <cell r="LE3" t="str">
            <v>double[1-by-1]</v>
          </cell>
          <cell r="LF3" t="str">
            <v>double[1-by-1]</v>
          </cell>
          <cell r="LG3" t="str">
            <v>double[1-by-1]</v>
          </cell>
          <cell r="LH3" t="str">
            <v>double[1-by-1]</v>
          </cell>
          <cell r="LI3" t="str">
            <v>double[1-by-1]</v>
          </cell>
          <cell r="LJ3" t="str">
            <v>double[1-by-1]</v>
          </cell>
          <cell r="LK3" t="str">
            <v>double[1-by-1]</v>
          </cell>
          <cell r="LL3" t="str">
            <v>double[1-by-1]</v>
          </cell>
          <cell r="LM3" t="str">
            <v>double[1-by-1]</v>
          </cell>
          <cell r="LN3" t="str">
            <v>double[1-by-1]</v>
          </cell>
          <cell r="LO3" t="str">
            <v>double[1-by-1]</v>
          </cell>
          <cell r="LP3" t="str">
            <v>double[1-by-1]</v>
          </cell>
          <cell r="LQ3" t="str">
            <v>double[1-by-1]</v>
          </cell>
          <cell r="LR3" t="str">
            <v>Series[103-by-1]</v>
          </cell>
          <cell r="LS3" t="str">
            <v>double[1-by-1]</v>
          </cell>
          <cell r="LT3" t="str">
            <v>double[1-by-1]</v>
          </cell>
          <cell r="LU3" t="str">
            <v>double[1-by-1]</v>
          </cell>
          <cell r="LV3" t="str">
            <v>double[1-by-1]</v>
          </cell>
          <cell r="LW3" t="str">
            <v>double[1-by-1]</v>
          </cell>
          <cell r="LX3" t="str">
            <v>double[1-by-1]</v>
          </cell>
          <cell r="LY3" t="str">
            <v>double[1-by-1]</v>
          </cell>
          <cell r="LZ3" t="str">
            <v>double[1-by-1]</v>
          </cell>
          <cell r="MA3" t="str">
            <v>double[1-by-1]</v>
          </cell>
          <cell r="MB3" t="str">
            <v>double[1-by-1]</v>
          </cell>
          <cell r="MC3" t="str">
            <v>double[1-by-1]</v>
          </cell>
          <cell r="MD3" t="str">
            <v>double[1-by-1]</v>
          </cell>
          <cell r="ME3" t="str">
            <v>double[1-by-1]</v>
          </cell>
          <cell r="MF3" t="str">
            <v>double[1-by-1]</v>
          </cell>
          <cell r="MG3" t="str">
            <v>double[1-by-1]</v>
          </cell>
          <cell r="MH3" t="str">
            <v>double[1-by-1]</v>
          </cell>
          <cell r="MI3" t="str">
            <v>double[1-by-1]</v>
          </cell>
          <cell r="MJ3" t="str">
            <v>double[1-by-1]</v>
          </cell>
          <cell r="MK3" t="str">
            <v>double[1-by-1]</v>
          </cell>
          <cell r="ML3" t="str">
            <v>double[1-by-1]</v>
          </cell>
          <cell r="MM3" t="str">
            <v>double[1-by-1]</v>
          </cell>
          <cell r="MN3" t="str">
            <v>double[1-by-1]</v>
          </cell>
          <cell r="MO3" t="str">
            <v>double[1-by-1]</v>
          </cell>
          <cell r="MP3" t="str">
            <v>double[1-by-1]</v>
          </cell>
          <cell r="MQ3" t="str">
            <v>double[1-by-1]</v>
          </cell>
          <cell r="MR3" t="str">
            <v>double[1-by-1]</v>
          </cell>
          <cell r="MS3" t="str">
            <v>double[1-by-1]</v>
          </cell>
          <cell r="MT3" t="str">
            <v>double[1-by-1]</v>
          </cell>
          <cell r="MU3" t="str">
            <v>double[1-by-1]</v>
          </cell>
          <cell r="MV3" t="str">
            <v>double[1-by-1]</v>
          </cell>
          <cell r="MW3" t="str">
            <v>double[1-by-1]</v>
          </cell>
          <cell r="MX3" t="str">
            <v>double[1-by-1]</v>
          </cell>
          <cell r="MY3" t="str">
            <v>double[1-by-1]</v>
          </cell>
          <cell r="MZ3" t="str">
            <v>double[1-by-1]</v>
          </cell>
          <cell r="NA3" t="str">
            <v>double[1-by-1]</v>
          </cell>
          <cell r="NB3" t="str">
            <v>double[1-by-1]</v>
          </cell>
          <cell r="NC3" t="str">
            <v>double[1-by-1]</v>
          </cell>
          <cell r="ND3" t="str">
            <v>double[1-by-1]</v>
          </cell>
          <cell r="NE3" t="str">
            <v>double[1-by-1]</v>
          </cell>
          <cell r="NF3" t="str">
            <v>double[1-by-1]</v>
          </cell>
          <cell r="NG3" t="str">
            <v>Series[103-by-1]</v>
          </cell>
          <cell r="NH3" t="str">
            <v>Series[103-by-1]</v>
          </cell>
          <cell r="NI3" t="str">
            <v>Series[103-by-1]</v>
          </cell>
          <cell r="NJ3" t="str">
            <v>Series[103-by-1]</v>
          </cell>
          <cell r="NK3" t="str">
            <v>Series[103-by-1]</v>
          </cell>
          <cell r="NL3" t="str">
            <v>Series[103-by-1]</v>
          </cell>
          <cell r="NM3" t="str">
            <v>tseries[103-by-1]</v>
          </cell>
          <cell r="NN3" t="str">
            <v>tseries[103-by-1]</v>
          </cell>
          <cell r="NO3" t="str">
            <v>tseries[103-by-1]</v>
          </cell>
          <cell r="NP3" t="str">
            <v>Series[103-by-1]</v>
          </cell>
          <cell r="NQ3" t="str">
            <v>Series[103-by-1]</v>
          </cell>
          <cell r="NR3" t="str">
            <v>double[1-by-1]</v>
          </cell>
          <cell r="NS3" t="str">
            <v>Series[103-by-1]</v>
          </cell>
          <cell r="NT3" t="str">
            <v>Series[103-by-1]</v>
          </cell>
          <cell r="NU3" t="str">
            <v>Series[103-by-1]</v>
          </cell>
          <cell r="NV3" t="str">
            <v>Series[103-by-1]</v>
          </cell>
          <cell r="NW3" t="str">
            <v>Series[103-by-1]</v>
          </cell>
          <cell r="NX3" t="str">
            <v>Series[103-by-1]</v>
          </cell>
          <cell r="NY3" t="str">
            <v>Series[103-by-1]</v>
          </cell>
          <cell r="NZ3" t="str">
            <v>Series[103-by-1]</v>
          </cell>
          <cell r="OA3" t="str">
            <v>Series[103-by-1]</v>
          </cell>
          <cell r="OB3" t="str">
            <v>Series[103-by-1]</v>
          </cell>
        </row>
        <row r="4">
          <cell r="A4" t="str">
            <v>2003Q1</v>
          </cell>
          <cell r="B4">
            <v>1288.28332</v>
          </cell>
          <cell r="C4">
            <v>3.54</v>
          </cell>
          <cell r="D4">
            <v>1107.9533100000001</v>
          </cell>
          <cell r="E4">
            <v>1135.2244800000001</v>
          </cell>
          <cell r="F4">
            <v>637.50248199999999</v>
          </cell>
          <cell r="G4">
            <v>529.053718</v>
          </cell>
          <cell r="H4">
            <v>9</v>
          </cell>
          <cell r="I4">
            <v>488.93922199999997</v>
          </cell>
          <cell r="J4">
            <v>-1.22</v>
          </cell>
          <cell r="K4">
            <v>-0.62</v>
          </cell>
          <cell r="L4">
            <v>-2.15</v>
          </cell>
          <cell r="M4">
            <v>992.47</v>
          </cell>
          <cell r="N4">
            <v>521.13</v>
          </cell>
          <cell r="O4">
            <v>523.72626100000002</v>
          </cell>
          <cell r="P4">
            <v>1.25</v>
          </cell>
          <cell r="Q4">
            <v>463.03242399999999</v>
          </cell>
          <cell r="R4">
            <v>468.26681600000001</v>
          </cell>
          <cell r="S4">
            <v>462.01687399999997</v>
          </cell>
          <cell r="T4">
            <v>344.71263099999999</v>
          </cell>
          <cell r="U4">
            <v>56</v>
          </cell>
          <cell r="V4">
            <v>-0.57999999999999996</v>
          </cell>
          <cell r="W4">
            <v>-45.883106400000003</v>
          </cell>
          <cell r="X4">
            <v>12.82</v>
          </cell>
          <cell r="Y4">
            <v>3.54</v>
          </cell>
          <cell r="Z4">
            <v>1295.08023</v>
          </cell>
          <cell r="AA4">
            <v>5.32978913</v>
          </cell>
          <cell r="AB4">
            <v>-0.108994127</v>
          </cell>
          <cell r="AC4">
            <v>-3.8880869900000001</v>
          </cell>
          <cell r="AD4">
            <v>6.7056151000000002</v>
          </cell>
          <cell r="AE4">
            <v>-0.62373685000000001</v>
          </cell>
          <cell r="AF4">
            <v>-9.6739875699999995</v>
          </cell>
          <cell r="AG4">
            <v>-6.7184742399999999</v>
          </cell>
          <cell r="AH4">
            <v>-5.5542456600000003</v>
          </cell>
          <cell r="AI4">
            <v>7.87</v>
          </cell>
          <cell r="AJ4">
            <v>12.9822586</v>
          </cell>
          <cell r="AK4">
            <v>-6.2499411</v>
          </cell>
          <cell r="AL4">
            <v>-8.27726966E-6</v>
          </cell>
          <cell r="AM4">
            <v>-11.92</v>
          </cell>
          <cell r="AN4">
            <v>9.1508234599999998</v>
          </cell>
          <cell r="AO4">
            <v>0</v>
          </cell>
          <cell r="AP4">
            <v>-2.15</v>
          </cell>
          <cell r="AQ4">
            <v>-0.108994127</v>
          </cell>
          <cell r="AR4">
            <v>-2.7248531699999998E-2</v>
          </cell>
          <cell r="AS4">
            <v>9</v>
          </cell>
          <cell r="AT4">
            <v>463.03242399999999</v>
          </cell>
          <cell r="AU4">
            <v>10.2599275</v>
          </cell>
          <cell r="AV4">
            <v>14.304748500000001</v>
          </cell>
          <cell r="AW4">
            <v>5.5943612199999997</v>
          </cell>
          <cell r="AX4">
            <v>11.083262700000001</v>
          </cell>
          <cell r="AY4">
            <v>-0.85331072900000005</v>
          </cell>
          <cell r="AZ4">
            <v>16.979700099999999</v>
          </cell>
          <cell r="BA4">
            <v>1.1463728399999999</v>
          </cell>
          <cell r="BB4">
            <v>-8.27726966E-6</v>
          </cell>
          <cell r="BC4">
            <v>5.32978913</v>
          </cell>
          <cell r="BD4">
            <v>637.50248199999999</v>
          </cell>
          <cell r="BE4">
            <v>2.39949412</v>
          </cell>
          <cell r="BF4">
            <v>136.224084</v>
          </cell>
          <cell r="BG4">
            <v>-7.2301055600000002</v>
          </cell>
          <cell r="BH4">
            <v>4.2781691599999998E-2</v>
          </cell>
          <cell r="BI4">
            <v>6.0301366500000002</v>
          </cell>
          <cell r="BJ4">
            <v>468.26681600000001</v>
          </cell>
          <cell r="BK4">
            <v>462.01687399999997</v>
          </cell>
          <cell r="BL4">
            <v>-6.2499411</v>
          </cell>
          <cell r="BM4">
            <v>6.7868658100000005E-11</v>
          </cell>
          <cell r="BN4">
            <v>-6.2499411</v>
          </cell>
          <cell r="BO4">
            <v>-6.2499411</v>
          </cell>
          <cell r="BP4">
            <v>9.0324723299999992</v>
          </cell>
          <cell r="BQ4">
            <v>9.0333161700000009</v>
          </cell>
          <cell r="BR4">
            <v>-2.3478123499999999</v>
          </cell>
          <cell r="BS4">
            <v>6.6846599800000002</v>
          </cell>
          <cell r="BT4">
            <v>-4.9665679000000003</v>
          </cell>
          <cell r="BU4">
            <v>468.67490199999997</v>
          </cell>
          <cell r="BV4">
            <v>-2.18750277</v>
          </cell>
          <cell r="BW4">
            <v>471.425543</v>
          </cell>
          <cell r="BX4">
            <v>-5.7571960100000004</v>
          </cell>
          <cell r="BY4">
            <v>-176.41736900000001</v>
          </cell>
          <cell r="BZ4">
            <v>-187.32991999999999</v>
          </cell>
          <cell r="CA4">
            <v>10.912551799999999</v>
          </cell>
          <cell r="CB4">
            <v>12.82</v>
          </cell>
          <cell r="CC4">
            <v>-465.13</v>
          </cell>
          <cell r="CD4">
            <v>-473.29191100000003</v>
          </cell>
          <cell r="CE4">
            <v>8.1619106200000004</v>
          </cell>
          <cell r="CF4">
            <v>3.54</v>
          </cell>
          <cell r="CG4">
            <v>344.71263099999999</v>
          </cell>
          <cell r="CH4">
            <v>56</v>
          </cell>
          <cell r="CI4">
            <v>-0.506961985</v>
          </cell>
          <cell r="CJ4">
            <v>5.3164912400000004</v>
          </cell>
          <cell r="CK4">
            <v>5.2773901399999996</v>
          </cell>
          <cell r="CL4">
            <v>7.3932665399999999</v>
          </cell>
          <cell r="CM4">
            <v>634.65416000000005</v>
          </cell>
          <cell r="CN4">
            <v>3.76015889</v>
          </cell>
          <cell r="CO4">
            <v>1.26925976</v>
          </cell>
          <cell r="CP4">
            <v>5.2053063000000002</v>
          </cell>
          <cell r="CQ4">
            <v>-3.6186680299999998</v>
          </cell>
          <cell r="CR4">
            <v>-1.49775817</v>
          </cell>
          <cell r="CS4">
            <v>0.17602567599999999</v>
          </cell>
          <cell r="CT4">
            <v>-2.1209098599999998</v>
          </cell>
          <cell r="CU4">
            <v>2.2969355299999998</v>
          </cell>
          <cell r="CV4">
            <v>206.006665</v>
          </cell>
          <cell r="CW4">
            <v>209.89475200000001</v>
          </cell>
          <cell r="CX4">
            <v>-3.8880869900000001</v>
          </cell>
          <cell r="CY4">
            <v>-5.5542456600000003</v>
          </cell>
          <cell r="CZ4">
            <v>-13.1031396</v>
          </cell>
          <cell r="DA4">
            <v>9.1508234599999998</v>
          </cell>
          <cell r="DB4">
            <v>12.9822586</v>
          </cell>
          <cell r="DC4">
            <v>633.98016299999995</v>
          </cell>
          <cell r="DD4">
            <v>634.65416000000005</v>
          </cell>
          <cell r="DE4">
            <v>704.82510600000001</v>
          </cell>
          <cell r="DF4">
            <v>6.7056151000000002</v>
          </cell>
          <cell r="DG4">
            <v>-6.1432899799999996</v>
          </cell>
          <cell r="DH4">
            <v>698.11949100000004</v>
          </cell>
          <cell r="DI4">
            <v>-11.92</v>
          </cell>
          <cell r="DJ4">
            <v>10.1507928</v>
          </cell>
          <cell r="DK4">
            <v>1288.28332</v>
          </cell>
          <cell r="DL4">
            <v>8.2844980899999996</v>
          </cell>
          <cell r="DM4">
            <v>14.331004500000001</v>
          </cell>
          <cell r="DN4">
            <v>1288.39231</v>
          </cell>
          <cell r="DO4">
            <v>11.41</v>
          </cell>
          <cell r="DP4">
            <v>13.604735399999999</v>
          </cell>
          <cell r="DQ4">
            <v>3.54</v>
          </cell>
          <cell r="DR4">
            <v>1107.9533100000001</v>
          </cell>
          <cell r="DS4">
            <v>1135.2244800000001</v>
          </cell>
          <cell r="DT4">
            <v>-2.8182754900000001E-3</v>
          </cell>
          <cell r="DU4">
            <v>-2.9942379799999998E-3</v>
          </cell>
          <cell r="DV4">
            <v>-1.0572127600000001E-3</v>
          </cell>
          <cell r="DW4">
            <v>8.3056423400000003</v>
          </cell>
          <cell r="DX4">
            <v>11.3596767</v>
          </cell>
          <cell r="DY4">
            <v>1295.08023</v>
          </cell>
          <cell r="DZ4">
            <v>1295.18923</v>
          </cell>
          <cell r="EA4">
            <v>7.87</v>
          </cell>
          <cell r="EB4">
            <v>10.080627700000001</v>
          </cell>
          <cell r="EC4">
            <v>4.7444980899999996</v>
          </cell>
          <cell r="ED4">
            <v>10.806896800000001</v>
          </cell>
          <cell r="EE4">
            <v>-4.5118238399999999</v>
          </cell>
          <cell r="EF4">
            <v>-0.62373685000000001</v>
          </cell>
          <cell r="EG4">
            <v>457.40261400000003</v>
          </cell>
          <cell r="EH4">
            <v>-45.883106400000003</v>
          </cell>
          <cell r="EI4">
            <v>488.93922199999997</v>
          </cell>
          <cell r="EJ4">
            <v>458.02635099999998</v>
          </cell>
          <cell r="EK4">
            <v>-9.6739875699999995</v>
          </cell>
          <cell r="EL4">
            <v>0.86690900299999996</v>
          </cell>
          <cell r="EM4">
            <v>6.7030644700000002</v>
          </cell>
          <cell r="EN4">
            <v>1.25</v>
          </cell>
          <cell r="EO4">
            <v>-5.2427061999999998</v>
          </cell>
          <cell r="EP4">
            <v>31.536607400000001</v>
          </cell>
          <cell r="EQ4">
            <v>523.72626100000002</v>
          </cell>
          <cell r="ER4">
            <v>4.53482159</v>
          </cell>
          <cell r="ES4">
            <v>529.053718</v>
          </cell>
          <cell r="ET4">
            <v>10.163165899999999</v>
          </cell>
          <cell r="EU4">
            <v>526.45745699999998</v>
          </cell>
          <cell r="EV4">
            <v>515.27676899999994</v>
          </cell>
          <cell r="EW4">
            <v>11.180688200000001</v>
          </cell>
          <cell r="EX4">
            <v>-6.7184742399999999</v>
          </cell>
          <cell r="EY4">
            <v>7.3454876799999997</v>
          </cell>
          <cell r="EZ4">
            <v>-1.1647400000000001</v>
          </cell>
          <cell r="FA4">
            <v>-0.992942977</v>
          </cell>
          <cell r="FB4">
            <v>-0.57999999999999996</v>
          </cell>
          <cell r="FC4">
            <v>-0.41294297699999999</v>
          </cell>
          <cell r="FD4">
            <v>2.17121524</v>
          </cell>
          <cell r="FE4">
            <v>-1.22</v>
          </cell>
          <cell r="FF4">
            <v>1.71714338</v>
          </cell>
          <cell r="FG4">
            <v>521.13</v>
          </cell>
          <cell r="FH4">
            <v>2.4</v>
          </cell>
          <cell r="FI4">
            <v>-0.62</v>
          </cell>
          <cell r="FJ4">
            <v>-2.15</v>
          </cell>
          <cell r="FK4">
            <v>4.8763174200000003</v>
          </cell>
          <cell r="FL4">
            <v>994.62</v>
          </cell>
          <cell r="FM4">
            <v>992.47</v>
          </cell>
          <cell r="FN4">
            <v>7.0202644200000001E-3</v>
          </cell>
          <cell r="FO4">
            <v>0.117329998</v>
          </cell>
          <cell r="FP4">
            <v>-11.7917003</v>
          </cell>
          <cell r="FQ4">
            <v>633.95468300000005</v>
          </cell>
          <cell r="FR4">
            <v>637.50248199999999</v>
          </cell>
          <cell r="FS4">
            <v>23.191194400000001</v>
          </cell>
          <cell r="FT4">
            <v>9</v>
          </cell>
          <cell r="FU4">
            <v>-8.9902108700000003</v>
          </cell>
          <cell r="FV4">
            <v>0</v>
          </cell>
          <cell r="FW4" t="str">
            <v>-3.19641303e-06+0.00000000e+00i</v>
          </cell>
          <cell r="FX4">
            <v>-3.44465069E-2</v>
          </cell>
          <cell r="FY4" t="str">
            <v>-9.51491486e-02+0.00000000e+00i</v>
          </cell>
          <cell r="FZ4">
            <v>-0.29380679500000001</v>
          </cell>
          <cell r="GA4">
            <v>0</v>
          </cell>
          <cell r="GB4">
            <v>0.248310224</v>
          </cell>
          <cell r="GC4">
            <v>-0.35377267200000001</v>
          </cell>
          <cell r="GD4" t="str">
            <v>7.02026442e-03+0.00000000e+00i</v>
          </cell>
          <cell r="GE4">
            <v>-2.10960684E-4</v>
          </cell>
          <cell r="GF4">
            <v>3.4675414799999998E-2</v>
          </cell>
          <cell r="GG4">
            <v>2.4358</v>
          </cell>
          <cell r="GH4">
            <v>8.1344450999999998E-2</v>
          </cell>
          <cell r="GI4">
            <v>0.84360000000000002</v>
          </cell>
          <cell r="GJ4">
            <v>6.3001632599999996E-2</v>
          </cell>
          <cell r="GK4">
            <v>-3.9723385999999999E-3</v>
          </cell>
          <cell r="GL4">
            <v>0</v>
          </cell>
          <cell r="GM4">
            <v>3.3968952199999998E-4</v>
          </cell>
          <cell r="GN4">
            <v>0.117329998</v>
          </cell>
          <cell r="GO4">
            <v>-3.8570461200000003E-2</v>
          </cell>
          <cell r="GP4">
            <v>-0.28215099900000001</v>
          </cell>
          <cell r="GQ4">
            <v>-5.2069075100000001E-2</v>
          </cell>
          <cell r="GR4">
            <v>-0.27579295999999998</v>
          </cell>
          <cell r="GS4">
            <v>-0.64309542099999994</v>
          </cell>
          <cell r="GT4">
            <v>-0.40876564900000001</v>
          </cell>
          <cell r="GU4">
            <v>-0.56640434200000001</v>
          </cell>
          <cell r="GV4">
            <v>-0.12232636299999999</v>
          </cell>
          <cell r="GW4">
            <v>-0.52353671199999996</v>
          </cell>
          <cell r="GX4">
            <v>0.549483202</v>
          </cell>
          <cell r="GY4">
            <v>0.13926754299999999</v>
          </cell>
          <cell r="GZ4">
            <v>5.8153997999999998</v>
          </cell>
          <cell r="HA4">
            <v>-2.2319242499999999E-2</v>
          </cell>
          <cell r="HB4">
            <v>-3.1172622200000002E-16</v>
          </cell>
          <cell r="HC4">
            <v>-9.1443395900000007E-15</v>
          </cell>
          <cell r="HD4">
            <v>-4.1484190200000003E-3</v>
          </cell>
          <cell r="HE4">
            <v>-0.28804721100000003</v>
          </cell>
          <cell r="HF4">
            <v>-5.0323327500000001E-2</v>
          </cell>
          <cell r="HG4">
            <v>2.11442552E-2</v>
          </cell>
          <cell r="HH4">
            <v>-1.7332257200000001E-3</v>
          </cell>
          <cell r="HI4">
            <v>-4.8561848999999996E-12</v>
          </cell>
          <cell r="HJ4">
            <v>0.7</v>
          </cell>
          <cell r="HK4">
            <v>0.12</v>
          </cell>
          <cell r="HL4">
            <v>0.12</v>
          </cell>
          <cell r="HM4">
            <v>0.1</v>
          </cell>
          <cell r="HN4">
            <v>0.12</v>
          </cell>
          <cell r="HO4">
            <v>0.04</v>
          </cell>
          <cell r="HP4">
            <v>0.08</v>
          </cell>
          <cell r="HQ4">
            <v>1.5</v>
          </cell>
          <cell r="HR4">
            <v>0.98</v>
          </cell>
          <cell r="HS4">
            <v>0.2</v>
          </cell>
          <cell r="HT4">
            <v>0.6</v>
          </cell>
          <cell r="HU4">
            <v>1</v>
          </cell>
          <cell r="HV4">
            <v>0.35</v>
          </cell>
          <cell r="HW4">
            <v>0.45</v>
          </cell>
          <cell r="HX4">
            <v>0.25</v>
          </cell>
          <cell r="HY4">
            <v>-0.09</v>
          </cell>
          <cell r="HZ4">
            <v>0.65</v>
          </cell>
          <cell r="IA4">
            <v>0.1</v>
          </cell>
          <cell r="IB4">
            <v>0.5</v>
          </cell>
          <cell r="IC4">
            <v>0.2</v>
          </cell>
          <cell r="ID4">
            <v>0.2</v>
          </cell>
          <cell r="IE4">
            <v>0.5</v>
          </cell>
          <cell r="IF4">
            <v>1</v>
          </cell>
          <cell r="IG4">
            <v>0.7</v>
          </cell>
          <cell r="IH4">
            <v>0.75</v>
          </cell>
          <cell r="II4">
            <v>0.25</v>
          </cell>
          <cell r="IJ4">
            <v>0.74</v>
          </cell>
          <cell r="IK4">
            <v>0.15</v>
          </cell>
          <cell r="IL4">
            <v>0.65</v>
          </cell>
          <cell r="IM4">
            <v>2.8000000000000001E-2</v>
          </cell>
          <cell r="IN4">
            <v>0.01</v>
          </cell>
          <cell r="IO4">
            <v>1.2E-2</v>
          </cell>
          <cell r="IP4">
            <v>0.3</v>
          </cell>
          <cell r="IQ4">
            <v>2.5000000000000001E-2</v>
          </cell>
          <cell r="IR4">
            <v>2.5000000000000001E-2</v>
          </cell>
          <cell r="IS4">
            <v>0.05</v>
          </cell>
          <cell r="IT4">
            <v>0.05</v>
          </cell>
          <cell r="IU4">
            <v>0.5</v>
          </cell>
          <cell r="IV4">
            <v>0.2</v>
          </cell>
          <cell r="IW4">
            <v>0.2</v>
          </cell>
          <cell r="IX4">
            <v>0.2</v>
          </cell>
          <cell r="IY4">
            <v>0.1</v>
          </cell>
          <cell r="IZ4">
            <v>0.3</v>
          </cell>
          <cell r="JA4">
            <v>0.6</v>
          </cell>
          <cell r="JB4">
            <v>0.2</v>
          </cell>
          <cell r="JC4">
            <v>1</v>
          </cell>
          <cell r="JD4">
            <v>0.4</v>
          </cell>
          <cell r="JE4">
            <v>0.2</v>
          </cell>
          <cell r="JF4">
            <v>0.85</v>
          </cell>
          <cell r="JG4">
            <v>0.85</v>
          </cell>
          <cell r="JH4">
            <v>0.9</v>
          </cell>
          <cell r="JI4">
            <v>0.75</v>
          </cell>
          <cell r="JJ4">
            <v>0.85</v>
          </cell>
          <cell r="JK4">
            <v>0.75</v>
          </cell>
          <cell r="JL4">
            <v>4</v>
          </cell>
          <cell r="JM4">
            <v>0.5</v>
          </cell>
          <cell r="JN4">
            <v>1.5</v>
          </cell>
          <cell r="JO4">
            <v>0.1</v>
          </cell>
          <cell r="JP4">
            <v>0.99</v>
          </cell>
          <cell r="JQ4">
            <v>-0.45569999999999999</v>
          </cell>
          <cell r="JR4">
            <v>5.4</v>
          </cell>
          <cell r="JS4">
            <v>4</v>
          </cell>
          <cell r="JT4">
            <v>4.5</v>
          </cell>
          <cell r="JU4">
            <v>4.4000000000000004</v>
          </cell>
          <cell r="JV4">
            <v>4</v>
          </cell>
          <cell r="JW4">
            <v>0</v>
          </cell>
          <cell r="JX4">
            <v>0</v>
          </cell>
          <cell r="JY4">
            <v>0</v>
          </cell>
          <cell r="JZ4">
            <v>0.5</v>
          </cell>
          <cell r="KA4">
            <v>0.95</v>
          </cell>
          <cell r="KB4">
            <v>0.95</v>
          </cell>
          <cell r="KC4">
            <v>0.85</v>
          </cell>
          <cell r="KD4">
            <v>0.7</v>
          </cell>
          <cell r="KE4">
            <v>0.95</v>
          </cell>
          <cell r="KF4">
            <v>0.95</v>
          </cell>
          <cell r="KG4">
            <v>0</v>
          </cell>
          <cell r="KH4">
            <v>0</v>
          </cell>
          <cell r="KI4">
            <v>0.95</v>
          </cell>
          <cell r="KJ4">
            <v>0</v>
          </cell>
          <cell r="KK4">
            <v>0.5</v>
          </cell>
          <cell r="KL4">
            <v>2</v>
          </cell>
          <cell r="KM4">
            <v>0</v>
          </cell>
          <cell r="KN4">
            <v>1</v>
          </cell>
          <cell r="KO4">
            <v>0.2</v>
          </cell>
          <cell r="KP4">
            <v>0.9</v>
          </cell>
          <cell r="KQ4">
            <v>0.2</v>
          </cell>
          <cell r="KR4">
            <v>0.88</v>
          </cell>
          <cell r="KS4">
            <v>0.23</v>
          </cell>
          <cell r="KT4">
            <v>0.85</v>
          </cell>
          <cell r="KU4">
            <v>1.5</v>
          </cell>
          <cell r="KV4">
            <v>2.4</v>
          </cell>
          <cell r="KW4">
            <v>0.85</v>
          </cell>
          <cell r="KX4">
            <v>0.9</v>
          </cell>
          <cell r="KY4">
            <v>0.9</v>
          </cell>
          <cell r="KZ4">
            <v>0.9</v>
          </cell>
          <cell r="LA4">
            <v>2</v>
          </cell>
          <cell r="LB4">
            <v>0.7</v>
          </cell>
          <cell r="LC4">
            <v>0.86</v>
          </cell>
          <cell r="LD4">
            <v>4</v>
          </cell>
          <cell r="LE4">
            <v>0.6</v>
          </cell>
          <cell r="LF4">
            <v>0.7</v>
          </cell>
          <cell r="LG4">
            <v>0.85</v>
          </cell>
          <cell r="LH4">
            <v>0.13</v>
          </cell>
          <cell r="LI4">
            <v>9.7000000000000003E-2</v>
          </cell>
          <cell r="LJ4">
            <v>0.58499999999999996</v>
          </cell>
          <cell r="LK4">
            <v>0.318</v>
          </cell>
          <cell r="LL4">
            <v>5.2499999999999998E-2</v>
          </cell>
          <cell r="LM4">
            <v>0.53</v>
          </cell>
          <cell r="LN4">
            <v>0.37</v>
          </cell>
          <cell r="LO4">
            <v>0.7</v>
          </cell>
          <cell r="LP4">
            <v>0</v>
          </cell>
          <cell r="LQ4">
            <v>1</v>
          </cell>
          <cell r="LR4">
            <v>-68</v>
          </cell>
          <cell r="LS4">
            <v>0</v>
          </cell>
          <cell r="LT4">
            <v>0.01</v>
          </cell>
          <cell r="LU4">
            <v>1</v>
          </cell>
          <cell r="LV4">
            <v>1.5</v>
          </cell>
          <cell r="LW4">
            <v>3</v>
          </cell>
          <cell r="LX4">
            <v>0.5</v>
          </cell>
          <cell r="LY4">
            <v>1.5</v>
          </cell>
          <cell r="LZ4">
            <v>3</v>
          </cell>
          <cell r="MA4">
            <v>7</v>
          </cell>
          <cell r="MB4">
            <v>0.05</v>
          </cell>
          <cell r="MC4">
            <v>0.05</v>
          </cell>
          <cell r="MD4">
            <v>1</v>
          </cell>
          <cell r="ME4">
            <v>6</v>
          </cell>
          <cell r="MF4">
            <v>1</v>
          </cell>
          <cell r="MG4">
            <v>2</v>
          </cell>
          <cell r="MH4">
            <v>1</v>
          </cell>
          <cell r="MI4">
            <v>0</v>
          </cell>
          <cell r="MJ4">
            <v>0.03</v>
          </cell>
          <cell r="MK4">
            <v>5</v>
          </cell>
          <cell r="ML4">
            <v>3.5</v>
          </cell>
          <cell r="MM4">
            <v>1</v>
          </cell>
          <cell r="MN4">
            <v>3</v>
          </cell>
          <cell r="MO4">
            <v>0.6</v>
          </cell>
          <cell r="MP4">
            <v>2.5499999999999998</v>
          </cell>
          <cell r="MQ4">
            <v>0.42</v>
          </cell>
          <cell r="MR4">
            <v>0.11</v>
          </cell>
          <cell r="MS4">
            <v>0.66</v>
          </cell>
          <cell r="MT4">
            <v>1.5</v>
          </cell>
          <cell r="MU4">
            <v>1</v>
          </cell>
          <cell r="MV4">
            <v>1.35</v>
          </cell>
          <cell r="MW4">
            <v>4</v>
          </cell>
          <cell r="MX4">
            <v>1</v>
          </cell>
          <cell r="MY4">
            <v>1</v>
          </cell>
          <cell r="MZ4">
            <v>3</v>
          </cell>
          <cell r="NA4">
            <v>0.47</v>
          </cell>
          <cell r="NB4">
            <v>1</v>
          </cell>
          <cell r="NC4">
            <v>5</v>
          </cell>
          <cell r="ND4">
            <v>5</v>
          </cell>
          <cell r="NE4">
            <v>3</v>
          </cell>
          <cell r="NF4">
            <v>5</v>
          </cell>
          <cell r="NG4">
            <v>3.19289969</v>
          </cell>
          <cell r="NH4">
            <v>31.66</v>
          </cell>
          <cell r="NI4">
            <v>952.89</v>
          </cell>
          <cell r="NJ4">
            <v>953.15</v>
          </cell>
          <cell r="NK4">
            <v>1465.95</v>
          </cell>
          <cell r="NL4">
            <v>1466.57</v>
          </cell>
          <cell r="NM4" t="str">
            <v>NaN</v>
          </cell>
          <cell r="NN4" t="str">
            <v>NaN</v>
          </cell>
          <cell r="NO4" t="str">
            <v>NaN</v>
          </cell>
          <cell r="NP4" t="str">
            <v>NaN</v>
          </cell>
          <cell r="NQ4" t="str">
            <v>NaN</v>
          </cell>
          <cell r="NR4">
            <v>1</v>
          </cell>
          <cell r="NS4">
            <v>465.330287</v>
          </cell>
          <cell r="NT4">
            <v>468.26681600000001</v>
          </cell>
          <cell r="NU4">
            <v>278999.99699999997</v>
          </cell>
          <cell r="NV4">
            <v>90.708279000000005</v>
          </cell>
          <cell r="NW4" t="str">
            <v>NaN</v>
          </cell>
          <cell r="NX4" t="str">
            <v>NaN</v>
          </cell>
          <cell r="NY4" t="str">
            <v>NaN</v>
          </cell>
          <cell r="NZ4" t="str">
            <v>NaN</v>
          </cell>
          <cell r="OA4" t="str">
            <v>NaN</v>
          </cell>
          <cell r="OB4" t="str">
            <v>NaN</v>
          </cell>
        </row>
        <row r="5">
          <cell r="A5" t="str">
            <v>2003Q2</v>
          </cell>
          <cell r="B5">
            <v>1287.0371700000001</v>
          </cell>
          <cell r="C5">
            <v>1.22</v>
          </cell>
          <cell r="D5">
            <v>1112.3135600000001</v>
          </cell>
          <cell r="E5">
            <v>1151.2436299999999</v>
          </cell>
          <cell r="F5">
            <v>637.33197900000005</v>
          </cell>
          <cell r="G5">
            <v>524.66029300000002</v>
          </cell>
          <cell r="H5">
            <v>7.6</v>
          </cell>
          <cell r="I5">
            <v>495.21520099999998</v>
          </cell>
          <cell r="J5">
            <v>-1.05</v>
          </cell>
          <cell r="K5">
            <v>-0.86</v>
          </cell>
          <cell r="L5">
            <v>-1.9</v>
          </cell>
          <cell r="M5">
            <v>994.02</v>
          </cell>
          <cell r="N5">
            <v>521.03</v>
          </cell>
          <cell r="O5">
            <v>524.88173200000006</v>
          </cell>
          <cell r="P5">
            <v>1.25</v>
          </cell>
          <cell r="Q5">
            <v>464.85300599999999</v>
          </cell>
          <cell r="R5">
            <v>468.88100500000002</v>
          </cell>
          <cell r="S5">
            <v>464.05034899999998</v>
          </cell>
          <cell r="T5">
            <v>326.23183799999998</v>
          </cell>
          <cell r="U5">
            <v>55.97</v>
          </cell>
          <cell r="V5">
            <v>-0.67</v>
          </cell>
          <cell r="W5">
            <v>25.103919000000001</v>
          </cell>
          <cell r="X5">
            <v>11.15</v>
          </cell>
          <cell r="Y5">
            <v>4.2300000000000004</v>
          </cell>
          <cell r="Z5">
            <v>1294.3145500000001</v>
          </cell>
          <cell r="AA5">
            <v>5.3169462300000001</v>
          </cell>
          <cell r="AB5">
            <v>-2.7921711299999998</v>
          </cell>
          <cell r="AC5">
            <v>0.82791482900000002</v>
          </cell>
          <cell r="AD5">
            <v>7.5520303000000002</v>
          </cell>
          <cell r="AE5">
            <v>2.3434590800000001</v>
          </cell>
          <cell r="AF5">
            <v>-7.7741813999999998</v>
          </cell>
          <cell r="AG5">
            <v>-6.2595992000000003</v>
          </cell>
          <cell r="AH5">
            <v>-5.8190297600000003</v>
          </cell>
          <cell r="AI5">
            <v>7.67</v>
          </cell>
          <cell r="AJ5">
            <v>9.68111268</v>
          </cell>
          <cell r="AK5">
            <v>-6.7832128799999998</v>
          </cell>
          <cell r="AL5">
            <v>-1.15418484E-5</v>
          </cell>
          <cell r="AM5">
            <v>-11.75</v>
          </cell>
          <cell r="AN5">
            <v>9.51085125</v>
          </cell>
          <cell r="AO5">
            <v>1.9525562999999999</v>
          </cell>
          <cell r="AP5">
            <v>-1.9</v>
          </cell>
          <cell r="AQ5">
            <v>-2.7921711299999998</v>
          </cell>
          <cell r="AR5">
            <v>-0.72529131400000002</v>
          </cell>
          <cell r="AS5">
            <v>7.6</v>
          </cell>
          <cell r="AT5">
            <v>464.85300599999999</v>
          </cell>
          <cell r="AU5">
            <v>7.2823270999999998</v>
          </cell>
          <cell r="AV5">
            <v>12.477916199999999</v>
          </cell>
          <cell r="AW5">
            <v>2.4567597399999999</v>
          </cell>
          <cell r="AX5">
            <v>8.1338978100000006</v>
          </cell>
          <cell r="AY5">
            <v>3.3357147199999999</v>
          </cell>
          <cell r="AZ5">
            <v>14.091245900000001</v>
          </cell>
          <cell r="BA5">
            <v>1.16456783</v>
          </cell>
          <cell r="BB5">
            <v>-1.15418484E-5</v>
          </cell>
          <cell r="BC5">
            <v>5.3169462300000001</v>
          </cell>
          <cell r="BD5">
            <v>637.33197900000005</v>
          </cell>
          <cell r="BE5">
            <v>-0.68201210000000001</v>
          </cell>
          <cell r="BF5">
            <v>140.216351</v>
          </cell>
          <cell r="BG5">
            <v>15.969068</v>
          </cell>
          <cell r="BH5">
            <v>-2.0939567600000002</v>
          </cell>
          <cell r="BI5">
            <v>3.5963237000000001</v>
          </cell>
          <cell r="BJ5">
            <v>468.88100500000002</v>
          </cell>
          <cell r="BK5">
            <v>464.05034899999998</v>
          </cell>
          <cell r="BL5">
            <v>-4.8306565800000003</v>
          </cell>
          <cell r="BM5">
            <v>1.9525562999999999</v>
          </cell>
          <cell r="BN5">
            <v>-6.7832128799999998</v>
          </cell>
          <cell r="BO5">
            <v>-6.7832128799999998</v>
          </cell>
          <cell r="BP5">
            <v>7.8102251999999996</v>
          </cell>
          <cell r="BQ5">
            <v>7.7190113900000004</v>
          </cell>
          <cell r="BR5">
            <v>-1.3217451899999999</v>
          </cell>
          <cell r="BS5">
            <v>6.48848001</v>
          </cell>
          <cell r="BT5">
            <v>19.5076429</v>
          </cell>
          <cell r="BU5">
            <v>468.694726</v>
          </cell>
          <cell r="BV5">
            <v>7.9296478099999998E-2</v>
          </cell>
          <cell r="BW5">
            <v>451.26457399999998</v>
          </cell>
          <cell r="BX5">
            <v>-80.643875899999998</v>
          </cell>
          <cell r="BY5">
            <v>-194.79816199999999</v>
          </cell>
          <cell r="BZ5">
            <v>-184.54241999999999</v>
          </cell>
          <cell r="CA5">
            <v>-10.2557413</v>
          </cell>
          <cell r="CB5">
            <v>11.15</v>
          </cell>
          <cell r="CC5">
            <v>-465.06</v>
          </cell>
          <cell r="CD5">
            <v>-472.23441100000002</v>
          </cell>
          <cell r="CE5">
            <v>7.1744106199999997</v>
          </cell>
          <cell r="CF5">
            <v>4.2300000000000004</v>
          </cell>
          <cell r="CG5">
            <v>326.23183799999998</v>
          </cell>
          <cell r="CH5">
            <v>55.97</v>
          </cell>
          <cell r="CI5">
            <v>-1.6850171599999999</v>
          </cell>
          <cell r="CJ5">
            <v>5.3037767699999998</v>
          </cell>
          <cell r="CK5">
            <v>5.2650532999999999</v>
          </cell>
          <cell r="CL5">
            <v>5.8268816899999996</v>
          </cell>
          <cell r="CM5">
            <v>634.347983</v>
          </cell>
          <cell r="CN5">
            <v>2.5098278999999999</v>
          </cell>
          <cell r="CO5">
            <v>1.8400869399999999</v>
          </cell>
          <cell r="CP5">
            <v>4.7638987400000001</v>
          </cell>
          <cell r="CQ5">
            <v>-3.0393605099999998</v>
          </cell>
          <cell r="CR5">
            <v>-1.30650004</v>
          </cell>
          <cell r="CS5">
            <v>-0.203259256</v>
          </cell>
          <cell r="CT5">
            <v>-1.7328604700000001</v>
          </cell>
          <cell r="CU5">
            <v>1.52960122</v>
          </cell>
          <cell r="CV5">
            <v>209.26791</v>
          </cell>
          <cell r="CW5">
            <v>208.43999500000001</v>
          </cell>
          <cell r="CX5">
            <v>0.82791482900000002</v>
          </cell>
          <cell r="CY5">
            <v>-5.8190297600000003</v>
          </cell>
          <cell r="CZ5">
            <v>13.0449775</v>
          </cell>
          <cell r="DA5">
            <v>9.51085125</v>
          </cell>
          <cell r="DB5">
            <v>9.68111268</v>
          </cell>
          <cell r="DC5">
            <v>633.96937500000001</v>
          </cell>
          <cell r="DD5">
            <v>634.347983</v>
          </cell>
          <cell r="DE5">
            <v>702.73402099999998</v>
          </cell>
          <cell r="DF5">
            <v>7.5520303000000002</v>
          </cell>
          <cell r="DG5">
            <v>-8.3643391999999999</v>
          </cell>
          <cell r="DH5">
            <v>695.18199100000004</v>
          </cell>
          <cell r="DI5">
            <v>-11.75</v>
          </cell>
          <cell r="DJ5">
            <v>7.6476649300000004</v>
          </cell>
          <cell r="DK5">
            <v>1287.0371700000001</v>
          </cell>
          <cell r="DL5">
            <v>-4.9846102300000004</v>
          </cell>
          <cell r="DM5">
            <v>7.7136316799999998</v>
          </cell>
          <cell r="DN5">
            <v>1289.82934</v>
          </cell>
          <cell r="DO5">
            <v>5.7480977700000002</v>
          </cell>
          <cell r="DP5">
            <v>11.2693767</v>
          </cell>
          <cell r="DQ5">
            <v>1.22</v>
          </cell>
          <cell r="DR5">
            <v>1112.3135600000001</v>
          </cell>
          <cell r="DS5">
            <v>1151.2436299999999</v>
          </cell>
          <cell r="DT5">
            <v>2.3279232400000001</v>
          </cell>
          <cell r="DU5">
            <v>3.4705442899999999</v>
          </cell>
          <cell r="DV5">
            <v>-1.12128049</v>
          </cell>
          <cell r="DW5">
            <v>17.440999600000001</v>
          </cell>
          <cell r="DX5">
            <v>64.076573199999999</v>
          </cell>
          <cell r="DY5">
            <v>1294.3145500000001</v>
          </cell>
          <cell r="DZ5">
            <v>1297.10673</v>
          </cell>
          <cell r="EA5">
            <v>7.67</v>
          </cell>
          <cell r="EB5">
            <v>9.1229133499999993</v>
          </cell>
          <cell r="EC5">
            <v>-3.0627080100000001</v>
          </cell>
          <cell r="ED5">
            <v>5.5671683300000003</v>
          </cell>
          <cell r="EE5">
            <v>3.1713739099999998</v>
          </cell>
          <cell r="EF5">
            <v>2.3434590800000001</v>
          </cell>
          <cell r="EG5">
            <v>458.426265</v>
          </cell>
          <cell r="EH5">
            <v>25.103919000000001</v>
          </cell>
          <cell r="EI5">
            <v>495.21520099999998</v>
          </cell>
          <cell r="EJ5">
            <v>456.08280600000001</v>
          </cell>
          <cell r="EK5">
            <v>-7.7741813999999998</v>
          </cell>
          <cell r="EL5">
            <v>-0.12670348200000001</v>
          </cell>
          <cell r="EM5">
            <v>6.0703987799999997</v>
          </cell>
          <cell r="EN5">
            <v>1.25</v>
          </cell>
          <cell r="EO5">
            <v>21.009316699999999</v>
          </cell>
          <cell r="EP5">
            <v>36.7889366</v>
          </cell>
          <cell r="EQ5">
            <v>524.88173200000006</v>
          </cell>
          <cell r="ER5">
            <v>4.6218855699999999</v>
          </cell>
          <cell r="ES5">
            <v>524.66029300000002</v>
          </cell>
          <cell r="ET5">
            <v>-17.573699300000001</v>
          </cell>
          <cell r="EU5">
            <v>520.80856100000005</v>
          </cell>
          <cell r="EV5">
            <v>513.71186899999998</v>
          </cell>
          <cell r="EW5">
            <v>7.0966917900000004</v>
          </cell>
          <cell r="EX5">
            <v>-6.2595992000000003</v>
          </cell>
          <cell r="EY5">
            <v>-22.595584899999999</v>
          </cell>
          <cell r="EZ5">
            <v>-1.2091499999999999</v>
          </cell>
          <cell r="FA5">
            <v>-0.50600000000000001</v>
          </cell>
          <cell r="FB5">
            <v>-0.67</v>
          </cell>
          <cell r="FC5">
            <v>0.16400000000000001</v>
          </cell>
          <cell r="FD5">
            <v>1.47456568</v>
          </cell>
          <cell r="FE5">
            <v>-1.05</v>
          </cell>
          <cell r="FF5">
            <v>-0.4</v>
          </cell>
          <cell r="FG5">
            <v>521.03</v>
          </cell>
          <cell r="FH5">
            <v>2.4</v>
          </cell>
          <cell r="FI5">
            <v>-0.86</v>
          </cell>
          <cell r="FJ5">
            <v>-1.9</v>
          </cell>
          <cell r="FK5">
            <v>5.2</v>
          </cell>
          <cell r="FL5">
            <v>995.92</v>
          </cell>
          <cell r="FM5">
            <v>994.02</v>
          </cell>
          <cell r="FN5">
            <v>0.40339911099999998</v>
          </cell>
          <cell r="FO5">
            <v>6.4553275000000001</v>
          </cell>
          <cell r="FP5">
            <v>-0.97027024699999997</v>
          </cell>
          <cell r="FQ5">
            <v>637.25991399999998</v>
          </cell>
          <cell r="FR5">
            <v>637.33197900000005</v>
          </cell>
          <cell r="FS5">
            <v>7.8882581500000004</v>
          </cell>
          <cell r="FT5">
            <v>7.6</v>
          </cell>
          <cell r="FU5">
            <v>-8.8330537699999994</v>
          </cell>
          <cell r="FV5">
            <v>0</v>
          </cell>
          <cell r="FW5" t="str">
            <v>-9.88639449e-06+0.00000000e+00i</v>
          </cell>
          <cell r="FX5">
            <v>0.29943677699999999</v>
          </cell>
          <cell r="FY5" t="str">
            <v>-4.84681665e+00+0.00000000e+00i</v>
          </cell>
          <cell r="FZ5">
            <v>0.60845320999999997</v>
          </cell>
          <cell r="GA5">
            <v>0</v>
          </cell>
          <cell r="GB5">
            <v>0.59353167299999998</v>
          </cell>
          <cell r="GC5">
            <v>-0.95737127499999997</v>
          </cell>
          <cell r="GD5" t="str">
            <v>4.03399111e-01+0.00000000e+00i</v>
          </cell>
          <cell r="GE5">
            <v>2.2803453299999998E-2</v>
          </cell>
          <cell r="GF5">
            <v>4.0692640299999999E-2</v>
          </cell>
          <cell r="GG5">
            <v>-0.38800000000000001</v>
          </cell>
          <cell r="GH5">
            <v>-18.440155099999998</v>
          </cell>
          <cell r="GI5">
            <v>1.1459999999999999</v>
          </cell>
          <cell r="GJ5">
            <v>1.0529776500000001</v>
          </cell>
          <cell r="GK5">
            <v>-0.51971138299999997</v>
          </cell>
          <cell r="GL5">
            <v>0</v>
          </cell>
          <cell r="GM5">
            <v>4.5499041600000002E-4</v>
          </cell>
          <cell r="GN5">
            <v>6.4553275000000001</v>
          </cell>
          <cell r="GO5">
            <v>-4.2856067999999997E-2</v>
          </cell>
          <cell r="GP5">
            <v>1.07699779E-2</v>
          </cell>
          <cell r="GQ5">
            <v>-2.2205882699999999</v>
          </cell>
          <cell r="GR5">
            <v>2.3599999999999999E-2</v>
          </cell>
          <cell r="GS5">
            <v>-2.6429429799999999</v>
          </cell>
          <cell r="GT5">
            <v>-7.1999999999999995E-2</v>
          </cell>
          <cell r="GU5">
            <v>-0.40200000000000002</v>
          </cell>
          <cell r="GV5">
            <v>-0.30199999999999999</v>
          </cell>
          <cell r="GW5">
            <v>3.5000000000000003E-2</v>
          </cell>
          <cell r="GX5">
            <v>0.61131432500000005</v>
          </cell>
          <cell r="GY5">
            <v>0.161939003</v>
          </cell>
          <cell r="GZ5">
            <v>-0.72978996299999999</v>
          </cell>
          <cell r="HA5">
            <v>-0.56839609599999996</v>
          </cell>
          <cell r="HB5">
            <v>-8.4897708399999996E-16</v>
          </cell>
          <cell r="HC5">
            <v>-2.51833635E-14</v>
          </cell>
          <cell r="HD5">
            <v>1.20038922E-2</v>
          </cell>
          <cell r="HE5">
            <v>-5.1862099800000002E-3</v>
          </cell>
          <cell r="HF5">
            <v>58.328475400000002</v>
          </cell>
          <cell r="HG5">
            <v>22.4256098</v>
          </cell>
          <cell r="HH5">
            <v>-2.4088473100000001</v>
          </cell>
          <cell r="HI5">
            <v>-3.1419022299999999</v>
          </cell>
          <cell r="HJ5" t="str">
            <v>NaN</v>
          </cell>
          <cell r="HK5" t="str">
            <v>NaN</v>
          </cell>
          <cell r="HL5" t="str">
            <v>NaN</v>
          </cell>
          <cell r="HM5" t="str">
            <v>NaN</v>
          </cell>
          <cell r="HN5" t="str">
            <v>NaN</v>
          </cell>
          <cell r="HO5" t="str">
            <v>NaN</v>
          </cell>
          <cell r="HP5" t="str">
            <v>NaN</v>
          </cell>
          <cell r="HQ5" t="str">
            <v>NaN</v>
          </cell>
          <cell r="HR5" t="str">
            <v>NaN</v>
          </cell>
          <cell r="HS5" t="str">
            <v>NaN</v>
          </cell>
          <cell r="HT5" t="str">
            <v>NaN</v>
          </cell>
          <cell r="HU5" t="str">
            <v>NaN</v>
          </cell>
          <cell r="HV5" t="str">
            <v>NaN</v>
          </cell>
          <cell r="HW5" t="str">
            <v>NaN</v>
          </cell>
          <cell r="HX5" t="str">
            <v>NaN</v>
          </cell>
          <cell r="HY5" t="str">
            <v>NaN</v>
          </cell>
          <cell r="HZ5" t="str">
            <v>NaN</v>
          </cell>
          <cell r="IA5" t="str">
            <v>NaN</v>
          </cell>
          <cell r="IB5" t="str">
            <v>NaN</v>
          </cell>
          <cell r="IC5" t="str">
            <v>NaN</v>
          </cell>
          <cell r="ID5" t="str">
            <v>NaN</v>
          </cell>
          <cell r="IE5" t="str">
            <v>NaN</v>
          </cell>
          <cell r="IF5" t="str">
            <v>NaN</v>
          </cell>
          <cell r="IG5" t="str">
            <v>NaN</v>
          </cell>
          <cell r="IH5" t="str">
            <v>NaN</v>
          </cell>
          <cell r="II5" t="str">
            <v>NaN</v>
          </cell>
          <cell r="IJ5" t="str">
            <v>NaN</v>
          </cell>
          <cell r="IK5" t="str">
            <v>NaN</v>
          </cell>
          <cell r="IL5" t="str">
            <v>NaN</v>
          </cell>
          <cell r="IM5" t="str">
            <v>NaN</v>
          </cell>
          <cell r="IN5" t="str">
            <v>NaN</v>
          </cell>
          <cell r="IO5" t="str">
            <v>NaN</v>
          </cell>
          <cell r="IP5" t="str">
            <v>NaN</v>
          </cell>
          <cell r="IQ5" t="str">
            <v>NaN</v>
          </cell>
          <cell r="IR5" t="str">
            <v>NaN</v>
          </cell>
          <cell r="IS5" t="str">
            <v>NaN</v>
          </cell>
          <cell r="IT5" t="str">
            <v>NaN</v>
          </cell>
          <cell r="IU5" t="str">
            <v>NaN</v>
          </cell>
          <cell r="IV5" t="str">
            <v>NaN</v>
          </cell>
          <cell r="IW5" t="str">
            <v>NaN</v>
          </cell>
          <cell r="IX5" t="str">
            <v>NaN</v>
          </cell>
          <cell r="IY5" t="str">
            <v>NaN</v>
          </cell>
          <cell r="IZ5" t="str">
            <v>NaN</v>
          </cell>
          <cell r="JA5" t="str">
            <v>NaN</v>
          </cell>
          <cell r="JB5" t="str">
            <v>NaN</v>
          </cell>
          <cell r="JC5" t="str">
            <v>NaN</v>
          </cell>
          <cell r="JD5" t="str">
            <v>NaN</v>
          </cell>
          <cell r="JE5" t="str">
            <v>NaN</v>
          </cell>
          <cell r="JF5" t="str">
            <v>NaN</v>
          </cell>
          <cell r="JG5" t="str">
            <v>NaN</v>
          </cell>
          <cell r="JH5" t="str">
            <v>NaN</v>
          </cell>
          <cell r="JI5" t="str">
            <v>NaN</v>
          </cell>
          <cell r="JJ5" t="str">
            <v>NaN</v>
          </cell>
          <cell r="JK5" t="str">
            <v>NaN</v>
          </cell>
          <cell r="JL5" t="str">
            <v>NaN</v>
          </cell>
          <cell r="JM5" t="str">
            <v>NaN</v>
          </cell>
          <cell r="JN5" t="str">
            <v>NaN</v>
          </cell>
          <cell r="JO5" t="str">
            <v>NaN</v>
          </cell>
          <cell r="JP5" t="str">
            <v>NaN</v>
          </cell>
          <cell r="JQ5" t="str">
            <v>NaN</v>
          </cell>
          <cell r="JR5" t="str">
            <v>NaN</v>
          </cell>
          <cell r="JS5" t="str">
            <v>NaN</v>
          </cell>
          <cell r="JT5" t="str">
            <v>NaN</v>
          </cell>
          <cell r="JU5" t="str">
            <v>NaN</v>
          </cell>
          <cell r="JV5" t="str">
            <v>NaN</v>
          </cell>
          <cell r="JW5" t="str">
            <v>NaN</v>
          </cell>
          <cell r="JX5" t="str">
            <v>NaN</v>
          </cell>
          <cell r="JY5" t="str">
            <v>NaN</v>
          </cell>
          <cell r="JZ5" t="str">
            <v>NaN</v>
          </cell>
          <cell r="KA5" t="str">
            <v>NaN</v>
          </cell>
          <cell r="KB5" t="str">
            <v>NaN</v>
          </cell>
          <cell r="KC5" t="str">
            <v>NaN</v>
          </cell>
          <cell r="KD5" t="str">
            <v>NaN</v>
          </cell>
          <cell r="KE5" t="str">
            <v>NaN</v>
          </cell>
          <cell r="KF5" t="str">
            <v>NaN</v>
          </cell>
          <cell r="KG5" t="str">
            <v>NaN</v>
          </cell>
          <cell r="KH5" t="str">
            <v>NaN</v>
          </cell>
          <cell r="KI5" t="str">
            <v>NaN</v>
          </cell>
          <cell r="KJ5" t="str">
            <v>NaN</v>
          </cell>
          <cell r="KK5" t="str">
            <v>NaN</v>
          </cell>
          <cell r="KL5" t="str">
            <v>NaN</v>
          </cell>
          <cell r="KM5" t="str">
            <v>NaN</v>
          </cell>
          <cell r="KN5" t="str">
            <v>NaN</v>
          </cell>
          <cell r="KO5" t="str">
            <v>NaN</v>
          </cell>
          <cell r="KP5" t="str">
            <v>NaN</v>
          </cell>
          <cell r="KQ5" t="str">
            <v>NaN</v>
          </cell>
          <cell r="KR5" t="str">
            <v>NaN</v>
          </cell>
          <cell r="KS5" t="str">
            <v>NaN</v>
          </cell>
          <cell r="KT5" t="str">
            <v>NaN</v>
          </cell>
          <cell r="KU5" t="str">
            <v>NaN</v>
          </cell>
          <cell r="KV5" t="str">
            <v>NaN</v>
          </cell>
          <cell r="KW5" t="str">
            <v>NaN</v>
          </cell>
          <cell r="KX5" t="str">
            <v>NaN</v>
          </cell>
          <cell r="KY5" t="str">
            <v>NaN</v>
          </cell>
          <cell r="KZ5" t="str">
            <v>NaN</v>
          </cell>
          <cell r="LA5" t="str">
            <v>NaN</v>
          </cell>
          <cell r="LB5" t="str">
            <v>NaN</v>
          </cell>
          <cell r="LC5" t="str">
            <v>NaN</v>
          </cell>
          <cell r="LD5" t="str">
            <v>NaN</v>
          </cell>
          <cell r="LE5" t="str">
            <v>NaN</v>
          </cell>
          <cell r="LF5" t="str">
            <v>NaN</v>
          </cell>
          <cell r="LG5" t="str">
            <v>NaN</v>
          </cell>
          <cell r="LH5" t="str">
            <v>NaN</v>
          </cell>
          <cell r="LI5" t="str">
            <v>NaN</v>
          </cell>
          <cell r="LJ5" t="str">
            <v>NaN</v>
          </cell>
          <cell r="LK5" t="str">
            <v>NaN</v>
          </cell>
          <cell r="LL5" t="str">
            <v>NaN</v>
          </cell>
          <cell r="LM5" t="str">
            <v>NaN</v>
          </cell>
          <cell r="LN5" t="str">
            <v>NaN</v>
          </cell>
          <cell r="LO5" t="str">
            <v>NaN</v>
          </cell>
          <cell r="LP5" t="str">
            <v>NaN</v>
          </cell>
          <cell r="LQ5" t="str">
            <v>NaN</v>
          </cell>
          <cell r="LR5">
            <v>-67</v>
          </cell>
          <cell r="LS5" t="str">
            <v>NaN</v>
          </cell>
          <cell r="LT5" t="str">
            <v>NaN</v>
          </cell>
          <cell r="LU5" t="str">
            <v>NaN</v>
          </cell>
          <cell r="LV5" t="str">
            <v>NaN</v>
          </cell>
          <cell r="LW5" t="str">
            <v>NaN</v>
          </cell>
          <cell r="LX5" t="str">
            <v>NaN</v>
          </cell>
          <cell r="LY5" t="str">
            <v>NaN</v>
          </cell>
          <cell r="LZ5" t="str">
            <v>NaN</v>
          </cell>
          <cell r="MA5" t="str">
            <v>NaN</v>
          </cell>
          <cell r="MB5" t="str">
            <v>NaN</v>
          </cell>
          <cell r="MC5" t="str">
            <v>NaN</v>
          </cell>
          <cell r="MD5" t="str">
            <v>NaN</v>
          </cell>
          <cell r="ME5" t="str">
            <v>NaN</v>
          </cell>
          <cell r="MF5" t="str">
            <v>NaN</v>
          </cell>
          <cell r="MG5" t="str">
            <v>NaN</v>
          </cell>
          <cell r="MH5" t="str">
            <v>NaN</v>
          </cell>
          <cell r="MI5" t="str">
            <v>NaN</v>
          </cell>
          <cell r="MJ5" t="str">
            <v>NaN</v>
          </cell>
          <cell r="MK5" t="str">
            <v>NaN</v>
          </cell>
          <cell r="ML5" t="str">
            <v>NaN</v>
          </cell>
          <cell r="MM5" t="str">
            <v>NaN</v>
          </cell>
          <cell r="MN5" t="str">
            <v>NaN</v>
          </cell>
          <cell r="MO5" t="str">
            <v>NaN</v>
          </cell>
          <cell r="MP5" t="str">
            <v>NaN</v>
          </cell>
          <cell r="MQ5" t="str">
            <v>NaN</v>
          </cell>
          <cell r="MR5" t="str">
            <v>NaN</v>
          </cell>
          <cell r="MS5" t="str">
            <v>NaN</v>
          </cell>
          <cell r="MT5" t="str">
            <v>NaN</v>
          </cell>
          <cell r="MU5" t="str">
            <v>NaN</v>
          </cell>
          <cell r="MV5" t="str">
            <v>NaN</v>
          </cell>
          <cell r="MW5" t="str">
            <v>NaN</v>
          </cell>
          <cell r="MX5" t="str">
            <v>NaN</v>
          </cell>
          <cell r="MY5" t="str">
            <v>NaN</v>
          </cell>
          <cell r="MZ5" t="str">
            <v>NaN</v>
          </cell>
          <cell r="NA5" t="str">
            <v>NaN</v>
          </cell>
          <cell r="NB5" t="str">
            <v>NaN</v>
          </cell>
          <cell r="NC5" t="str">
            <v>NaN</v>
          </cell>
          <cell r="ND5" t="str">
            <v>NaN</v>
          </cell>
          <cell r="NE5" t="str">
            <v>NaN</v>
          </cell>
          <cell r="NF5" t="str">
            <v>NaN</v>
          </cell>
          <cell r="NG5">
            <v>4.13237334</v>
          </cell>
          <cell r="NH5">
            <v>30.87</v>
          </cell>
          <cell r="NI5">
            <v>953.69</v>
          </cell>
          <cell r="NJ5">
            <v>953.86</v>
          </cell>
          <cell r="NK5">
            <v>1466.04</v>
          </cell>
          <cell r="NL5">
            <v>1466.9</v>
          </cell>
          <cell r="NM5" t="str">
            <v>NaN</v>
          </cell>
          <cell r="NN5" t="str">
            <v>NaN</v>
          </cell>
          <cell r="NO5" t="str">
            <v>NaN</v>
          </cell>
          <cell r="NP5" t="str">
            <v>NaN</v>
          </cell>
          <cell r="NQ5" t="str">
            <v>NaN</v>
          </cell>
          <cell r="NR5" t="str">
            <v>NaN</v>
          </cell>
          <cell r="NS5">
            <v>467.77652599999999</v>
          </cell>
          <cell r="NT5">
            <v>468.88100500000002</v>
          </cell>
          <cell r="NU5">
            <v>375999.984</v>
          </cell>
          <cell r="NV5">
            <v>133.45710500000001</v>
          </cell>
          <cell r="NW5">
            <v>9.7849558999999999</v>
          </cell>
          <cell r="NX5">
            <v>2.4567559999999999</v>
          </cell>
          <cell r="NY5" t="str">
            <v>NaN</v>
          </cell>
          <cell r="NZ5">
            <v>139.068084</v>
          </cell>
          <cell r="OA5" t="str">
            <v>NaN</v>
          </cell>
          <cell r="OB5">
            <v>188.511244</v>
          </cell>
        </row>
        <row r="6">
          <cell r="A6" t="str">
            <v>2003Q3</v>
          </cell>
          <cell r="B6">
            <v>1292.58881</v>
          </cell>
          <cell r="C6">
            <v>9.81</v>
          </cell>
          <cell r="D6">
            <v>1121.4449199999999</v>
          </cell>
          <cell r="E6">
            <v>1158.5325600000001</v>
          </cell>
          <cell r="F6">
            <v>635.78422699999999</v>
          </cell>
          <cell r="G6">
            <v>524.67608800000005</v>
          </cell>
          <cell r="H6">
            <v>6.9</v>
          </cell>
          <cell r="I6">
            <v>485.27164900000002</v>
          </cell>
          <cell r="J6">
            <v>-0.16</v>
          </cell>
          <cell r="K6">
            <v>-0.65</v>
          </cell>
          <cell r="L6">
            <v>-1.69</v>
          </cell>
          <cell r="M6">
            <v>995.59</v>
          </cell>
          <cell r="N6">
            <v>521.62</v>
          </cell>
          <cell r="O6">
            <v>526.10125400000004</v>
          </cell>
          <cell r="P6">
            <v>1.02</v>
          </cell>
          <cell r="Q6">
            <v>466.09699799999999</v>
          </cell>
          <cell r="R6">
            <v>469.24164500000001</v>
          </cell>
          <cell r="S6">
            <v>465.45022599999999</v>
          </cell>
          <cell r="T6">
            <v>334.70931200000001</v>
          </cell>
          <cell r="U6">
            <v>57.67</v>
          </cell>
          <cell r="V6">
            <v>-0.75</v>
          </cell>
          <cell r="W6">
            <v>-39.7742097</v>
          </cell>
          <cell r="X6">
            <v>15.89</v>
          </cell>
          <cell r="Y6">
            <v>5.01</v>
          </cell>
          <cell r="Z6">
            <v>1295.83266</v>
          </cell>
          <cell r="AA6">
            <v>5.3039978200000002</v>
          </cell>
          <cell r="AB6">
            <v>-3.4390668400000002</v>
          </cell>
          <cell r="AC6">
            <v>0.74719912700000002</v>
          </cell>
          <cell r="AD6">
            <v>8.2977861199999996</v>
          </cell>
          <cell r="AE6">
            <v>-7.1639469</v>
          </cell>
          <cell r="AF6">
            <v>-6.43061287</v>
          </cell>
          <cell r="AG6">
            <v>-5.9439716899999997</v>
          </cell>
          <cell r="AH6">
            <v>-6.1580868200000003</v>
          </cell>
          <cell r="AI6">
            <v>8.66</v>
          </cell>
          <cell r="AJ6">
            <v>7.2040342199999996</v>
          </cell>
          <cell r="AK6">
            <v>-7.4210753199999999</v>
          </cell>
          <cell r="AL6">
            <v>7.6555816300000005E-6</v>
          </cell>
          <cell r="AM6">
            <v>-11.79</v>
          </cell>
          <cell r="AN6">
            <v>10.020807899999999</v>
          </cell>
          <cell r="AO6">
            <v>3.62965655</v>
          </cell>
          <cell r="AP6">
            <v>-1.69</v>
          </cell>
          <cell r="AQ6">
            <v>-3.4390668400000002</v>
          </cell>
          <cell r="AR6">
            <v>-1.58505802</v>
          </cell>
          <cell r="AS6">
            <v>6.9</v>
          </cell>
          <cell r="AT6">
            <v>466.09699799999999</v>
          </cell>
          <cell r="AU6">
            <v>4.9759675000000003</v>
          </cell>
          <cell r="AV6">
            <v>9.5053288800000004</v>
          </cell>
          <cell r="AW6">
            <v>1.44255895</v>
          </cell>
          <cell r="AX6">
            <v>5.5995101900000002</v>
          </cell>
          <cell r="AY6">
            <v>4.48563007</v>
          </cell>
          <cell r="AZ6">
            <v>10.3911581</v>
          </cell>
          <cell r="BA6">
            <v>2.2994540300000001</v>
          </cell>
          <cell r="BB6">
            <v>7.6555816300000005E-6</v>
          </cell>
          <cell r="BC6">
            <v>5.3039978200000002</v>
          </cell>
          <cell r="BD6">
            <v>635.78422699999999</v>
          </cell>
          <cell r="BE6">
            <v>-6.1910092299999997</v>
          </cell>
          <cell r="BF6">
            <v>138.65363300000001</v>
          </cell>
          <cell r="BG6">
            <v>-6.2508718099999996</v>
          </cell>
          <cell r="BH6">
            <v>-2.64291089</v>
          </cell>
          <cell r="BI6">
            <v>3.2935853599999998</v>
          </cell>
          <cell r="BJ6">
            <v>469.24164500000001</v>
          </cell>
          <cell r="BK6">
            <v>465.45022599999999</v>
          </cell>
          <cell r="BL6">
            <v>-3.7914187699999999</v>
          </cell>
          <cell r="BM6">
            <v>3.62965655</v>
          </cell>
          <cell r="BN6">
            <v>-7.4210753199999999</v>
          </cell>
          <cell r="BO6">
            <v>-7.4210753199999999</v>
          </cell>
          <cell r="BP6">
            <v>6.7084010000000003</v>
          </cell>
          <cell r="BQ6">
            <v>6.6026803699999999</v>
          </cell>
          <cell r="BR6">
            <v>-0.39814303299999998</v>
          </cell>
          <cell r="BS6">
            <v>6.3102579700000003</v>
          </cell>
          <cell r="BT6">
            <v>-1.04903616</v>
          </cell>
          <cell r="BU6">
            <v>469.11643800000002</v>
          </cell>
          <cell r="BV6">
            <v>1.68684992</v>
          </cell>
          <cell r="BW6">
            <v>455.74376000000001</v>
          </cell>
          <cell r="BX6">
            <v>17.916745899999999</v>
          </cell>
          <cell r="BY6">
            <v>-186.91068799999999</v>
          </cell>
          <cell r="BZ6">
            <v>-180.56992</v>
          </cell>
          <cell r="CA6">
            <v>-6.3407672599999998</v>
          </cell>
          <cell r="CB6">
            <v>15.89</v>
          </cell>
          <cell r="CC6">
            <v>-463.95</v>
          </cell>
          <cell r="CD6">
            <v>-470.98191100000003</v>
          </cell>
          <cell r="CE6">
            <v>7.0319106199999997</v>
          </cell>
          <cell r="CF6">
            <v>5.01</v>
          </cell>
          <cell r="CG6">
            <v>334.70931200000001</v>
          </cell>
          <cell r="CH6">
            <v>57.67</v>
          </cell>
          <cell r="CI6">
            <v>-2.3461547899999999</v>
          </cell>
          <cell r="CJ6">
            <v>5.2909578399999999</v>
          </cell>
          <cell r="CK6">
            <v>5.2526150999999999</v>
          </cell>
          <cell r="CL6">
            <v>4.6433664500000003</v>
          </cell>
          <cell r="CM6">
            <v>633.03022299999998</v>
          </cell>
          <cell r="CN6">
            <v>1.6086084700000001</v>
          </cell>
          <cell r="CO6">
            <v>2.3229707400000001</v>
          </cell>
          <cell r="CP6">
            <v>4.5274028299999998</v>
          </cell>
          <cell r="CQ6">
            <v>-3.4741920500000001</v>
          </cell>
          <cell r="CR6">
            <v>-2.1033824700000001</v>
          </cell>
          <cell r="CS6">
            <v>-1.1015948799999999</v>
          </cell>
          <cell r="CT6">
            <v>-1.37080958</v>
          </cell>
          <cell r="CU6">
            <v>0.269214699</v>
          </cell>
          <cell r="CV6">
            <v>207.647672</v>
          </cell>
          <cell r="CW6">
            <v>206.90047300000001</v>
          </cell>
          <cell r="CX6">
            <v>0.74719912700000002</v>
          </cell>
          <cell r="CY6">
            <v>-6.1580868200000003</v>
          </cell>
          <cell r="CZ6">
            <v>-6.4809496299999996</v>
          </cell>
          <cell r="DA6">
            <v>10.020807899999999</v>
          </cell>
          <cell r="DB6">
            <v>7.2040342199999996</v>
          </cell>
          <cell r="DC6">
            <v>632.98784899999998</v>
          </cell>
          <cell r="DD6">
            <v>633.03022299999998</v>
          </cell>
          <cell r="DE6">
            <v>700.53227700000002</v>
          </cell>
          <cell r="DF6">
            <v>8.2977861199999996</v>
          </cell>
          <cell r="DG6">
            <v>-8.8069767300000006</v>
          </cell>
          <cell r="DH6">
            <v>692.23449100000005</v>
          </cell>
          <cell r="DI6">
            <v>-11.79</v>
          </cell>
          <cell r="DJ6">
            <v>7.5830055500000002</v>
          </cell>
          <cell r="DK6">
            <v>1292.58881</v>
          </cell>
          <cell r="DL6">
            <v>22.206563599999999</v>
          </cell>
          <cell r="DM6">
            <v>7.5320076199999999</v>
          </cell>
          <cell r="DN6">
            <v>1296.0278699999999</v>
          </cell>
          <cell r="DO6">
            <v>24.7941465</v>
          </cell>
          <cell r="DP6">
            <v>13.8146641</v>
          </cell>
          <cell r="DQ6">
            <v>9.81</v>
          </cell>
          <cell r="DR6">
            <v>1121.4449199999999</v>
          </cell>
          <cell r="DS6">
            <v>1158.5325600000001</v>
          </cell>
          <cell r="DT6">
            <v>-7.8766700800000006E-2</v>
          </cell>
          <cell r="DU6">
            <v>0.25951340099999998</v>
          </cell>
          <cell r="DV6">
            <v>-0.71594355499999995</v>
          </cell>
          <cell r="DW6">
            <v>36.525434699999998</v>
          </cell>
          <cell r="DX6">
            <v>29.155716200000001</v>
          </cell>
          <cell r="DY6">
            <v>1295.83266</v>
          </cell>
          <cell r="DZ6">
            <v>1299.2717299999999</v>
          </cell>
          <cell r="EA6">
            <v>8.66</v>
          </cell>
          <cell r="EB6">
            <v>8.5146968300000001</v>
          </cell>
          <cell r="EC6">
            <v>6.0724171699999996</v>
          </cell>
          <cell r="ED6">
            <v>2.2320403099999999</v>
          </cell>
          <cell r="EE6">
            <v>-6.4167477699999997</v>
          </cell>
          <cell r="EF6">
            <v>-7.1639469</v>
          </cell>
          <cell r="EG6">
            <v>447.31120600000003</v>
          </cell>
          <cell r="EH6">
            <v>-39.7742097</v>
          </cell>
          <cell r="EI6">
            <v>485.27164900000002</v>
          </cell>
          <cell r="EJ6">
            <v>454.47515299999998</v>
          </cell>
          <cell r="EK6">
            <v>-6.43061287</v>
          </cell>
          <cell r="EL6">
            <v>-0.80616439900000003</v>
          </cell>
          <cell r="EM6">
            <v>6.6307853000000003</v>
          </cell>
          <cell r="EN6">
            <v>1.02</v>
          </cell>
          <cell r="EO6">
            <v>4.6860270999999996</v>
          </cell>
          <cell r="EP6">
            <v>37.960443400000003</v>
          </cell>
          <cell r="EQ6">
            <v>526.10125400000004</v>
          </cell>
          <cell r="ER6">
            <v>4.8780893799999996</v>
          </cell>
          <cell r="ES6">
            <v>524.67608800000005</v>
          </cell>
          <cell r="ET6">
            <v>6.31795089E-2</v>
          </cell>
          <cell r="EU6">
            <v>520.19483400000001</v>
          </cell>
          <cell r="EV6">
            <v>512.22587599999997</v>
          </cell>
          <cell r="EW6">
            <v>7.9689572499999999</v>
          </cell>
          <cell r="EX6">
            <v>-5.9439716899999997</v>
          </cell>
          <cell r="EY6">
            <v>-2.4549098699999998</v>
          </cell>
          <cell r="EZ6">
            <v>-0.93318999999999996</v>
          </cell>
          <cell r="FA6">
            <v>-1.3708</v>
          </cell>
          <cell r="FB6">
            <v>-0.75</v>
          </cell>
          <cell r="FC6">
            <v>-0.62080000000000002</v>
          </cell>
          <cell r="FD6">
            <v>1.47606715</v>
          </cell>
          <cell r="FE6">
            <v>-0.16</v>
          </cell>
          <cell r="FF6">
            <v>2.36</v>
          </cell>
          <cell r="FG6">
            <v>521.62</v>
          </cell>
          <cell r="FH6">
            <v>2.4</v>
          </cell>
          <cell r="FI6">
            <v>-0.65</v>
          </cell>
          <cell r="FJ6">
            <v>-1.69</v>
          </cell>
          <cell r="FK6">
            <v>5.44</v>
          </cell>
          <cell r="FL6">
            <v>997.28</v>
          </cell>
          <cell r="FM6">
            <v>995.59</v>
          </cell>
          <cell r="FN6">
            <v>-0.94435012600000001</v>
          </cell>
          <cell r="FO6">
            <v>-4.9556764400000004</v>
          </cell>
          <cell r="FP6">
            <v>-3.1432091299999998</v>
          </cell>
          <cell r="FQ6">
            <v>636.54617699999994</v>
          </cell>
          <cell r="FR6">
            <v>635.78422699999999</v>
          </cell>
          <cell r="FS6">
            <v>3.8521999</v>
          </cell>
          <cell r="FT6">
            <v>6.9</v>
          </cell>
          <cell r="FU6">
            <v>-8.8860021800000002</v>
          </cell>
          <cell r="FV6">
            <v>0</v>
          </cell>
          <cell r="FW6" t="str">
            <v>9.96395132e-06+0.00000000e+00i</v>
          </cell>
          <cell r="FX6">
            <v>0.56118399100000005</v>
          </cell>
          <cell r="FY6" t="str">
            <v>-1.07207547e+00+0.00000000e+00i</v>
          </cell>
          <cell r="FZ6">
            <v>-0.159333371</v>
          </cell>
          <cell r="GA6">
            <v>0</v>
          </cell>
          <cell r="GB6">
            <v>0.42725534199999998</v>
          </cell>
          <cell r="GC6">
            <v>-0.145894512</v>
          </cell>
          <cell r="GD6" t="str">
            <v>-9.44350126e-01+0.00000000e+00i</v>
          </cell>
          <cell r="GE6">
            <v>2.6430156900000001E-2</v>
          </cell>
          <cell r="GF6">
            <v>4.1520691999999998E-2</v>
          </cell>
          <cell r="GG6">
            <v>5.8550000000000004</v>
          </cell>
          <cell r="GH6">
            <v>1.35103868</v>
          </cell>
          <cell r="GI6">
            <v>1.3394999999999999</v>
          </cell>
          <cell r="GJ6">
            <v>1.6511026499999999</v>
          </cell>
          <cell r="GK6">
            <v>-0.607223548</v>
          </cell>
          <cell r="GL6">
            <v>0</v>
          </cell>
          <cell r="GM6">
            <v>2.21046094E-4</v>
          </cell>
          <cell r="GN6">
            <v>-4.9556764400000004</v>
          </cell>
          <cell r="GO6">
            <v>-0.47384960999999998</v>
          </cell>
          <cell r="GP6">
            <v>0.135840093</v>
          </cell>
          <cell r="GQ6">
            <v>9.2723872999999998E-2</v>
          </cell>
          <cell r="GR6">
            <v>0.76400000000000001</v>
          </cell>
          <cell r="GS6">
            <v>0.60399999999999998</v>
          </cell>
          <cell r="GT6">
            <v>-0.28999999999999998</v>
          </cell>
          <cell r="GU6">
            <v>-0.40550000000000003</v>
          </cell>
          <cell r="GV6">
            <v>0.124</v>
          </cell>
          <cell r="GW6">
            <v>0.02</v>
          </cell>
          <cell r="GX6">
            <v>0.56000000000000005</v>
          </cell>
          <cell r="GY6">
            <v>0.34326778800000002</v>
          </cell>
          <cell r="GZ6">
            <v>3.0012729899999999</v>
          </cell>
          <cell r="HA6">
            <v>-0.64281237599999996</v>
          </cell>
          <cell r="HB6">
            <v>-4.8189681800000004E-16</v>
          </cell>
          <cell r="HC6">
            <v>-1.44840415E-14</v>
          </cell>
          <cell r="HD6">
            <v>5.4078705799999998E-3</v>
          </cell>
          <cell r="HE6">
            <v>0.133408518</v>
          </cell>
          <cell r="HF6">
            <v>4.36156977</v>
          </cell>
          <cell r="HG6">
            <v>14.318871100000001</v>
          </cell>
          <cell r="HH6">
            <v>8.3858001099999999</v>
          </cell>
          <cell r="HI6">
            <v>6.3241464599999997</v>
          </cell>
          <cell r="HJ6" t="str">
            <v>NaN</v>
          </cell>
          <cell r="HK6" t="str">
            <v>NaN</v>
          </cell>
          <cell r="HL6" t="str">
            <v>NaN</v>
          </cell>
          <cell r="HM6" t="str">
            <v>NaN</v>
          </cell>
          <cell r="HN6" t="str">
            <v>NaN</v>
          </cell>
          <cell r="HO6" t="str">
            <v>NaN</v>
          </cell>
          <cell r="HP6" t="str">
            <v>NaN</v>
          </cell>
          <cell r="HQ6" t="str">
            <v>NaN</v>
          </cell>
          <cell r="HR6" t="str">
            <v>NaN</v>
          </cell>
          <cell r="HS6" t="str">
            <v>NaN</v>
          </cell>
          <cell r="HT6" t="str">
            <v>NaN</v>
          </cell>
          <cell r="HU6" t="str">
            <v>NaN</v>
          </cell>
          <cell r="HV6" t="str">
            <v>NaN</v>
          </cell>
          <cell r="HW6" t="str">
            <v>NaN</v>
          </cell>
          <cell r="HX6" t="str">
            <v>NaN</v>
          </cell>
          <cell r="HY6" t="str">
            <v>NaN</v>
          </cell>
          <cell r="HZ6" t="str">
            <v>NaN</v>
          </cell>
          <cell r="IA6" t="str">
            <v>NaN</v>
          </cell>
          <cell r="IB6" t="str">
            <v>NaN</v>
          </cell>
          <cell r="IC6" t="str">
            <v>NaN</v>
          </cell>
          <cell r="ID6" t="str">
            <v>NaN</v>
          </cell>
          <cell r="IE6" t="str">
            <v>NaN</v>
          </cell>
          <cell r="IF6" t="str">
            <v>NaN</v>
          </cell>
          <cell r="IG6" t="str">
            <v>NaN</v>
          </cell>
          <cell r="IH6" t="str">
            <v>NaN</v>
          </cell>
          <cell r="II6" t="str">
            <v>NaN</v>
          </cell>
          <cell r="IJ6" t="str">
            <v>NaN</v>
          </cell>
          <cell r="IK6" t="str">
            <v>NaN</v>
          </cell>
          <cell r="IL6" t="str">
            <v>NaN</v>
          </cell>
          <cell r="IM6" t="str">
            <v>NaN</v>
          </cell>
          <cell r="IN6" t="str">
            <v>NaN</v>
          </cell>
          <cell r="IO6" t="str">
            <v>NaN</v>
          </cell>
          <cell r="IP6" t="str">
            <v>NaN</v>
          </cell>
          <cell r="IQ6" t="str">
            <v>NaN</v>
          </cell>
          <cell r="IR6" t="str">
            <v>NaN</v>
          </cell>
          <cell r="IS6" t="str">
            <v>NaN</v>
          </cell>
          <cell r="IT6" t="str">
            <v>NaN</v>
          </cell>
          <cell r="IU6" t="str">
            <v>NaN</v>
          </cell>
          <cell r="IV6" t="str">
            <v>NaN</v>
          </cell>
          <cell r="IW6" t="str">
            <v>NaN</v>
          </cell>
          <cell r="IX6" t="str">
            <v>NaN</v>
          </cell>
          <cell r="IY6" t="str">
            <v>NaN</v>
          </cell>
          <cell r="IZ6" t="str">
            <v>NaN</v>
          </cell>
          <cell r="JA6" t="str">
            <v>NaN</v>
          </cell>
          <cell r="JB6" t="str">
            <v>NaN</v>
          </cell>
          <cell r="JC6" t="str">
            <v>NaN</v>
          </cell>
          <cell r="JD6" t="str">
            <v>NaN</v>
          </cell>
          <cell r="JE6" t="str">
            <v>NaN</v>
          </cell>
          <cell r="JF6" t="str">
            <v>NaN</v>
          </cell>
          <cell r="JG6" t="str">
            <v>NaN</v>
          </cell>
          <cell r="JH6" t="str">
            <v>NaN</v>
          </cell>
          <cell r="JI6" t="str">
            <v>NaN</v>
          </cell>
          <cell r="JJ6" t="str">
            <v>NaN</v>
          </cell>
          <cell r="JK6" t="str">
            <v>NaN</v>
          </cell>
          <cell r="JL6" t="str">
            <v>NaN</v>
          </cell>
          <cell r="JM6" t="str">
            <v>NaN</v>
          </cell>
          <cell r="JN6" t="str">
            <v>NaN</v>
          </cell>
          <cell r="JO6" t="str">
            <v>NaN</v>
          </cell>
          <cell r="JP6" t="str">
            <v>NaN</v>
          </cell>
          <cell r="JQ6" t="str">
            <v>NaN</v>
          </cell>
          <cell r="JR6" t="str">
            <v>NaN</v>
          </cell>
          <cell r="JS6" t="str">
            <v>NaN</v>
          </cell>
          <cell r="JT6" t="str">
            <v>NaN</v>
          </cell>
          <cell r="JU6" t="str">
            <v>NaN</v>
          </cell>
          <cell r="JV6" t="str">
            <v>NaN</v>
          </cell>
          <cell r="JW6" t="str">
            <v>NaN</v>
          </cell>
          <cell r="JX6" t="str">
            <v>NaN</v>
          </cell>
          <cell r="JY6" t="str">
            <v>NaN</v>
          </cell>
          <cell r="JZ6" t="str">
            <v>NaN</v>
          </cell>
          <cell r="KA6" t="str">
            <v>NaN</v>
          </cell>
          <cell r="KB6" t="str">
            <v>NaN</v>
          </cell>
          <cell r="KC6" t="str">
            <v>NaN</v>
          </cell>
          <cell r="KD6" t="str">
            <v>NaN</v>
          </cell>
          <cell r="KE6" t="str">
            <v>NaN</v>
          </cell>
          <cell r="KF6" t="str">
            <v>NaN</v>
          </cell>
          <cell r="KG6" t="str">
            <v>NaN</v>
          </cell>
          <cell r="KH6" t="str">
            <v>NaN</v>
          </cell>
          <cell r="KI6" t="str">
            <v>NaN</v>
          </cell>
          <cell r="KJ6" t="str">
            <v>NaN</v>
          </cell>
          <cell r="KK6" t="str">
            <v>NaN</v>
          </cell>
          <cell r="KL6" t="str">
            <v>NaN</v>
          </cell>
          <cell r="KM6" t="str">
            <v>NaN</v>
          </cell>
          <cell r="KN6" t="str">
            <v>NaN</v>
          </cell>
          <cell r="KO6" t="str">
            <v>NaN</v>
          </cell>
          <cell r="KP6" t="str">
            <v>NaN</v>
          </cell>
          <cell r="KQ6" t="str">
            <v>NaN</v>
          </cell>
          <cell r="KR6" t="str">
            <v>NaN</v>
          </cell>
          <cell r="KS6" t="str">
            <v>NaN</v>
          </cell>
          <cell r="KT6" t="str">
            <v>NaN</v>
          </cell>
          <cell r="KU6" t="str">
            <v>NaN</v>
          </cell>
          <cell r="KV6" t="str">
            <v>NaN</v>
          </cell>
          <cell r="KW6" t="str">
            <v>NaN</v>
          </cell>
          <cell r="KX6" t="str">
            <v>NaN</v>
          </cell>
          <cell r="KY6" t="str">
            <v>NaN</v>
          </cell>
          <cell r="KZ6" t="str">
            <v>NaN</v>
          </cell>
          <cell r="LA6" t="str">
            <v>NaN</v>
          </cell>
          <cell r="LB6" t="str">
            <v>NaN</v>
          </cell>
          <cell r="LC6" t="str">
            <v>NaN</v>
          </cell>
          <cell r="LD6" t="str">
            <v>NaN</v>
          </cell>
          <cell r="LE6" t="str">
            <v>NaN</v>
          </cell>
          <cell r="LF6" t="str">
            <v>NaN</v>
          </cell>
          <cell r="LG6" t="str">
            <v>NaN</v>
          </cell>
          <cell r="LH6" t="str">
            <v>NaN</v>
          </cell>
          <cell r="LI6" t="str">
            <v>NaN</v>
          </cell>
          <cell r="LJ6" t="str">
            <v>NaN</v>
          </cell>
          <cell r="LK6" t="str">
            <v>NaN</v>
          </cell>
          <cell r="LL6" t="str">
            <v>NaN</v>
          </cell>
          <cell r="LM6" t="str">
            <v>NaN</v>
          </cell>
          <cell r="LN6" t="str">
            <v>NaN</v>
          </cell>
          <cell r="LO6" t="str">
            <v>NaN</v>
          </cell>
          <cell r="LP6" t="str">
            <v>NaN</v>
          </cell>
          <cell r="LQ6" t="str">
            <v>NaN</v>
          </cell>
          <cell r="LR6">
            <v>-66</v>
          </cell>
          <cell r="LS6" t="str">
            <v>NaN</v>
          </cell>
          <cell r="LT6" t="str">
            <v>NaN</v>
          </cell>
          <cell r="LU6" t="str">
            <v>NaN</v>
          </cell>
          <cell r="LV6" t="str">
            <v>NaN</v>
          </cell>
          <cell r="LW6" t="str">
            <v>NaN</v>
          </cell>
          <cell r="LX6" t="str">
            <v>NaN</v>
          </cell>
          <cell r="LY6" t="str">
            <v>NaN</v>
          </cell>
          <cell r="LZ6" t="str">
            <v>NaN</v>
          </cell>
          <cell r="MA6" t="str">
            <v>NaN</v>
          </cell>
          <cell r="MB6" t="str">
            <v>NaN</v>
          </cell>
          <cell r="MC6" t="str">
            <v>NaN</v>
          </cell>
          <cell r="MD6" t="str">
            <v>NaN</v>
          </cell>
          <cell r="ME6" t="str">
            <v>NaN</v>
          </cell>
          <cell r="MF6" t="str">
            <v>NaN</v>
          </cell>
          <cell r="MG6" t="str">
            <v>NaN</v>
          </cell>
          <cell r="MH6" t="str">
            <v>NaN</v>
          </cell>
          <cell r="MI6" t="str">
            <v>NaN</v>
          </cell>
          <cell r="MJ6" t="str">
            <v>NaN</v>
          </cell>
          <cell r="MK6" t="str">
            <v>NaN</v>
          </cell>
          <cell r="ML6" t="str">
            <v>NaN</v>
          </cell>
          <cell r="MM6" t="str">
            <v>NaN</v>
          </cell>
          <cell r="MN6" t="str">
            <v>NaN</v>
          </cell>
          <cell r="MO6" t="str">
            <v>NaN</v>
          </cell>
          <cell r="MP6" t="str">
            <v>NaN</v>
          </cell>
          <cell r="MQ6" t="str">
            <v>NaN</v>
          </cell>
          <cell r="MR6" t="str">
            <v>NaN</v>
          </cell>
          <cell r="MS6" t="str">
            <v>NaN</v>
          </cell>
          <cell r="MT6" t="str">
            <v>NaN</v>
          </cell>
          <cell r="MU6" t="str">
            <v>NaN</v>
          </cell>
          <cell r="MV6" t="str">
            <v>NaN</v>
          </cell>
          <cell r="MW6" t="str">
            <v>NaN</v>
          </cell>
          <cell r="MX6" t="str">
            <v>NaN</v>
          </cell>
          <cell r="MY6" t="str">
            <v>NaN</v>
          </cell>
          <cell r="MZ6" t="str">
            <v>NaN</v>
          </cell>
          <cell r="NA6" t="str">
            <v>NaN</v>
          </cell>
          <cell r="NB6" t="str">
            <v>NaN</v>
          </cell>
          <cell r="NC6" t="str">
            <v>NaN</v>
          </cell>
          <cell r="ND6" t="str">
            <v>NaN</v>
          </cell>
          <cell r="NE6" t="str">
            <v>NaN</v>
          </cell>
          <cell r="NF6" t="str">
            <v>NaN</v>
          </cell>
          <cell r="NG6">
            <v>7.6117218099999997</v>
          </cell>
          <cell r="NH6">
            <v>30.44</v>
          </cell>
          <cell r="NI6">
            <v>955.21</v>
          </cell>
          <cell r="NJ6">
            <v>954.63</v>
          </cell>
          <cell r="NK6">
            <v>1466.56</v>
          </cell>
          <cell r="NL6">
            <v>1467.21</v>
          </cell>
          <cell r="NM6" t="str">
            <v>NaN</v>
          </cell>
          <cell r="NN6" t="str">
            <v>NaN</v>
          </cell>
          <cell r="NO6" t="str">
            <v>NaN</v>
          </cell>
          <cell r="NP6" t="str">
            <v>NaN</v>
          </cell>
          <cell r="NQ6" t="str">
            <v>NaN</v>
          </cell>
          <cell r="NR6" t="str">
            <v>NaN</v>
          </cell>
          <cell r="NS6">
            <v>462.69309199999998</v>
          </cell>
          <cell r="NT6">
            <v>469.24164500000001</v>
          </cell>
          <cell r="NU6">
            <v>554000.00899999996</v>
          </cell>
          <cell r="NV6">
            <v>143.852599</v>
          </cell>
          <cell r="NW6">
            <v>-20.333733200000001</v>
          </cell>
          <cell r="NX6">
            <v>1.4425600000000001</v>
          </cell>
          <cell r="NY6" t="str">
            <v>NaN</v>
          </cell>
          <cell r="NZ6">
            <v>189.36173600000001</v>
          </cell>
          <cell r="OA6" t="str">
            <v>NaN</v>
          </cell>
          <cell r="OB6">
            <v>31.157558699999999</v>
          </cell>
        </row>
        <row r="7">
          <cell r="A7" t="str">
            <v>2003Q4</v>
          </cell>
          <cell r="B7">
            <v>1301.32743</v>
          </cell>
          <cell r="C7">
            <v>2.85</v>
          </cell>
          <cell r="D7">
            <v>1127.34835</v>
          </cell>
          <cell r="E7">
            <v>1153.46416</v>
          </cell>
          <cell r="F7">
            <v>633.68257300000005</v>
          </cell>
          <cell r="G7">
            <v>520.42813699999999</v>
          </cell>
          <cell r="H7">
            <v>6.6</v>
          </cell>
          <cell r="I7">
            <v>477.50541099999998</v>
          </cell>
          <cell r="J7">
            <v>0.22</v>
          </cell>
          <cell r="K7">
            <v>-0.28999999999999998</v>
          </cell>
          <cell r="L7">
            <v>-1.01</v>
          </cell>
          <cell r="M7">
            <v>997.69</v>
          </cell>
          <cell r="N7">
            <v>522.09</v>
          </cell>
          <cell r="O7">
            <v>527.45313799999997</v>
          </cell>
          <cell r="P7">
            <v>1</v>
          </cell>
          <cell r="Q7">
            <v>468.42835300000002</v>
          </cell>
          <cell r="R7">
            <v>469.44748900000002</v>
          </cell>
          <cell r="S7">
            <v>468.15667200000001</v>
          </cell>
          <cell r="T7">
            <v>338.13347499999998</v>
          </cell>
          <cell r="U7">
            <v>61.52</v>
          </cell>
          <cell r="V7">
            <v>-0.85</v>
          </cell>
          <cell r="W7">
            <v>-31.064951700000002</v>
          </cell>
          <cell r="X7">
            <v>19.190000000000001</v>
          </cell>
          <cell r="Y7">
            <v>5.63</v>
          </cell>
          <cell r="Z7">
            <v>1300.59283</v>
          </cell>
          <cell r="AA7">
            <v>5.2912290000000004</v>
          </cell>
          <cell r="AB7">
            <v>-1.2788921200000001</v>
          </cell>
          <cell r="AC7">
            <v>3.2341141699999998</v>
          </cell>
          <cell r="AD7">
            <v>7.2647776200000003</v>
          </cell>
          <cell r="AE7">
            <v>-19.277217499999999</v>
          </cell>
          <cell r="AF7">
            <v>-3.9339414599999998</v>
          </cell>
          <cell r="AG7">
            <v>-5.6595018799999997</v>
          </cell>
          <cell r="AH7">
            <v>-6.3576219700000003</v>
          </cell>
          <cell r="AI7">
            <v>10.4</v>
          </cell>
          <cell r="AJ7">
            <v>5.6221576100000004</v>
          </cell>
          <cell r="AK7">
            <v>-6.3607125900000003</v>
          </cell>
          <cell r="AL7">
            <v>1.00402148E-5</v>
          </cell>
          <cell r="AM7">
            <v>-11.72</v>
          </cell>
          <cell r="AN7">
            <v>10.372506100000001</v>
          </cell>
          <cell r="AO7">
            <v>5.0698946100000004</v>
          </cell>
          <cell r="AP7">
            <v>-1.01</v>
          </cell>
          <cell r="AQ7">
            <v>-1.2788921200000001</v>
          </cell>
          <cell r="AR7">
            <v>-1.90478105</v>
          </cell>
          <cell r="AS7">
            <v>6.6</v>
          </cell>
          <cell r="AT7">
            <v>468.42835300000002</v>
          </cell>
          <cell r="AU7">
            <v>9.3254198499999994</v>
          </cell>
          <cell r="AV7">
            <v>7.9609104799999999</v>
          </cell>
          <cell r="AW7">
            <v>0.82337716400000005</v>
          </cell>
          <cell r="AX7">
            <v>10.8257803</v>
          </cell>
          <cell r="AY7">
            <v>2.5792642699999999</v>
          </cell>
          <cell r="AZ7">
            <v>8.9106127500000003</v>
          </cell>
          <cell r="BA7">
            <v>2.7851660599999999</v>
          </cell>
          <cell r="BB7">
            <v>1.00402148E-5</v>
          </cell>
          <cell r="BC7">
            <v>5.2912290000000004</v>
          </cell>
          <cell r="BD7">
            <v>633.68257300000005</v>
          </cell>
          <cell r="BE7">
            <v>-8.4066141400000003</v>
          </cell>
          <cell r="BF7">
            <v>140.57691299999999</v>
          </cell>
          <cell r="BG7">
            <v>7.6931182500000004</v>
          </cell>
          <cell r="BH7">
            <v>-0.62605832100000003</v>
          </cell>
          <cell r="BI7">
            <v>3.8213805199999999</v>
          </cell>
          <cell r="BJ7">
            <v>469.44748900000002</v>
          </cell>
          <cell r="BK7">
            <v>468.15667200000001</v>
          </cell>
          <cell r="BL7">
            <v>-1.2908179799999999</v>
          </cell>
          <cell r="BM7">
            <v>5.0698946100000004</v>
          </cell>
          <cell r="BN7">
            <v>-6.3607125900000003</v>
          </cell>
          <cell r="BO7">
            <v>-6.3607125900000003</v>
          </cell>
          <cell r="BP7">
            <v>5.7609522399999999</v>
          </cell>
          <cell r="BQ7">
            <v>5.6534563999999996</v>
          </cell>
          <cell r="BR7">
            <v>0.39441959700000001</v>
          </cell>
          <cell r="BS7">
            <v>6.15537183</v>
          </cell>
          <cell r="BT7">
            <v>14.3762706</v>
          </cell>
          <cell r="BU7">
            <v>471.16308199999997</v>
          </cell>
          <cell r="BV7">
            <v>8.1865764500000004</v>
          </cell>
          <cell r="BW7">
            <v>453.97456699999998</v>
          </cell>
          <cell r="BX7">
            <v>-7.0767715899999999</v>
          </cell>
          <cell r="BY7">
            <v>-183.956525</v>
          </cell>
          <cell r="BZ7">
            <v>-175.77242000000001</v>
          </cell>
          <cell r="CA7">
            <v>-8.1841042799999997</v>
          </cell>
          <cell r="CB7">
            <v>19.190000000000001</v>
          </cell>
          <cell r="CC7">
            <v>-460.57</v>
          </cell>
          <cell r="CD7">
            <v>-469.574411</v>
          </cell>
          <cell r="CE7">
            <v>9.0044106199999998</v>
          </cell>
          <cell r="CF7">
            <v>5.63</v>
          </cell>
          <cell r="CG7">
            <v>338.13347499999998</v>
          </cell>
          <cell r="CH7">
            <v>61.52</v>
          </cell>
          <cell r="CI7">
            <v>-1.00338521</v>
          </cell>
          <cell r="CJ7">
            <v>5.2783167100000004</v>
          </cell>
          <cell r="CK7">
            <v>5.2403494200000003</v>
          </cell>
          <cell r="CL7">
            <v>6.4476060899999998</v>
          </cell>
          <cell r="CM7">
            <v>631.07228199999997</v>
          </cell>
          <cell r="CN7">
            <v>1.6515166999999999</v>
          </cell>
          <cell r="CO7">
            <v>2.73188078</v>
          </cell>
          <cell r="CP7">
            <v>4.5718675600000003</v>
          </cell>
          <cell r="CQ7">
            <v>-3.11010791</v>
          </cell>
          <cell r="CR7">
            <v>-2.0305430800000002</v>
          </cell>
          <cell r="CS7">
            <v>-1.0819754699999999</v>
          </cell>
          <cell r="CT7">
            <v>-1.07956483</v>
          </cell>
          <cell r="CU7">
            <v>-2.4106348199999998E-3</v>
          </cell>
          <cell r="CV7">
            <v>208.54518200000001</v>
          </cell>
          <cell r="CW7">
            <v>205.31106800000001</v>
          </cell>
          <cell r="CX7">
            <v>3.2341141699999998</v>
          </cell>
          <cell r="CY7">
            <v>-6.3576219700000003</v>
          </cell>
          <cell r="CZ7">
            <v>3.5900382099999999</v>
          </cell>
          <cell r="DA7">
            <v>10.372506100000001</v>
          </cell>
          <cell r="DB7">
            <v>5.6221576100000004</v>
          </cell>
          <cell r="DC7">
            <v>631.16155000000003</v>
          </cell>
          <cell r="DD7">
            <v>631.07228199999997</v>
          </cell>
          <cell r="DE7">
            <v>696.56926899999996</v>
          </cell>
          <cell r="DF7">
            <v>7.2647776200000003</v>
          </cell>
          <cell r="DG7">
            <v>-15.852034</v>
          </cell>
          <cell r="DH7">
            <v>689.30449099999998</v>
          </cell>
          <cell r="DI7">
            <v>-11.72</v>
          </cell>
          <cell r="DJ7">
            <v>9.8680509199999999</v>
          </cell>
          <cell r="DK7">
            <v>1301.32743</v>
          </cell>
          <cell r="DL7">
            <v>34.954503600000002</v>
          </cell>
          <cell r="DM7">
            <v>15.1152388</v>
          </cell>
          <cell r="DN7">
            <v>1302.6063200000001</v>
          </cell>
          <cell r="DO7">
            <v>26.3138048</v>
          </cell>
          <cell r="DP7">
            <v>17.066512299999999</v>
          </cell>
          <cell r="DQ7">
            <v>2.85</v>
          </cell>
          <cell r="DR7">
            <v>1127.34835</v>
          </cell>
          <cell r="DS7">
            <v>1153.46416</v>
          </cell>
          <cell r="DT7">
            <v>-1.9907439</v>
          </cell>
          <cell r="DU7">
            <v>-2.7719486500000001</v>
          </cell>
          <cell r="DV7">
            <v>0.56703754699999998</v>
          </cell>
          <cell r="DW7">
            <v>23.613752699999999</v>
          </cell>
          <cell r="DX7">
            <v>-20.273567400000001</v>
          </cell>
          <cell r="DY7">
            <v>1300.59283</v>
          </cell>
          <cell r="DZ7">
            <v>1301.8717300000001</v>
          </cell>
          <cell r="EA7">
            <v>10.4</v>
          </cell>
          <cell r="EB7">
            <v>8.65</v>
          </cell>
          <cell r="EC7">
            <v>19.040698899999999</v>
          </cell>
          <cell r="ED7">
            <v>6.6987265300000001</v>
          </cell>
          <cell r="EE7">
            <v>-16.0431034</v>
          </cell>
          <cell r="EF7">
            <v>-19.277217499999999</v>
          </cell>
          <cell r="EG7">
            <v>434.21445</v>
          </cell>
          <cell r="EH7">
            <v>-31.064951700000002</v>
          </cell>
          <cell r="EI7">
            <v>477.50541099999998</v>
          </cell>
          <cell r="EJ7">
            <v>453.49166700000001</v>
          </cell>
          <cell r="EK7">
            <v>-3.9339414599999998</v>
          </cell>
          <cell r="EL7">
            <v>-7.9675464000000001E-2</v>
          </cell>
          <cell r="EM7">
            <v>6.6024106299999996</v>
          </cell>
          <cell r="EN7">
            <v>1</v>
          </cell>
          <cell r="EO7">
            <v>21.322072200000001</v>
          </cell>
          <cell r="EP7">
            <v>43.2909614</v>
          </cell>
          <cell r="EQ7">
            <v>527.45313799999997</v>
          </cell>
          <cell r="ER7">
            <v>5.4075354200000003</v>
          </cell>
          <cell r="ES7">
            <v>520.42813699999999</v>
          </cell>
          <cell r="ET7">
            <v>-16.991802</v>
          </cell>
          <cell r="EU7">
            <v>515.06499899999994</v>
          </cell>
          <cell r="EV7">
            <v>510.81100099999998</v>
          </cell>
          <cell r="EW7">
            <v>4.2539983599999998</v>
          </cell>
          <cell r="EX7">
            <v>-5.6595018799999997</v>
          </cell>
          <cell r="EY7">
            <v>-20.519337400000001</v>
          </cell>
          <cell r="EZ7">
            <v>-0.46949000000000002</v>
          </cell>
          <cell r="FA7">
            <v>-1.2804</v>
          </cell>
          <cell r="FB7">
            <v>-0.85</v>
          </cell>
          <cell r="FC7">
            <v>-0.4304</v>
          </cell>
          <cell r="FD7">
            <v>1.3892858400000001</v>
          </cell>
          <cell r="FE7">
            <v>0.22</v>
          </cell>
          <cell r="FF7">
            <v>1.88</v>
          </cell>
          <cell r="FG7">
            <v>522.09</v>
          </cell>
          <cell r="FH7">
            <v>2.4</v>
          </cell>
          <cell r="FI7">
            <v>-0.28999999999999998</v>
          </cell>
          <cell r="FJ7">
            <v>-1.01</v>
          </cell>
          <cell r="FK7">
            <v>5.68</v>
          </cell>
          <cell r="FL7">
            <v>998.7</v>
          </cell>
          <cell r="FM7">
            <v>997.69</v>
          </cell>
          <cell r="FN7">
            <v>5.3074651299999998</v>
          </cell>
          <cell r="FO7">
            <v>-13.6752441</v>
          </cell>
          <cell r="FP7">
            <v>-6.9823377600000001</v>
          </cell>
          <cell r="FQ7">
            <v>634.03864199999998</v>
          </cell>
          <cell r="FR7">
            <v>633.68257300000005</v>
          </cell>
          <cell r="FS7">
            <v>5.1757236200000003</v>
          </cell>
          <cell r="FT7">
            <v>6.6</v>
          </cell>
          <cell r="FU7">
            <v>-8.8287709999999997</v>
          </cell>
          <cell r="FV7">
            <v>0</v>
          </cell>
          <cell r="FW7" t="str">
            <v>8.50909849e-06+0.00000000e+00i</v>
          </cell>
          <cell r="FX7">
            <v>-2.7504113300000001E-2</v>
          </cell>
          <cell r="FY7" t="str">
            <v>3.30076469e+00+0.00000000e+00i</v>
          </cell>
          <cell r="FZ7">
            <v>-0.31057091599999997</v>
          </cell>
          <cell r="GA7">
            <v>0</v>
          </cell>
          <cell r="GB7">
            <v>0.57933365599999997</v>
          </cell>
          <cell r="GC7">
            <v>-0.89018999600000004</v>
          </cell>
          <cell r="GD7" t="str">
            <v>5.30746513e+00+0.00000000e+00i</v>
          </cell>
          <cell r="GE7">
            <v>2.6873958999999999E-2</v>
          </cell>
          <cell r="GF7">
            <v>4.1178085199999999E-2</v>
          </cell>
          <cell r="GG7">
            <v>4.8890000000000002</v>
          </cell>
          <cell r="GH7">
            <v>-3.4285288299999999</v>
          </cell>
          <cell r="GI7">
            <v>1.2965</v>
          </cell>
          <cell r="GJ7">
            <v>3.7304776500000001</v>
          </cell>
          <cell r="GK7">
            <v>-0.48465449100000002</v>
          </cell>
          <cell r="GL7">
            <v>0</v>
          </cell>
          <cell r="GM7">
            <v>2.7115955699999998E-4</v>
          </cell>
          <cell r="GN7">
            <v>-13.6752441</v>
          </cell>
          <cell r="GO7">
            <v>0.76561011899999998</v>
          </cell>
          <cell r="GP7">
            <v>7.3911884600000005E-2</v>
          </cell>
          <cell r="GQ7">
            <v>2.4391956499999998</v>
          </cell>
          <cell r="GR7">
            <v>0.36080000000000001</v>
          </cell>
          <cell r="GS7">
            <v>-0.51080000000000003</v>
          </cell>
          <cell r="GT7">
            <v>-9.9500000000000005E-2</v>
          </cell>
          <cell r="GU7">
            <v>-0.4375</v>
          </cell>
          <cell r="GV7">
            <v>0.29499999999999998</v>
          </cell>
          <cell r="GW7">
            <v>0.51100000000000001</v>
          </cell>
          <cell r="GX7">
            <v>0.58399999999999996</v>
          </cell>
          <cell r="GY7">
            <v>0.65237854900000003</v>
          </cell>
          <cell r="GZ7">
            <v>-1.3242717100000001</v>
          </cell>
          <cell r="HA7">
            <v>-0.62662593899999997</v>
          </cell>
          <cell r="HB7">
            <v>4.6351055200000003E-17</v>
          </cell>
          <cell r="HC7">
            <v>1.5826514999999999E-15</v>
          </cell>
          <cell r="HD7">
            <v>-4.7295730899999999E-2</v>
          </cell>
          <cell r="HE7">
            <v>5.9075384699999997E-2</v>
          </cell>
          <cell r="HF7">
            <v>-46.587372199999997</v>
          </cell>
          <cell r="HG7">
            <v>-11.3407509</v>
          </cell>
          <cell r="HH7">
            <v>-6.7340614499999996</v>
          </cell>
          <cell r="HI7">
            <v>13.0638048</v>
          </cell>
          <cell r="HJ7" t="str">
            <v>NaN</v>
          </cell>
          <cell r="HK7" t="str">
            <v>NaN</v>
          </cell>
          <cell r="HL7" t="str">
            <v>NaN</v>
          </cell>
          <cell r="HM7" t="str">
            <v>NaN</v>
          </cell>
          <cell r="HN7" t="str">
            <v>NaN</v>
          </cell>
          <cell r="HO7" t="str">
            <v>NaN</v>
          </cell>
          <cell r="HP7" t="str">
            <v>NaN</v>
          </cell>
          <cell r="HQ7" t="str">
            <v>NaN</v>
          </cell>
          <cell r="HR7" t="str">
            <v>NaN</v>
          </cell>
          <cell r="HS7" t="str">
            <v>NaN</v>
          </cell>
          <cell r="HT7" t="str">
            <v>NaN</v>
          </cell>
          <cell r="HU7" t="str">
            <v>NaN</v>
          </cell>
          <cell r="HV7" t="str">
            <v>NaN</v>
          </cell>
          <cell r="HW7" t="str">
            <v>NaN</v>
          </cell>
          <cell r="HX7" t="str">
            <v>NaN</v>
          </cell>
          <cell r="HY7" t="str">
            <v>NaN</v>
          </cell>
          <cell r="HZ7" t="str">
            <v>NaN</v>
          </cell>
          <cell r="IA7" t="str">
            <v>NaN</v>
          </cell>
          <cell r="IB7" t="str">
            <v>NaN</v>
          </cell>
          <cell r="IC7" t="str">
            <v>NaN</v>
          </cell>
          <cell r="ID7" t="str">
            <v>NaN</v>
          </cell>
          <cell r="IE7" t="str">
            <v>NaN</v>
          </cell>
          <cell r="IF7" t="str">
            <v>NaN</v>
          </cell>
          <cell r="IG7" t="str">
            <v>NaN</v>
          </cell>
          <cell r="IH7" t="str">
            <v>NaN</v>
          </cell>
          <cell r="II7" t="str">
            <v>NaN</v>
          </cell>
          <cell r="IJ7" t="str">
            <v>NaN</v>
          </cell>
          <cell r="IK7" t="str">
            <v>NaN</v>
          </cell>
          <cell r="IL7" t="str">
            <v>NaN</v>
          </cell>
          <cell r="IM7" t="str">
            <v>NaN</v>
          </cell>
          <cell r="IN7" t="str">
            <v>NaN</v>
          </cell>
          <cell r="IO7" t="str">
            <v>NaN</v>
          </cell>
          <cell r="IP7" t="str">
            <v>NaN</v>
          </cell>
          <cell r="IQ7" t="str">
            <v>NaN</v>
          </cell>
          <cell r="IR7" t="str">
            <v>NaN</v>
          </cell>
          <cell r="IS7" t="str">
            <v>NaN</v>
          </cell>
          <cell r="IT7" t="str">
            <v>NaN</v>
          </cell>
          <cell r="IU7" t="str">
            <v>NaN</v>
          </cell>
          <cell r="IV7" t="str">
            <v>NaN</v>
          </cell>
          <cell r="IW7" t="str">
            <v>NaN</v>
          </cell>
          <cell r="IX7" t="str">
            <v>NaN</v>
          </cell>
          <cell r="IY7" t="str">
            <v>NaN</v>
          </cell>
          <cell r="IZ7" t="str">
            <v>NaN</v>
          </cell>
          <cell r="JA7" t="str">
            <v>NaN</v>
          </cell>
          <cell r="JB7" t="str">
            <v>NaN</v>
          </cell>
          <cell r="JC7" t="str">
            <v>NaN</v>
          </cell>
          <cell r="JD7" t="str">
            <v>NaN</v>
          </cell>
          <cell r="JE7" t="str">
            <v>NaN</v>
          </cell>
          <cell r="JF7" t="str">
            <v>NaN</v>
          </cell>
          <cell r="JG7" t="str">
            <v>NaN</v>
          </cell>
          <cell r="JH7" t="str">
            <v>NaN</v>
          </cell>
          <cell r="JI7" t="str">
            <v>NaN</v>
          </cell>
          <cell r="JJ7" t="str">
            <v>NaN</v>
          </cell>
          <cell r="JK7" t="str">
            <v>NaN</v>
          </cell>
          <cell r="JL7" t="str">
            <v>NaN</v>
          </cell>
          <cell r="JM7" t="str">
            <v>NaN</v>
          </cell>
          <cell r="JN7" t="str">
            <v>NaN</v>
          </cell>
          <cell r="JO7" t="str">
            <v>NaN</v>
          </cell>
          <cell r="JP7" t="str">
            <v>NaN</v>
          </cell>
          <cell r="JQ7" t="str">
            <v>NaN</v>
          </cell>
          <cell r="JR7" t="str">
            <v>NaN</v>
          </cell>
          <cell r="JS7" t="str">
            <v>NaN</v>
          </cell>
          <cell r="JT7" t="str">
            <v>NaN</v>
          </cell>
          <cell r="JU7" t="str">
            <v>NaN</v>
          </cell>
          <cell r="JV7" t="str">
            <v>NaN</v>
          </cell>
          <cell r="JW7" t="str">
            <v>NaN</v>
          </cell>
          <cell r="JX7" t="str">
            <v>NaN</v>
          </cell>
          <cell r="JY7" t="str">
            <v>NaN</v>
          </cell>
          <cell r="JZ7" t="str">
            <v>NaN</v>
          </cell>
          <cell r="KA7" t="str">
            <v>NaN</v>
          </cell>
          <cell r="KB7" t="str">
            <v>NaN</v>
          </cell>
          <cell r="KC7" t="str">
            <v>NaN</v>
          </cell>
          <cell r="KD7" t="str">
            <v>NaN</v>
          </cell>
          <cell r="KE7" t="str">
            <v>NaN</v>
          </cell>
          <cell r="KF7" t="str">
            <v>NaN</v>
          </cell>
          <cell r="KG7" t="str">
            <v>NaN</v>
          </cell>
          <cell r="KH7" t="str">
            <v>NaN</v>
          </cell>
          <cell r="KI7" t="str">
            <v>NaN</v>
          </cell>
          <cell r="KJ7" t="str">
            <v>NaN</v>
          </cell>
          <cell r="KK7" t="str">
            <v>NaN</v>
          </cell>
          <cell r="KL7" t="str">
            <v>NaN</v>
          </cell>
          <cell r="KM7" t="str">
            <v>NaN</v>
          </cell>
          <cell r="KN7" t="str">
            <v>NaN</v>
          </cell>
          <cell r="KO7" t="str">
            <v>NaN</v>
          </cell>
          <cell r="KP7" t="str">
            <v>NaN</v>
          </cell>
          <cell r="KQ7" t="str">
            <v>NaN</v>
          </cell>
          <cell r="KR7" t="str">
            <v>NaN</v>
          </cell>
          <cell r="KS7" t="str">
            <v>NaN</v>
          </cell>
          <cell r="KT7" t="str">
            <v>NaN</v>
          </cell>
          <cell r="KU7" t="str">
            <v>NaN</v>
          </cell>
          <cell r="KV7" t="str">
            <v>NaN</v>
          </cell>
          <cell r="KW7" t="str">
            <v>NaN</v>
          </cell>
          <cell r="KX7" t="str">
            <v>NaN</v>
          </cell>
          <cell r="KY7" t="str">
            <v>NaN</v>
          </cell>
          <cell r="KZ7" t="str">
            <v>NaN</v>
          </cell>
          <cell r="LA7" t="str">
            <v>NaN</v>
          </cell>
          <cell r="LB7" t="str">
            <v>NaN</v>
          </cell>
          <cell r="LC7" t="str">
            <v>NaN</v>
          </cell>
          <cell r="LD7" t="str">
            <v>NaN</v>
          </cell>
          <cell r="LE7" t="str">
            <v>NaN</v>
          </cell>
          <cell r="LF7" t="str">
            <v>NaN</v>
          </cell>
          <cell r="LG7" t="str">
            <v>NaN</v>
          </cell>
          <cell r="LH7" t="str">
            <v>NaN</v>
          </cell>
          <cell r="LI7" t="str">
            <v>NaN</v>
          </cell>
          <cell r="LJ7" t="str">
            <v>NaN</v>
          </cell>
          <cell r="LK7" t="str">
            <v>NaN</v>
          </cell>
          <cell r="LL7" t="str">
            <v>NaN</v>
          </cell>
          <cell r="LM7" t="str">
            <v>NaN</v>
          </cell>
          <cell r="LN7" t="str">
            <v>NaN</v>
          </cell>
          <cell r="LO7" t="str">
            <v>NaN</v>
          </cell>
          <cell r="LP7" t="str">
            <v>NaN</v>
          </cell>
          <cell r="LQ7" t="str">
            <v>NaN</v>
          </cell>
          <cell r="LR7">
            <v>-65</v>
          </cell>
          <cell r="LS7" t="str">
            <v>NaN</v>
          </cell>
          <cell r="LT7" t="str">
            <v>NaN</v>
          </cell>
          <cell r="LU7" t="str">
            <v>NaN</v>
          </cell>
          <cell r="LV7" t="str">
            <v>NaN</v>
          </cell>
          <cell r="LW7" t="str">
            <v>NaN</v>
          </cell>
          <cell r="LX7" t="str">
            <v>NaN</v>
          </cell>
          <cell r="LY7" t="str">
            <v>NaN</v>
          </cell>
          <cell r="LZ7" t="str">
            <v>NaN</v>
          </cell>
          <cell r="MA7" t="str">
            <v>NaN</v>
          </cell>
          <cell r="MB7" t="str">
            <v>NaN</v>
          </cell>
          <cell r="MC7" t="str">
            <v>NaN</v>
          </cell>
          <cell r="MD7" t="str">
            <v>NaN</v>
          </cell>
          <cell r="ME7" t="str">
            <v>NaN</v>
          </cell>
          <cell r="MF7" t="str">
            <v>NaN</v>
          </cell>
          <cell r="MG7" t="str">
            <v>NaN</v>
          </cell>
          <cell r="MH7" t="str">
            <v>NaN</v>
          </cell>
          <cell r="MI7" t="str">
            <v>NaN</v>
          </cell>
          <cell r="MJ7" t="str">
            <v>NaN</v>
          </cell>
          <cell r="MK7" t="str">
            <v>NaN</v>
          </cell>
          <cell r="ML7" t="str">
            <v>NaN</v>
          </cell>
          <cell r="MM7" t="str">
            <v>NaN</v>
          </cell>
          <cell r="MN7" t="str">
            <v>NaN</v>
          </cell>
          <cell r="MO7" t="str">
            <v>NaN</v>
          </cell>
          <cell r="MP7" t="str">
            <v>NaN</v>
          </cell>
          <cell r="MQ7" t="str">
            <v>NaN</v>
          </cell>
          <cell r="MR7" t="str">
            <v>NaN</v>
          </cell>
          <cell r="MS7" t="str">
            <v>NaN</v>
          </cell>
          <cell r="MT7" t="str">
            <v>NaN</v>
          </cell>
          <cell r="MU7" t="str">
            <v>NaN</v>
          </cell>
          <cell r="MV7" t="str">
            <v>NaN</v>
          </cell>
          <cell r="MW7" t="str">
            <v>NaN</v>
          </cell>
          <cell r="MX7" t="str">
            <v>NaN</v>
          </cell>
          <cell r="MY7" t="str">
            <v>NaN</v>
          </cell>
          <cell r="MZ7" t="str">
            <v>NaN</v>
          </cell>
          <cell r="NA7" t="str">
            <v>NaN</v>
          </cell>
          <cell r="NB7" t="str">
            <v>NaN</v>
          </cell>
          <cell r="NC7" t="str">
            <v>NaN</v>
          </cell>
          <cell r="ND7" t="str">
            <v>NaN</v>
          </cell>
          <cell r="NE7" t="str">
            <v>NaN</v>
          </cell>
          <cell r="NF7" t="str">
            <v>NaN</v>
          </cell>
          <cell r="NG7">
            <v>8.6001510099999994</v>
          </cell>
          <cell r="NH7">
            <v>29.81</v>
          </cell>
          <cell r="NI7">
            <v>956.22</v>
          </cell>
          <cell r="NJ7">
            <v>955.39</v>
          </cell>
          <cell r="NK7">
            <v>1467.29</v>
          </cell>
          <cell r="NL7">
            <v>1467.58</v>
          </cell>
          <cell r="NM7" t="str">
            <v>NaN</v>
          </cell>
          <cell r="NN7" t="str">
            <v>NaN</v>
          </cell>
          <cell r="NO7" t="str">
            <v>NaN</v>
          </cell>
          <cell r="NP7" t="str">
            <v>NaN</v>
          </cell>
          <cell r="NQ7" t="str">
            <v>NaN</v>
          </cell>
          <cell r="NR7" t="str">
            <v>NaN</v>
          </cell>
          <cell r="NS7">
            <v>466.66804500000001</v>
          </cell>
          <cell r="NT7">
            <v>469.44748900000002</v>
          </cell>
          <cell r="NU7">
            <v>573999.98100000003</v>
          </cell>
          <cell r="NV7">
            <v>162.50065599999999</v>
          </cell>
          <cell r="NW7">
            <v>15.8998095</v>
          </cell>
          <cell r="NX7">
            <v>0.823376</v>
          </cell>
          <cell r="NY7" t="str">
            <v>NaN</v>
          </cell>
          <cell r="NZ7">
            <v>14.440413299999999</v>
          </cell>
          <cell r="OA7" t="str">
            <v>NaN</v>
          </cell>
          <cell r="OB7">
            <v>51.8532358</v>
          </cell>
        </row>
        <row r="8">
          <cell r="A8" t="str">
            <v>2004Q1</v>
          </cell>
          <cell r="B8">
            <v>1302.9658300000001</v>
          </cell>
          <cell r="C8">
            <v>-2.29</v>
          </cell>
          <cell r="D8">
            <v>1129.04386</v>
          </cell>
          <cell r="E8">
            <v>1149.07068</v>
          </cell>
          <cell r="F8">
            <v>633.68257300000005</v>
          </cell>
          <cell r="G8">
            <v>515.813534</v>
          </cell>
          <cell r="H8">
            <v>5</v>
          </cell>
          <cell r="I8">
            <v>483.462379</v>
          </cell>
          <cell r="J8">
            <v>0.05</v>
          </cell>
          <cell r="K8">
            <v>-0.17</v>
          </cell>
          <cell r="L8">
            <v>-0.48</v>
          </cell>
          <cell r="M8">
            <v>999.68</v>
          </cell>
          <cell r="N8">
            <v>522.95000000000005</v>
          </cell>
          <cell r="O8">
            <v>528.666201</v>
          </cell>
          <cell r="P8">
            <v>1</v>
          </cell>
          <cell r="Q8">
            <v>470.55628899999999</v>
          </cell>
          <cell r="R8">
            <v>469.15992599999998</v>
          </cell>
          <cell r="S8">
            <v>470.71087199999999</v>
          </cell>
          <cell r="T8">
            <v>346.32327700000002</v>
          </cell>
          <cell r="U8">
            <v>65.319999999999993</v>
          </cell>
          <cell r="V8">
            <v>-1.05</v>
          </cell>
          <cell r="W8">
            <v>23.827871999999999</v>
          </cell>
          <cell r="X8">
            <v>23.05</v>
          </cell>
          <cell r="Y8">
            <v>5.6</v>
          </cell>
          <cell r="Z8">
            <v>1303.81161</v>
          </cell>
          <cell r="AA8">
            <v>5.2787550400000001</v>
          </cell>
          <cell r="AB8">
            <v>-0.84011168999999997</v>
          </cell>
          <cell r="AC8">
            <v>8.2639903199999996</v>
          </cell>
          <cell r="AD8">
            <v>8.8343414300000003</v>
          </cell>
          <cell r="AE8">
            <v>-18.907665099999999</v>
          </cell>
          <cell r="AF8">
            <v>8.2206946200000006E-2</v>
          </cell>
          <cell r="AG8">
            <v>-5.2624867200000001</v>
          </cell>
          <cell r="AH8">
            <v>-6.3637938299999997</v>
          </cell>
          <cell r="AI8">
            <v>11.12</v>
          </cell>
          <cell r="AJ8">
            <v>4.9179559199999998</v>
          </cell>
          <cell r="AK8">
            <v>-4.7535626200000003</v>
          </cell>
          <cell r="AL8">
            <v>-9.6684202199999997E-6</v>
          </cell>
          <cell r="AM8">
            <v>-11.35</v>
          </cell>
          <cell r="AN8">
            <v>10.511859299999999</v>
          </cell>
          <cell r="AO8">
            <v>6.30450891</v>
          </cell>
          <cell r="AP8">
            <v>-0.48</v>
          </cell>
          <cell r="AQ8">
            <v>-0.84011168999999997</v>
          </cell>
          <cell r="AR8">
            <v>-2.1148089799999998</v>
          </cell>
          <cell r="AS8">
            <v>5</v>
          </cell>
          <cell r="AT8">
            <v>470.55628899999999</v>
          </cell>
          <cell r="AU8">
            <v>8.51174477</v>
          </cell>
          <cell r="AV8">
            <v>7.5238648100000001</v>
          </cell>
          <cell r="AW8">
            <v>-1.1502537399999999</v>
          </cell>
          <cell r="AX8">
            <v>10.2168033</v>
          </cell>
          <cell r="AY8">
            <v>0.89311052700000004</v>
          </cell>
          <cell r="AZ8">
            <v>8.6939979100000002</v>
          </cell>
          <cell r="BA8">
            <v>1.78955409</v>
          </cell>
          <cell r="BB8">
            <v>-9.6684202199999997E-6</v>
          </cell>
          <cell r="BC8">
            <v>5.2787550400000001</v>
          </cell>
          <cell r="BD8">
            <v>633.68257300000005</v>
          </cell>
          <cell r="BE8">
            <v>-4.8847037499999997E-12</v>
          </cell>
          <cell r="BF8">
            <v>144.94925000000001</v>
          </cell>
          <cell r="BG8">
            <v>17.489348700000001</v>
          </cell>
          <cell r="BH8">
            <v>9.8816066800000005E-2</v>
          </cell>
          <cell r="BI8">
            <v>5.1301983299999998</v>
          </cell>
          <cell r="BJ8">
            <v>469.15992599999998</v>
          </cell>
          <cell r="BK8">
            <v>470.71087199999999</v>
          </cell>
          <cell r="BL8">
            <v>1.5509462899999999</v>
          </cell>
          <cell r="BM8">
            <v>6.30450891</v>
          </cell>
          <cell r="BN8">
            <v>-4.7535626200000003</v>
          </cell>
          <cell r="BO8">
            <v>-4.7535626200000003</v>
          </cell>
          <cell r="BP8">
            <v>4.9384572000000002</v>
          </cell>
          <cell r="BQ8">
            <v>4.8458482399999996</v>
          </cell>
          <cell r="BR8">
            <v>1.08106641</v>
          </cell>
          <cell r="BS8">
            <v>6.0195236200000002</v>
          </cell>
          <cell r="BT8">
            <v>24.433560700000001</v>
          </cell>
          <cell r="BU8">
            <v>475.35115999999999</v>
          </cell>
          <cell r="BV8">
            <v>16.7523114</v>
          </cell>
          <cell r="BW8">
            <v>458.18994700000002</v>
          </cell>
          <cell r="BX8">
            <v>16.861519399999999</v>
          </cell>
          <cell r="BY8">
            <v>-176.626723</v>
          </cell>
          <cell r="BZ8">
            <v>-170.00991999999999</v>
          </cell>
          <cell r="CA8">
            <v>-6.61680227</v>
          </cell>
          <cell r="CB8">
            <v>23.05</v>
          </cell>
          <cell r="CC8">
            <v>-457.63</v>
          </cell>
          <cell r="CD8">
            <v>-468.17441100000002</v>
          </cell>
          <cell r="CE8">
            <v>10.544410600000001</v>
          </cell>
          <cell r="CF8">
            <v>5.6</v>
          </cell>
          <cell r="CG8">
            <v>346.32327700000002</v>
          </cell>
          <cell r="CH8">
            <v>65.319999999999993</v>
          </cell>
          <cell r="CI8">
            <v>-7.8460027599999996E-2</v>
          </cell>
          <cell r="CJ8">
            <v>5.2659674900000004</v>
          </cell>
          <cell r="CK8">
            <v>5.2283669899999996</v>
          </cell>
          <cell r="CL8">
            <v>5.9406964999999996</v>
          </cell>
          <cell r="CM8">
            <v>630.58164099999999</v>
          </cell>
          <cell r="CN8">
            <v>1.26308709</v>
          </cell>
          <cell r="CO8">
            <v>3.0782383800000002</v>
          </cell>
          <cell r="CP8">
            <v>4.0203071599999998</v>
          </cell>
          <cell r="CQ8">
            <v>-1.96693556</v>
          </cell>
          <cell r="CR8">
            <v>-1.1406067</v>
          </cell>
          <cell r="CS8">
            <v>-0.98724271500000005</v>
          </cell>
          <cell r="CT8">
            <v>-0.826328858</v>
          </cell>
          <cell r="CU8">
            <v>-0.16091385699999999</v>
          </cell>
          <cell r="CV8">
            <v>211.98410999999999</v>
          </cell>
          <cell r="CW8">
            <v>203.72011900000001</v>
          </cell>
          <cell r="CX8">
            <v>8.2639903199999996</v>
          </cell>
          <cell r="CY8">
            <v>-6.3637938299999997</v>
          </cell>
          <cell r="CZ8">
            <v>13.755710799999999</v>
          </cell>
          <cell r="DA8">
            <v>10.511859299999999</v>
          </cell>
          <cell r="DB8">
            <v>4.9179559199999998</v>
          </cell>
          <cell r="DC8">
            <v>630.24123399999996</v>
          </cell>
          <cell r="DD8">
            <v>630.58164099999999</v>
          </cell>
          <cell r="DE8">
            <v>695.301332</v>
          </cell>
          <cell r="DF8">
            <v>8.8343414300000003</v>
          </cell>
          <cell r="DG8">
            <v>-5.0717447699999996</v>
          </cell>
          <cell r="DH8">
            <v>686.46699100000001</v>
          </cell>
          <cell r="DI8">
            <v>-11.35</v>
          </cell>
          <cell r="DJ8">
            <v>10.4749511</v>
          </cell>
          <cell r="DK8">
            <v>1302.9658300000001</v>
          </cell>
          <cell r="DL8">
            <v>6.5535960900000001</v>
          </cell>
          <cell r="DM8">
            <v>14.6825133</v>
          </cell>
          <cell r="DN8">
            <v>1303.80594</v>
          </cell>
          <cell r="DO8">
            <v>4.7984743600000002</v>
          </cell>
          <cell r="DP8">
            <v>15.4136308</v>
          </cell>
          <cell r="DQ8">
            <v>-2.29</v>
          </cell>
          <cell r="DR8">
            <v>1129.04386</v>
          </cell>
          <cell r="DS8">
            <v>1149.07068</v>
          </cell>
          <cell r="DT8">
            <v>-1.0694954299999999</v>
          </cell>
          <cell r="DU8">
            <v>-1.3311586799999999</v>
          </cell>
          <cell r="DV8">
            <v>-1.1421226899999999E-2</v>
          </cell>
          <cell r="DW8">
            <v>6.7820206299999999</v>
          </cell>
          <cell r="DX8">
            <v>-17.573940400000001</v>
          </cell>
          <cell r="DY8">
            <v>1303.81161</v>
          </cell>
          <cell r="DZ8">
            <v>1304.65173</v>
          </cell>
          <cell r="EA8">
            <v>11.12</v>
          </cell>
          <cell r="EB8">
            <v>9.4625000000000004</v>
          </cell>
          <cell r="EC8">
            <v>12.875121699999999</v>
          </cell>
          <cell r="ED8">
            <v>8.7313824400000009</v>
          </cell>
          <cell r="EE8">
            <v>-10.643674799999999</v>
          </cell>
          <cell r="EF8">
            <v>-18.907665099999999</v>
          </cell>
          <cell r="EG8">
            <v>434.60455400000001</v>
          </cell>
          <cell r="EH8">
            <v>23.827871999999999</v>
          </cell>
          <cell r="EI8">
            <v>483.462379</v>
          </cell>
          <cell r="EJ8">
            <v>453.51221900000002</v>
          </cell>
          <cell r="EK8">
            <v>8.2206946200000006E-2</v>
          </cell>
          <cell r="EL8">
            <v>-0.42982780900000001</v>
          </cell>
          <cell r="EM8">
            <v>5.16091386</v>
          </cell>
          <cell r="EN8">
            <v>1</v>
          </cell>
          <cell r="EO8">
            <v>22.267455500000001</v>
          </cell>
          <cell r="EP8">
            <v>48.857825300000002</v>
          </cell>
          <cell r="EQ8">
            <v>528.666201</v>
          </cell>
          <cell r="ER8">
            <v>4.8522500099999997</v>
          </cell>
          <cell r="ES8">
            <v>515.813534</v>
          </cell>
          <cell r="ET8">
            <v>-18.458415500000001</v>
          </cell>
          <cell r="EU8">
            <v>510.09733299999999</v>
          </cell>
          <cell r="EV8">
            <v>509.49537900000001</v>
          </cell>
          <cell r="EW8">
            <v>0.60195367600000005</v>
          </cell>
          <cell r="EX8">
            <v>-5.2624867200000001</v>
          </cell>
          <cell r="EY8">
            <v>-19.870665500000001</v>
          </cell>
          <cell r="EZ8">
            <v>-0.24723999999999999</v>
          </cell>
          <cell r="FA8">
            <v>-1.6392</v>
          </cell>
          <cell r="FB8">
            <v>-1.05</v>
          </cell>
          <cell r="FC8">
            <v>-0.58919999999999995</v>
          </cell>
          <cell r="FD8">
            <v>1.82</v>
          </cell>
          <cell r="FE8">
            <v>0.05</v>
          </cell>
          <cell r="FF8">
            <v>3.44</v>
          </cell>
          <cell r="FG8">
            <v>522.95000000000005</v>
          </cell>
          <cell r="FH8">
            <v>2.4</v>
          </cell>
          <cell r="FI8">
            <v>-0.17</v>
          </cell>
          <cell r="FJ8">
            <v>-0.48</v>
          </cell>
          <cell r="FK8">
            <v>5.84</v>
          </cell>
          <cell r="FL8">
            <v>1000.16</v>
          </cell>
          <cell r="FM8">
            <v>999.68</v>
          </cell>
          <cell r="FN8">
            <v>2.1781015400000001</v>
          </cell>
          <cell r="FO8">
            <v>-8.3090563799999995</v>
          </cell>
          <cell r="FP8">
            <v>-8.42600339</v>
          </cell>
          <cell r="FQ8">
            <v>631.57607199999995</v>
          </cell>
          <cell r="FR8">
            <v>633.68257300000005</v>
          </cell>
          <cell r="FS8">
            <v>13.426003400000001</v>
          </cell>
          <cell r="FT8">
            <v>5</v>
          </cell>
          <cell r="FU8">
            <v>-8.4712449599999999</v>
          </cell>
          <cell r="FV8">
            <v>0</v>
          </cell>
          <cell r="FW8" t="str">
            <v>-1.16764632e-05+0.00000000e+00i</v>
          </cell>
          <cell r="FX8">
            <v>-0.51608048699999998</v>
          </cell>
          <cell r="FY8" t="str">
            <v>8.87228781e-01+0.00000000e+00i</v>
          </cell>
          <cell r="FZ8">
            <v>2.3355406900000002</v>
          </cell>
          <cell r="GA8">
            <v>0</v>
          </cell>
          <cell r="GB8">
            <v>0.98244558999999998</v>
          </cell>
          <cell r="GC8">
            <v>-2.32643494</v>
          </cell>
          <cell r="GD8" t="str">
            <v>2.17810154e+00+0.00000000e+00i</v>
          </cell>
          <cell r="GE8">
            <v>2.3152239799999998E-2</v>
          </cell>
          <cell r="GF8">
            <v>4.0410302100000003E-2</v>
          </cell>
          <cell r="GG8">
            <v>5.7789999999999999</v>
          </cell>
          <cell r="GH8">
            <v>-0.47872406699999998</v>
          </cell>
          <cell r="GI8">
            <v>0.73950000000000005</v>
          </cell>
          <cell r="GJ8">
            <v>3.79110265</v>
          </cell>
          <cell r="GK8">
            <v>-0.30126795899999997</v>
          </cell>
          <cell r="GL8">
            <v>0</v>
          </cell>
          <cell r="GM8">
            <v>4.38328105E-4</v>
          </cell>
          <cell r="GN8">
            <v>-8.3090563799999995</v>
          </cell>
          <cell r="GO8">
            <v>2.4867542600000001</v>
          </cell>
          <cell r="GP8">
            <v>0.100018066</v>
          </cell>
          <cell r="GQ8">
            <v>0.87530275700000004</v>
          </cell>
          <cell r="GR8">
            <v>-0.14360000000000001</v>
          </cell>
          <cell r="GS8">
            <v>1.1596</v>
          </cell>
          <cell r="GT8">
            <v>-5.2499999999999998E-2</v>
          </cell>
          <cell r="GU8">
            <v>-0.55249999999999999</v>
          </cell>
          <cell r="GV8">
            <v>9.0999999999999998E-2</v>
          </cell>
          <cell r="GW8">
            <v>0.42899999999999999</v>
          </cell>
          <cell r="GX8">
            <v>0.52800000000000002</v>
          </cell>
          <cell r="GY8">
            <v>-0.35823044799999998</v>
          </cell>
          <cell r="GZ8">
            <v>-2.3758451799999998</v>
          </cell>
          <cell r="HA8">
            <v>-0.47141012599999998</v>
          </cell>
          <cell r="HB8">
            <v>-4.3711207400000002E-16</v>
          </cell>
          <cell r="HC8">
            <v>-1.3234828099999999E-14</v>
          </cell>
          <cell r="HD8">
            <v>-7.0742267600000006E-2</v>
          </cell>
          <cell r="HE8">
            <v>6.1244150400000003E-2</v>
          </cell>
          <cell r="HF8">
            <v>-22.372414800000001</v>
          </cell>
          <cell r="HG8">
            <v>0.22842453800000001</v>
          </cell>
          <cell r="HH8">
            <v>-5.2614377499999998</v>
          </cell>
          <cell r="HI8">
            <v>-4.0315256399999999</v>
          </cell>
          <cell r="HJ8" t="str">
            <v>NaN</v>
          </cell>
          <cell r="HK8" t="str">
            <v>NaN</v>
          </cell>
          <cell r="HL8" t="str">
            <v>NaN</v>
          </cell>
          <cell r="HM8" t="str">
            <v>NaN</v>
          </cell>
          <cell r="HN8" t="str">
            <v>NaN</v>
          </cell>
          <cell r="HO8" t="str">
            <v>NaN</v>
          </cell>
          <cell r="HP8" t="str">
            <v>NaN</v>
          </cell>
          <cell r="HQ8" t="str">
            <v>NaN</v>
          </cell>
          <cell r="HR8" t="str">
            <v>NaN</v>
          </cell>
          <cell r="HS8" t="str">
            <v>NaN</v>
          </cell>
          <cell r="HT8" t="str">
            <v>NaN</v>
          </cell>
          <cell r="HU8" t="str">
            <v>NaN</v>
          </cell>
          <cell r="HV8" t="str">
            <v>NaN</v>
          </cell>
          <cell r="HW8" t="str">
            <v>NaN</v>
          </cell>
          <cell r="HX8" t="str">
            <v>NaN</v>
          </cell>
          <cell r="HY8" t="str">
            <v>NaN</v>
          </cell>
          <cell r="HZ8" t="str">
            <v>NaN</v>
          </cell>
          <cell r="IA8" t="str">
            <v>NaN</v>
          </cell>
          <cell r="IB8" t="str">
            <v>NaN</v>
          </cell>
          <cell r="IC8" t="str">
            <v>NaN</v>
          </cell>
          <cell r="ID8" t="str">
            <v>NaN</v>
          </cell>
          <cell r="IE8" t="str">
            <v>NaN</v>
          </cell>
          <cell r="IF8" t="str">
            <v>NaN</v>
          </cell>
          <cell r="IG8" t="str">
            <v>NaN</v>
          </cell>
          <cell r="IH8" t="str">
            <v>NaN</v>
          </cell>
          <cell r="II8" t="str">
            <v>NaN</v>
          </cell>
          <cell r="IJ8" t="str">
            <v>NaN</v>
          </cell>
          <cell r="IK8" t="str">
            <v>NaN</v>
          </cell>
          <cell r="IL8" t="str">
            <v>NaN</v>
          </cell>
          <cell r="IM8" t="str">
            <v>NaN</v>
          </cell>
          <cell r="IN8" t="str">
            <v>NaN</v>
          </cell>
          <cell r="IO8" t="str">
            <v>NaN</v>
          </cell>
          <cell r="IP8" t="str">
            <v>NaN</v>
          </cell>
          <cell r="IQ8" t="str">
            <v>NaN</v>
          </cell>
          <cell r="IR8" t="str">
            <v>NaN</v>
          </cell>
          <cell r="IS8" t="str">
            <v>NaN</v>
          </cell>
          <cell r="IT8" t="str">
            <v>NaN</v>
          </cell>
          <cell r="IU8" t="str">
            <v>NaN</v>
          </cell>
          <cell r="IV8" t="str">
            <v>NaN</v>
          </cell>
          <cell r="IW8" t="str">
            <v>NaN</v>
          </cell>
          <cell r="IX8" t="str">
            <v>NaN</v>
          </cell>
          <cell r="IY8" t="str">
            <v>NaN</v>
          </cell>
          <cell r="IZ8" t="str">
            <v>NaN</v>
          </cell>
          <cell r="JA8" t="str">
            <v>NaN</v>
          </cell>
          <cell r="JB8" t="str">
            <v>NaN</v>
          </cell>
          <cell r="JC8" t="str">
            <v>NaN</v>
          </cell>
          <cell r="JD8" t="str">
            <v>NaN</v>
          </cell>
          <cell r="JE8" t="str">
            <v>NaN</v>
          </cell>
          <cell r="JF8" t="str">
            <v>NaN</v>
          </cell>
          <cell r="JG8" t="str">
            <v>NaN</v>
          </cell>
          <cell r="JH8" t="str">
            <v>NaN</v>
          </cell>
          <cell r="JI8" t="str">
            <v>NaN</v>
          </cell>
          <cell r="JJ8" t="str">
            <v>NaN</v>
          </cell>
          <cell r="JK8" t="str">
            <v>NaN</v>
          </cell>
          <cell r="JL8" t="str">
            <v>NaN</v>
          </cell>
          <cell r="JM8" t="str">
            <v>NaN</v>
          </cell>
          <cell r="JN8" t="str">
            <v>NaN</v>
          </cell>
          <cell r="JO8" t="str">
            <v>NaN</v>
          </cell>
          <cell r="JP8" t="str">
            <v>NaN</v>
          </cell>
          <cell r="JQ8" t="str">
            <v>NaN</v>
          </cell>
          <cell r="JR8" t="str">
            <v>NaN</v>
          </cell>
          <cell r="JS8" t="str">
            <v>NaN</v>
          </cell>
          <cell r="JT8" t="str">
            <v>NaN</v>
          </cell>
          <cell r="JU8" t="str">
            <v>NaN</v>
          </cell>
          <cell r="JV8" t="str">
            <v>NaN</v>
          </cell>
          <cell r="JW8" t="str">
            <v>NaN</v>
          </cell>
          <cell r="JX8" t="str">
            <v>NaN</v>
          </cell>
          <cell r="JY8" t="str">
            <v>NaN</v>
          </cell>
          <cell r="JZ8" t="str">
            <v>NaN</v>
          </cell>
          <cell r="KA8" t="str">
            <v>NaN</v>
          </cell>
          <cell r="KB8" t="str">
            <v>NaN</v>
          </cell>
          <cell r="KC8" t="str">
            <v>NaN</v>
          </cell>
          <cell r="KD8" t="str">
            <v>NaN</v>
          </cell>
          <cell r="KE8" t="str">
            <v>NaN</v>
          </cell>
          <cell r="KF8" t="str">
            <v>NaN</v>
          </cell>
          <cell r="KG8" t="str">
            <v>NaN</v>
          </cell>
          <cell r="KH8" t="str">
            <v>NaN</v>
          </cell>
          <cell r="KI8" t="str">
            <v>NaN</v>
          </cell>
          <cell r="KJ8" t="str">
            <v>NaN</v>
          </cell>
          <cell r="KK8" t="str">
            <v>NaN</v>
          </cell>
          <cell r="KL8" t="str">
            <v>NaN</v>
          </cell>
          <cell r="KM8" t="str">
            <v>NaN</v>
          </cell>
          <cell r="KN8" t="str">
            <v>NaN</v>
          </cell>
          <cell r="KO8" t="str">
            <v>NaN</v>
          </cell>
          <cell r="KP8" t="str">
            <v>NaN</v>
          </cell>
          <cell r="KQ8" t="str">
            <v>NaN</v>
          </cell>
          <cell r="KR8" t="str">
            <v>NaN</v>
          </cell>
          <cell r="KS8" t="str">
            <v>NaN</v>
          </cell>
          <cell r="KT8" t="str">
            <v>NaN</v>
          </cell>
          <cell r="KU8" t="str">
            <v>NaN</v>
          </cell>
          <cell r="KV8" t="str">
            <v>NaN</v>
          </cell>
          <cell r="KW8" t="str">
            <v>NaN</v>
          </cell>
          <cell r="KX8" t="str">
            <v>NaN</v>
          </cell>
          <cell r="KY8" t="str">
            <v>NaN</v>
          </cell>
          <cell r="KZ8" t="str">
            <v>NaN</v>
          </cell>
          <cell r="LA8" t="str">
            <v>NaN</v>
          </cell>
          <cell r="LB8" t="str">
            <v>NaN</v>
          </cell>
          <cell r="LC8" t="str">
            <v>NaN</v>
          </cell>
          <cell r="LD8" t="str">
            <v>NaN</v>
          </cell>
          <cell r="LE8" t="str">
            <v>NaN</v>
          </cell>
          <cell r="LF8" t="str">
            <v>NaN</v>
          </cell>
          <cell r="LG8" t="str">
            <v>NaN</v>
          </cell>
          <cell r="LH8" t="str">
            <v>NaN</v>
          </cell>
          <cell r="LI8" t="str">
            <v>NaN</v>
          </cell>
          <cell r="LJ8" t="str">
            <v>NaN</v>
          </cell>
          <cell r="LK8" t="str">
            <v>NaN</v>
          </cell>
          <cell r="LL8" t="str">
            <v>NaN</v>
          </cell>
          <cell r="LM8" t="str">
            <v>NaN</v>
          </cell>
          <cell r="LN8" t="str">
            <v>NaN</v>
          </cell>
          <cell r="LO8" t="str">
            <v>NaN</v>
          </cell>
          <cell r="LP8" t="str">
            <v>NaN</v>
          </cell>
          <cell r="LQ8" t="str">
            <v>NaN</v>
          </cell>
          <cell r="LR8">
            <v>-64</v>
          </cell>
          <cell r="LS8" t="str">
            <v>NaN</v>
          </cell>
          <cell r="LT8" t="str">
            <v>NaN</v>
          </cell>
          <cell r="LU8" t="str">
            <v>NaN</v>
          </cell>
          <cell r="LV8" t="str">
            <v>NaN</v>
          </cell>
          <cell r="LW8" t="str">
            <v>NaN</v>
          </cell>
          <cell r="LX8" t="str">
            <v>NaN</v>
          </cell>
          <cell r="LY8" t="str">
            <v>NaN</v>
          </cell>
          <cell r="LZ8" t="str">
            <v>NaN</v>
          </cell>
          <cell r="MA8" t="str">
            <v>NaN</v>
          </cell>
          <cell r="MB8" t="str">
            <v>NaN</v>
          </cell>
          <cell r="MC8" t="str">
            <v>NaN</v>
          </cell>
          <cell r="MD8" t="str">
            <v>NaN</v>
          </cell>
          <cell r="ME8" t="str">
            <v>NaN</v>
          </cell>
          <cell r="MF8" t="str">
            <v>NaN</v>
          </cell>
          <cell r="MG8" t="str">
            <v>NaN</v>
          </cell>
          <cell r="MH8" t="str">
            <v>NaN</v>
          </cell>
          <cell r="MI8" t="str">
            <v>NaN</v>
          </cell>
          <cell r="MJ8" t="str">
            <v>NaN</v>
          </cell>
          <cell r="MK8" t="str">
            <v>NaN</v>
          </cell>
          <cell r="ML8" t="str">
            <v>NaN</v>
          </cell>
          <cell r="MM8" t="str">
            <v>NaN</v>
          </cell>
          <cell r="MN8" t="str">
            <v>NaN</v>
          </cell>
          <cell r="MO8" t="str">
            <v>NaN</v>
          </cell>
          <cell r="MP8" t="str">
            <v>NaN</v>
          </cell>
          <cell r="MQ8" t="str">
            <v>NaN</v>
          </cell>
          <cell r="MR8" t="str">
            <v>NaN</v>
          </cell>
          <cell r="MS8" t="str">
            <v>NaN</v>
          </cell>
          <cell r="MT8" t="str">
            <v>NaN</v>
          </cell>
          <cell r="MU8" t="str">
            <v>NaN</v>
          </cell>
          <cell r="MV8" t="str">
            <v>NaN</v>
          </cell>
          <cell r="MW8" t="str">
            <v>NaN</v>
          </cell>
          <cell r="MX8" t="str">
            <v>NaN</v>
          </cell>
          <cell r="MY8" t="str">
            <v>NaN</v>
          </cell>
          <cell r="MZ8" t="str">
            <v>NaN</v>
          </cell>
          <cell r="NA8" t="str">
            <v>NaN</v>
          </cell>
          <cell r="NB8" t="str">
            <v>NaN</v>
          </cell>
          <cell r="NC8" t="str">
            <v>NaN</v>
          </cell>
          <cell r="ND8" t="str">
            <v>NaN</v>
          </cell>
          <cell r="NE8" t="str">
            <v>NaN</v>
          </cell>
          <cell r="NF8" t="str">
            <v>NaN</v>
          </cell>
          <cell r="NG8">
            <v>8.7560510199999992</v>
          </cell>
          <cell r="NH8">
            <v>28.66</v>
          </cell>
          <cell r="NI8">
            <v>956.67</v>
          </cell>
          <cell r="NJ8">
            <v>956.14</v>
          </cell>
          <cell r="NK8">
            <v>1467.8</v>
          </cell>
          <cell r="NL8">
            <v>1467.97</v>
          </cell>
          <cell r="NM8" t="str">
            <v>NaN</v>
          </cell>
          <cell r="NN8" t="str">
            <v>NaN</v>
          </cell>
          <cell r="NO8" t="str">
            <v>NaN</v>
          </cell>
          <cell r="NP8" t="str">
            <v>NaN</v>
          </cell>
          <cell r="NQ8" t="str">
            <v>NaN</v>
          </cell>
          <cell r="NR8" t="str">
            <v>NaN</v>
          </cell>
          <cell r="NS8">
            <v>472.90713899999997</v>
          </cell>
          <cell r="NT8">
            <v>469.15992599999998</v>
          </cell>
          <cell r="NU8">
            <v>301999.989</v>
          </cell>
          <cell r="NV8">
            <v>86.199999899999995</v>
          </cell>
          <cell r="NW8">
            <v>24.9563785</v>
          </cell>
          <cell r="NX8">
            <v>-1.1502520000000001</v>
          </cell>
          <cell r="NY8">
            <v>8.2437250500000001</v>
          </cell>
          <cell r="NZ8">
            <v>-189.54703900000001</v>
          </cell>
          <cell r="OA8">
            <v>-4.9700855700000002</v>
          </cell>
          <cell r="OB8">
            <v>-187.81624099999999</v>
          </cell>
        </row>
        <row r="9">
          <cell r="A9" t="str">
            <v>2004Q2</v>
          </cell>
          <cell r="B9">
            <v>1304.43806</v>
          </cell>
          <cell r="C9">
            <v>5</v>
          </cell>
          <cell r="D9">
            <v>1131.3928699999999</v>
          </cell>
          <cell r="E9">
            <v>1132.0288399999999</v>
          </cell>
          <cell r="F9">
            <v>631.17348100000004</v>
          </cell>
          <cell r="G9">
            <v>518.45885999999996</v>
          </cell>
          <cell r="H9">
            <v>4.3</v>
          </cell>
          <cell r="I9">
            <v>500.257631</v>
          </cell>
          <cell r="J9">
            <v>7.0000000000000007E-2</v>
          </cell>
          <cell r="K9">
            <v>0.09</v>
          </cell>
          <cell r="L9">
            <v>-0.1</v>
          </cell>
          <cell r="M9">
            <v>1001.53</v>
          </cell>
          <cell r="N9">
            <v>523.82000000000005</v>
          </cell>
          <cell r="O9">
            <v>529.98724800000002</v>
          </cell>
          <cell r="P9">
            <v>1.01</v>
          </cell>
          <cell r="Q9">
            <v>472.252768</v>
          </cell>
          <cell r="R9">
            <v>469.59515900000002</v>
          </cell>
          <cell r="S9">
            <v>472.62992400000002</v>
          </cell>
          <cell r="T9">
            <v>356.78411299999999</v>
          </cell>
          <cell r="U9">
            <v>66.56</v>
          </cell>
          <cell r="V9">
            <v>-1.07</v>
          </cell>
          <cell r="W9">
            <v>67.181008500000004</v>
          </cell>
          <cell r="X9">
            <v>26.19</v>
          </cell>
          <cell r="Y9">
            <v>5.0599999999999996</v>
          </cell>
          <cell r="Z9">
            <v>1303.68704</v>
          </cell>
          <cell r="AA9">
            <v>5.2655412799999999</v>
          </cell>
          <cell r="AB9">
            <v>-3.5346806399999999</v>
          </cell>
          <cell r="AC9">
            <v>4.4699341500000003</v>
          </cell>
          <cell r="AD9">
            <v>8.3137701800000006</v>
          </cell>
          <cell r="AE9">
            <v>-1.9045954300000001</v>
          </cell>
          <cell r="AF9">
            <v>4.0050465500000003</v>
          </cell>
          <cell r="AG9">
            <v>-5.0423458999999999</v>
          </cell>
          <cell r="AH9">
            <v>-6.4823772599999998</v>
          </cell>
          <cell r="AI9">
            <v>10.28</v>
          </cell>
          <cell r="AJ9">
            <v>3.2382597400000002</v>
          </cell>
          <cell r="AK9">
            <v>-4.33682356</v>
          </cell>
          <cell r="AL9">
            <v>1.22207527E-5</v>
          </cell>
          <cell r="AM9">
            <v>-11.26</v>
          </cell>
          <cell r="AN9">
            <v>10.673461700000001</v>
          </cell>
          <cell r="AO9">
            <v>7.3715885400000003</v>
          </cell>
          <cell r="AP9">
            <v>-0.1</v>
          </cell>
          <cell r="AQ9">
            <v>-3.5346806399999999</v>
          </cell>
          <cell r="AR9">
            <v>-2.9984791400000002</v>
          </cell>
          <cell r="AS9">
            <v>4.3</v>
          </cell>
          <cell r="AT9">
            <v>472.252768</v>
          </cell>
          <cell r="AU9">
            <v>6.7859162199999998</v>
          </cell>
          <cell r="AV9">
            <v>7.3997620900000003</v>
          </cell>
          <cell r="AW9">
            <v>1.7409326599999999</v>
          </cell>
          <cell r="AX9">
            <v>7.6762074299999998</v>
          </cell>
          <cell r="AY9">
            <v>0.71415375699999994</v>
          </cell>
          <cell r="AZ9">
            <v>8.57957532</v>
          </cell>
          <cell r="BA9">
            <v>1.4464064700000001</v>
          </cell>
          <cell r="BB9">
            <v>1.22207527E-5</v>
          </cell>
          <cell r="BC9">
            <v>5.2655412799999999</v>
          </cell>
          <cell r="BD9">
            <v>631.17348100000004</v>
          </cell>
          <cell r="BE9">
            <v>-10.0363688</v>
          </cell>
          <cell r="BF9">
            <v>139.93371099999999</v>
          </cell>
          <cell r="BG9">
            <v>-20.062156300000002</v>
          </cell>
          <cell r="BH9">
            <v>-2.5420273600000001</v>
          </cell>
          <cell r="BI9">
            <v>3.1979102199999998</v>
          </cell>
          <cell r="BJ9">
            <v>469.59515900000002</v>
          </cell>
          <cell r="BK9">
            <v>472.62992400000002</v>
          </cell>
          <cell r="BL9">
            <v>3.0347649900000002</v>
          </cell>
          <cell r="BM9">
            <v>7.3715885400000003</v>
          </cell>
          <cell r="BN9">
            <v>-4.33682356</v>
          </cell>
          <cell r="BO9">
            <v>-4.33682356</v>
          </cell>
          <cell r="BP9">
            <v>4.2683185400000001</v>
          </cell>
          <cell r="BQ9">
            <v>4.1606955000000001</v>
          </cell>
          <cell r="BR9">
            <v>1.6374705199999999</v>
          </cell>
          <cell r="BS9">
            <v>5.90578906</v>
          </cell>
          <cell r="BT9">
            <v>-12.0183792</v>
          </cell>
          <cell r="BU9">
            <v>474.72505000000001</v>
          </cell>
          <cell r="BV9">
            <v>-2.5044395499999998</v>
          </cell>
          <cell r="BW9">
            <v>461.50217300000003</v>
          </cell>
          <cell r="BX9">
            <v>13.248901699999999</v>
          </cell>
          <cell r="BY9">
            <v>-167.035887</v>
          </cell>
          <cell r="BZ9">
            <v>-163.46242000000001</v>
          </cell>
          <cell r="CA9">
            <v>-3.5734669600000002</v>
          </cell>
          <cell r="CB9">
            <v>26.19</v>
          </cell>
          <cell r="CC9">
            <v>-457.26</v>
          </cell>
          <cell r="CD9">
            <v>-466.90941099999998</v>
          </cell>
          <cell r="CE9">
            <v>9.6494106199999994</v>
          </cell>
          <cell r="CF9">
            <v>5.0599999999999996</v>
          </cell>
          <cell r="CG9">
            <v>356.78411299999999</v>
          </cell>
          <cell r="CH9">
            <v>66.56</v>
          </cell>
          <cell r="CI9">
            <v>-1.9013831400000001</v>
          </cell>
          <cell r="CJ9">
            <v>5.2528858600000001</v>
          </cell>
          <cell r="CK9">
            <v>5.2156738999999996</v>
          </cell>
          <cell r="CL9">
            <v>5.0677857700000004</v>
          </cell>
          <cell r="CM9">
            <v>627.87311299999999</v>
          </cell>
          <cell r="CN9">
            <v>1.8152622899999999</v>
          </cell>
          <cell r="CO9">
            <v>3.3695512000000001</v>
          </cell>
          <cell r="CP9">
            <v>3.79450149</v>
          </cell>
          <cell r="CQ9">
            <v>-1.27997574</v>
          </cell>
          <cell r="CR9">
            <v>-0.65989097299999999</v>
          </cell>
          <cell r="CS9">
            <v>-0.77447723099999999</v>
          </cell>
          <cell r="CT9">
            <v>-0.62008476300000004</v>
          </cell>
          <cell r="CU9">
            <v>-0.15439246700000001</v>
          </cell>
          <cell r="CV9">
            <v>206.56945899999999</v>
          </cell>
          <cell r="CW9">
            <v>202.099525</v>
          </cell>
          <cell r="CX9">
            <v>4.4699341500000003</v>
          </cell>
          <cell r="CY9">
            <v>-6.4823772599999998</v>
          </cell>
          <cell r="CZ9">
            <v>-21.658601999999998</v>
          </cell>
          <cell r="DA9">
            <v>10.673461700000001</v>
          </cell>
          <cell r="DB9">
            <v>3.2382597400000002</v>
          </cell>
          <cell r="DC9">
            <v>628.35678199999995</v>
          </cell>
          <cell r="DD9">
            <v>627.87311299999999</v>
          </cell>
          <cell r="DE9">
            <v>691.96576100000004</v>
          </cell>
          <cell r="DF9">
            <v>8.3137701800000006</v>
          </cell>
          <cell r="DG9">
            <v>-13.342285</v>
          </cell>
          <cell r="DH9">
            <v>683.65199099999995</v>
          </cell>
          <cell r="DI9">
            <v>-11.26</v>
          </cell>
          <cell r="DJ9">
            <v>10.8152081</v>
          </cell>
          <cell r="DK9">
            <v>1304.43806</v>
          </cell>
          <cell r="DL9">
            <v>5.8889256799999998</v>
          </cell>
          <cell r="DM9">
            <v>17.4008973</v>
          </cell>
          <cell r="DN9">
            <v>1307.9727399999999</v>
          </cell>
          <cell r="DO9">
            <v>16.667201500000001</v>
          </cell>
          <cell r="DP9">
            <v>18.143406800000001</v>
          </cell>
          <cell r="DQ9">
            <v>5</v>
          </cell>
          <cell r="DR9">
            <v>1131.3928699999999</v>
          </cell>
          <cell r="DS9">
            <v>1132.0288399999999</v>
          </cell>
          <cell r="DT9">
            <v>-4.1082669200000002</v>
          </cell>
          <cell r="DU9">
            <v>-5.0476558000000002</v>
          </cell>
          <cell r="DV9">
            <v>-0.175355698</v>
          </cell>
          <cell r="DW9">
            <v>9.3960396399999997</v>
          </cell>
          <cell r="DX9">
            <v>-68.167349700000003</v>
          </cell>
          <cell r="DY9">
            <v>1303.68704</v>
          </cell>
          <cell r="DZ9">
            <v>1307.22173</v>
          </cell>
          <cell r="EA9">
            <v>10.28</v>
          </cell>
          <cell r="EB9">
            <v>10.115</v>
          </cell>
          <cell r="EC9">
            <v>-0.49827581199999998</v>
          </cell>
          <cell r="ED9">
            <v>9.3724904900000006</v>
          </cell>
          <cell r="EE9">
            <v>2.5653387200000002</v>
          </cell>
          <cell r="EF9">
            <v>-1.9045954300000001</v>
          </cell>
          <cell r="EG9">
            <v>452.60888499999999</v>
          </cell>
          <cell r="EH9">
            <v>67.181008500000004</v>
          </cell>
          <cell r="EI9">
            <v>500.257631</v>
          </cell>
          <cell r="EJ9">
            <v>454.51348100000001</v>
          </cell>
          <cell r="EK9">
            <v>4.0050465500000003</v>
          </cell>
          <cell r="EL9">
            <v>-0.85917433799999998</v>
          </cell>
          <cell r="EM9">
            <v>4.4543924700000002</v>
          </cell>
          <cell r="EN9">
            <v>1.01</v>
          </cell>
          <cell r="EO9">
            <v>-4.8363169399999997</v>
          </cell>
          <cell r="EP9">
            <v>47.648746099999997</v>
          </cell>
          <cell r="EQ9">
            <v>529.98724800000002</v>
          </cell>
          <cell r="ER9">
            <v>5.2841905999999996</v>
          </cell>
          <cell r="ES9">
            <v>518.45885999999996</v>
          </cell>
          <cell r="ET9">
            <v>10.581306100000001</v>
          </cell>
          <cell r="EU9">
            <v>512.29161199999999</v>
          </cell>
          <cell r="EV9">
            <v>508.23479300000002</v>
          </cell>
          <cell r="EW9">
            <v>4.0568190299999998</v>
          </cell>
          <cell r="EX9">
            <v>-5.0423458999999999</v>
          </cell>
          <cell r="EY9">
            <v>8.7771155099999998</v>
          </cell>
          <cell r="EZ9">
            <v>2.7640000000000001E-2</v>
          </cell>
          <cell r="FA9">
            <v>-1.6384000000000001</v>
          </cell>
          <cell r="FB9">
            <v>-1.07</v>
          </cell>
          <cell r="FC9">
            <v>-0.56840000000000002</v>
          </cell>
          <cell r="FD9">
            <v>2.79</v>
          </cell>
          <cell r="FE9">
            <v>7.0000000000000007E-2</v>
          </cell>
          <cell r="FF9">
            <v>3.48</v>
          </cell>
          <cell r="FG9">
            <v>523.82000000000005</v>
          </cell>
          <cell r="FH9">
            <v>2.4</v>
          </cell>
          <cell r="FI9">
            <v>0.09</v>
          </cell>
          <cell r="FJ9">
            <v>-0.1</v>
          </cell>
          <cell r="FK9">
            <v>5.88</v>
          </cell>
          <cell r="FL9">
            <v>1001.63</v>
          </cell>
          <cell r="FM9">
            <v>1001.53</v>
          </cell>
          <cell r="FN9">
            <v>0.461790058</v>
          </cell>
          <cell r="FO9">
            <v>7.7492371499999999</v>
          </cell>
          <cell r="FP9">
            <v>-2.5183376200000001</v>
          </cell>
          <cell r="FQ9">
            <v>633.05298900000003</v>
          </cell>
          <cell r="FR9">
            <v>631.17348100000004</v>
          </cell>
          <cell r="FS9">
            <v>-3.2180311800000001</v>
          </cell>
          <cell r="FT9">
            <v>4.3</v>
          </cell>
          <cell r="FU9">
            <v>-8.3944587199999994</v>
          </cell>
          <cell r="FV9">
            <v>0</v>
          </cell>
          <cell r="FW9" t="str">
            <v>1.41544367e-05+0.00000000e+00i</v>
          </cell>
          <cell r="FX9">
            <v>0.39391855199999998</v>
          </cell>
          <cell r="FY9" t="str">
            <v>7.05066872e-01+0.00000000e+00i</v>
          </cell>
          <cell r="FZ9">
            <v>0.64507378999999998</v>
          </cell>
          <cell r="GA9">
            <v>0</v>
          </cell>
          <cell r="GB9">
            <v>-0.204309403</v>
          </cell>
          <cell r="GC9">
            <v>2.7315139899999998</v>
          </cell>
          <cell r="GD9" t="str">
            <v>4.61790058e-01+0.00000000e+00i</v>
          </cell>
          <cell r="GE9">
            <v>2.6905759200000001E-2</v>
          </cell>
          <cell r="GF9">
            <v>4.1724493199999997E-2</v>
          </cell>
          <cell r="GG9">
            <v>5.4450000000000003</v>
          </cell>
          <cell r="GH9">
            <v>1.38913475</v>
          </cell>
          <cell r="GI9">
            <v>0.22500000000000001</v>
          </cell>
          <cell r="GJ9">
            <v>1.74110265</v>
          </cell>
          <cell r="GK9">
            <v>-0.41398812200000001</v>
          </cell>
          <cell r="GL9">
            <v>0</v>
          </cell>
          <cell r="GM9">
            <v>-4.2621099499999998E-4</v>
          </cell>
          <cell r="GN9">
            <v>7.7492371499999999</v>
          </cell>
          <cell r="GO9">
            <v>2.7630602899999999</v>
          </cell>
          <cell r="GP9">
            <v>-8.9663625199999999E-2</v>
          </cell>
          <cell r="GQ9">
            <v>0.63900449199999998</v>
          </cell>
          <cell r="GR9">
            <v>2.5999999999999999E-2</v>
          </cell>
          <cell r="GS9">
            <v>0.84079999999999999</v>
          </cell>
          <cell r="GT9">
            <v>-3.95E-2</v>
          </cell>
          <cell r="GU9">
            <v>-0.40250000000000002</v>
          </cell>
          <cell r="GV9">
            <v>0.24299999999999999</v>
          </cell>
          <cell r="GW9">
            <v>0.33200000000000002</v>
          </cell>
          <cell r="GX9">
            <v>0.42399999999999999</v>
          </cell>
          <cell r="GY9">
            <v>0.55125559400000002</v>
          </cell>
          <cell r="GZ9">
            <v>3.6354514500000001</v>
          </cell>
          <cell r="HA9">
            <v>-0.58873218500000002</v>
          </cell>
          <cell r="HB9">
            <v>-1.2850533999999999E-16</v>
          </cell>
          <cell r="HC9">
            <v>-3.4691643800000001E-15</v>
          </cell>
          <cell r="HD9">
            <v>-0.105072349</v>
          </cell>
          <cell r="HE9">
            <v>-4.41383921E-2</v>
          </cell>
          <cell r="HF9">
            <v>-84.834551200000007</v>
          </cell>
          <cell r="HG9">
            <v>3.5071139699999998</v>
          </cell>
          <cell r="HH9">
            <v>6.9122229400000004</v>
          </cell>
          <cell r="HI9">
            <v>1.38720149</v>
          </cell>
          <cell r="HJ9" t="str">
            <v>NaN</v>
          </cell>
          <cell r="HK9" t="str">
            <v>NaN</v>
          </cell>
          <cell r="HL9" t="str">
            <v>NaN</v>
          </cell>
          <cell r="HM9" t="str">
            <v>NaN</v>
          </cell>
          <cell r="HN9" t="str">
            <v>NaN</v>
          </cell>
          <cell r="HO9" t="str">
            <v>NaN</v>
          </cell>
          <cell r="HP9" t="str">
            <v>NaN</v>
          </cell>
          <cell r="HQ9" t="str">
            <v>NaN</v>
          </cell>
          <cell r="HR9" t="str">
            <v>NaN</v>
          </cell>
          <cell r="HS9" t="str">
            <v>NaN</v>
          </cell>
          <cell r="HT9" t="str">
            <v>NaN</v>
          </cell>
          <cell r="HU9" t="str">
            <v>NaN</v>
          </cell>
          <cell r="HV9" t="str">
            <v>NaN</v>
          </cell>
          <cell r="HW9" t="str">
            <v>NaN</v>
          </cell>
          <cell r="HX9" t="str">
            <v>NaN</v>
          </cell>
          <cell r="HY9" t="str">
            <v>NaN</v>
          </cell>
          <cell r="HZ9" t="str">
            <v>NaN</v>
          </cell>
          <cell r="IA9" t="str">
            <v>NaN</v>
          </cell>
          <cell r="IB9" t="str">
            <v>NaN</v>
          </cell>
          <cell r="IC9" t="str">
            <v>NaN</v>
          </cell>
          <cell r="ID9" t="str">
            <v>NaN</v>
          </cell>
          <cell r="IE9" t="str">
            <v>NaN</v>
          </cell>
          <cell r="IF9" t="str">
            <v>NaN</v>
          </cell>
          <cell r="IG9" t="str">
            <v>NaN</v>
          </cell>
          <cell r="IH9" t="str">
            <v>NaN</v>
          </cell>
          <cell r="II9" t="str">
            <v>NaN</v>
          </cell>
          <cell r="IJ9" t="str">
            <v>NaN</v>
          </cell>
          <cell r="IK9" t="str">
            <v>NaN</v>
          </cell>
          <cell r="IL9" t="str">
            <v>NaN</v>
          </cell>
          <cell r="IM9" t="str">
            <v>NaN</v>
          </cell>
          <cell r="IN9" t="str">
            <v>NaN</v>
          </cell>
          <cell r="IO9" t="str">
            <v>NaN</v>
          </cell>
          <cell r="IP9" t="str">
            <v>NaN</v>
          </cell>
          <cell r="IQ9" t="str">
            <v>NaN</v>
          </cell>
          <cell r="IR9" t="str">
            <v>NaN</v>
          </cell>
          <cell r="IS9" t="str">
            <v>NaN</v>
          </cell>
          <cell r="IT9" t="str">
            <v>NaN</v>
          </cell>
          <cell r="IU9" t="str">
            <v>NaN</v>
          </cell>
          <cell r="IV9" t="str">
            <v>NaN</v>
          </cell>
          <cell r="IW9" t="str">
            <v>NaN</v>
          </cell>
          <cell r="IX9" t="str">
            <v>NaN</v>
          </cell>
          <cell r="IY9" t="str">
            <v>NaN</v>
          </cell>
          <cell r="IZ9" t="str">
            <v>NaN</v>
          </cell>
          <cell r="JA9" t="str">
            <v>NaN</v>
          </cell>
          <cell r="JB9" t="str">
            <v>NaN</v>
          </cell>
          <cell r="JC9" t="str">
            <v>NaN</v>
          </cell>
          <cell r="JD9" t="str">
            <v>NaN</v>
          </cell>
          <cell r="JE9" t="str">
            <v>NaN</v>
          </cell>
          <cell r="JF9" t="str">
            <v>NaN</v>
          </cell>
          <cell r="JG9" t="str">
            <v>NaN</v>
          </cell>
          <cell r="JH9" t="str">
            <v>NaN</v>
          </cell>
          <cell r="JI9" t="str">
            <v>NaN</v>
          </cell>
          <cell r="JJ9" t="str">
            <v>NaN</v>
          </cell>
          <cell r="JK9" t="str">
            <v>NaN</v>
          </cell>
          <cell r="JL9" t="str">
            <v>NaN</v>
          </cell>
          <cell r="JM9" t="str">
            <v>NaN</v>
          </cell>
          <cell r="JN9" t="str">
            <v>NaN</v>
          </cell>
          <cell r="JO9" t="str">
            <v>NaN</v>
          </cell>
          <cell r="JP9" t="str">
            <v>NaN</v>
          </cell>
          <cell r="JQ9" t="str">
            <v>NaN</v>
          </cell>
          <cell r="JR9" t="str">
            <v>NaN</v>
          </cell>
          <cell r="JS9" t="str">
            <v>NaN</v>
          </cell>
          <cell r="JT9" t="str">
            <v>NaN</v>
          </cell>
          <cell r="JU9" t="str">
            <v>NaN</v>
          </cell>
          <cell r="JV9" t="str">
            <v>NaN</v>
          </cell>
          <cell r="JW9" t="str">
            <v>NaN</v>
          </cell>
          <cell r="JX9" t="str">
            <v>NaN</v>
          </cell>
          <cell r="JY9" t="str">
            <v>NaN</v>
          </cell>
          <cell r="JZ9" t="str">
            <v>NaN</v>
          </cell>
          <cell r="KA9" t="str">
            <v>NaN</v>
          </cell>
          <cell r="KB9" t="str">
            <v>NaN</v>
          </cell>
          <cell r="KC9" t="str">
            <v>NaN</v>
          </cell>
          <cell r="KD9" t="str">
            <v>NaN</v>
          </cell>
          <cell r="KE9" t="str">
            <v>NaN</v>
          </cell>
          <cell r="KF9" t="str">
            <v>NaN</v>
          </cell>
          <cell r="KG9" t="str">
            <v>NaN</v>
          </cell>
          <cell r="KH9" t="str">
            <v>NaN</v>
          </cell>
          <cell r="KI9" t="str">
            <v>NaN</v>
          </cell>
          <cell r="KJ9" t="str">
            <v>NaN</v>
          </cell>
          <cell r="KK9" t="str">
            <v>NaN</v>
          </cell>
          <cell r="KL9" t="str">
            <v>NaN</v>
          </cell>
          <cell r="KM9" t="str">
            <v>NaN</v>
          </cell>
          <cell r="KN9" t="str">
            <v>NaN</v>
          </cell>
          <cell r="KO9" t="str">
            <v>NaN</v>
          </cell>
          <cell r="KP9" t="str">
            <v>NaN</v>
          </cell>
          <cell r="KQ9" t="str">
            <v>NaN</v>
          </cell>
          <cell r="KR9" t="str">
            <v>NaN</v>
          </cell>
          <cell r="KS9" t="str">
            <v>NaN</v>
          </cell>
          <cell r="KT9" t="str">
            <v>NaN</v>
          </cell>
          <cell r="KU9" t="str">
            <v>NaN</v>
          </cell>
          <cell r="KV9" t="str">
            <v>NaN</v>
          </cell>
          <cell r="KW9" t="str">
            <v>NaN</v>
          </cell>
          <cell r="KX9" t="str">
            <v>NaN</v>
          </cell>
          <cell r="KY9" t="str">
            <v>NaN</v>
          </cell>
          <cell r="KZ9" t="str">
            <v>NaN</v>
          </cell>
          <cell r="LA9" t="str">
            <v>NaN</v>
          </cell>
          <cell r="LB9" t="str">
            <v>NaN</v>
          </cell>
          <cell r="LC9" t="str">
            <v>NaN</v>
          </cell>
          <cell r="LD9" t="str">
            <v>NaN</v>
          </cell>
          <cell r="LE9" t="str">
            <v>NaN</v>
          </cell>
          <cell r="LF9" t="str">
            <v>NaN</v>
          </cell>
          <cell r="LG9" t="str">
            <v>NaN</v>
          </cell>
          <cell r="LH9" t="str">
            <v>NaN</v>
          </cell>
          <cell r="LI9" t="str">
            <v>NaN</v>
          </cell>
          <cell r="LJ9" t="str">
            <v>NaN</v>
          </cell>
          <cell r="LK9" t="str">
            <v>NaN</v>
          </cell>
          <cell r="LL9" t="str">
            <v>NaN</v>
          </cell>
          <cell r="LM9" t="str">
            <v>NaN</v>
          </cell>
          <cell r="LN9" t="str">
            <v>NaN</v>
          </cell>
          <cell r="LO9" t="str">
            <v>NaN</v>
          </cell>
          <cell r="LP9" t="str">
            <v>NaN</v>
          </cell>
          <cell r="LQ9" t="str">
            <v>NaN</v>
          </cell>
          <cell r="LR9">
            <v>-63</v>
          </cell>
          <cell r="LS9" t="str">
            <v>NaN</v>
          </cell>
          <cell r="LT9" t="str">
            <v>NaN</v>
          </cell>
          <cell r="LU9" t="str">
            <v>NaN</v>
          </cell>
          <cell r="LV9" t="str">
            <v>NaN</v>
          </cell>
          <cell r="LW9" t="str">
            <v>NaN</v>
          </cell>
          <cell r="LX9" t="str">
            <v>NaN</v>
          </cell>
          <cell r="LY9" t="str">
            <v>NaN</v>
          </cell>
          <cell r="LZ9" t="str">
            <v>NaN</v>
          </cell>
          <cell r="MA9" t="str">
            <v>NaN</v>
          </cell>
          <cell r="MB9" t="str">
            <v>NaN</v>
          </cell>
          <cell r="MC9" t="str">
            <v>NaN</v>
          </cell>
          <cell r="MD9" t="str">
            <v>NaN</v>
          </cell>
          <cell r="ME9" t="str">
            <v>NaN</v>
          </cell>
          <cell r="MF9" t="str">
            <v>NaN</v>
          </cell>
          <cell r="MG9" t="str">
            <v>NaN</v>
          </cell>
          <cell r="MH9" t="str">
            <v>NaN</v>
          </cell>
          <cell r="MI9" t="str">
            <v>NaN</v>
          </cell>
          <cell r="MJ9" t="str">
            <v>NaN</v>
          </cell>
          <cell r="MK9" t="str">
            <v>NaN</v>
          </cell>
          <cell r="ML9" t="str">
            <v>NaN</v>
          </cell>
          <cell r="MM9" t="str">
            <v>NaN</v>
          </cell>
          <cell r="MN9" t="str">
            <v>NaN</v>
          </cell>
          <cell r="MO9" t="str">
            <v>NaN</v>
          </cell>
          <cell r="MP9" t="str">
            <v>NaN</v>
          </cell>
          <cell r="MQ9" t="str">
            <v>NaN</v>
          </cell>
          <cell r="MR9" t="str">
            <v>NaN</v>
          </cell>
          <cell r="MS9" t="str">
            <v>NaN</v>
          </cell>
          <cell r="MT9" t="str">
            <v>NaN</v>
          </cell>
          <cell r="MU9" t="str">
            <v>NaN</v>
          </cell>
          <cell r="MV9" t="str">
            <v>NaN</v>
          </cell>
          <cell r="MW9" t="str">
            <v>NaN</v>
          </cell>
          <cell r="MX9" t="str">
            <v>NaN</v>
          </cell>
          <cell r="MY9" t="str">
            <v>NaN</v>
          </cell>
          <cell r="MZ9" t="str">
            <v>NaN</v>
          </cell>
          <cell r="NA9" t="str">
            <v>NaN</v>
          </cell>
          <cell r="NB9" t="str">
            <v>NaN</v>
          </cell>
          <cell r="NC9" t="str">
            <v>NaN</v>
          </cell>
          <cell r="ND9" t="str">
            <v>NaN</v>
          </cell>
          <cell r="NE9" t="str">
            <v>NaN</v>
          </cell>
          <cell r="NF9" t="str">
            <v>NaN</v>
          </cell>
          <cell r="NG9">
            <v>6.2314407699999999</v>
          </cell>
          <cell r="NH9">
            <v>28.9</v>
          </cell>
          <cell r="NI9">
            <v>957.32</v>
          </cell>
          <cell r="NJ9">
            <v>956.89</v>
          </cell>
          <cell r="NK9">
            <v>1468.41</v>
          </cell>
          <cell r="NL9">
            <v>1468.32</v>
          </cell>
          <cell r="NM9" t="str">
            <v>NaN</v>
          </cell>
          <cell r="NN9" t="str">
            <v>NaN</v>
          </cell>
          <cell r="NO9" t="str">
            <v>NaN</v>
          </cell>
          <cell r="NP9" t="str">
            <v>NaN</v>
          </cell>
          <cell r="NQ9" t="str">
            <v>NaN</v>
          </cell>
          <cell r="NR9" t="str">
            <v>NaN</v>
          </cell>
          <cell r="NS9">
            <v>474.84393599999999</v>
          </cell>
          <cell r="NT9">
            <v>469.59515900000002</v>
          </cell>
          <cell r="NU9">
            <v>414999.98100000003</v>
          </cell>
          <cell r="NV9">
            <v>140</v>
          </cell>
          <cell r="NW9">
            <v>7.7471852200000004</v>
          </cell>
          <cell r="NX9">
            <v>1.7409319999999999</v>
          </cell>
          <cell r="NY9">
            <v>10.3723399</v>
          </cell>
          <cell r="NZ9">
            <v>149.668868</v>
          </cell>
          <cell r="OA9">
            <v>4.9026197900000001</v>
          </cell>
          <cell r="OB9">
            <v>249.651971</v>
          </cell>
        </row>
        <row r="10">
          <cell r="A10" t="str">
            <v>2004Q3</v>
          </cell>
          <cell r="B10">
            <v>1311.5052800000001</v>
          </cell>
          <cell r="C10">
            <v>8.08</v>
          </cell>
          <cell r="D10">
            <v>1141.5704499999999</v>
          </cell>
          <cell r="E10">
            <v>1153.8045500000001</v>
          </cell>
          <cell r="F10">
            <v>625.19038799999998</v>
          </cell>
          <cell r="G10">
            <v>517.89706100000001</v>
          </cell>
          <cell r="H10">
            <v>3.9</v>
          </cell>
          <cell r="I10">
            <v>509.13908099999998</v>
          </cell>
          <cell r="J10">
            <v>0.26</v>
          </cell>
          <cell r="K10">
            <v>-0.02</v>
          </cell>
          <cell r="L10">
            <v>-0.26</v>
          </cell>
          <cell r="M10">
            <v>1002.83</v>
          </cell>
          <cell r="N10">
            <v>524.26</v>
          </cell>
          <cell r="O10">
            <v>531.46365100000003</v>
          </cell>
          <cell r="P10">
            <v>1.43</v>
          </cell>
          <cell r="Q10">
            <v>473.878263</v>
          </cell>
          <cell r="R10">
            <v>470.792033</v>
          </cell>
          <cell r="S10">
            <v>474.33105799999998</v>
          </cell>
          <cell r="T10">
            <v>372.64160600000002</v>
          </cell>
          <cell r="U10">
            <v>65.09</v>
          </cell>
          <cell r="V10">
            <v>-1.01</v>
          </cell>
          <cell r="W10">
            <v>35.525797599999997</v>
          </cell>
          <cell r="X10">
            <v>28.19</v>
          </cell>
          <cell r="Y10">
            <v>4.54</v>
          </cell>
          <cell r="Z10">
            <v>1307.8546699999999</v>
          </cell>
          <cell r="AA10">
            <v>5.2521770700000001</v>
          </cell>
          <cell r="AB10">
            <v>-1.86705035</v>
          </cell>
          <cell r="AC10">
            <v>0.46678413899999999</v>
          </cell>
          <cell r="AD10">
            <v>3.9751827899999999</v>
          </cell>
          <cell r="AE10">
            <v>3.466383</v>
          </cell>
          <cell r="AF10">
            <v>6.2246996599999997</v>
          </cell>
          <cell r="AG10">
            <v>-4.9767121599999999</v>
          </cell>
          <cell r="AH10">
            <v>-6.6045652300000004</v>
          </cell>
          <cell r="AI10">
            <v>10</v>
          </cell>
          <cell r="AJ10">
            <v>1.3178114599999999</v>
          </cell>
          <cell r="AK10">
            <v>-4.7491000400000001</v>
          </cell>
          <cell r="AL10">
            <v>9.7344597500000009E-7</v>
          </cell>
          <cell r="AM10">
            <v>-11.32</v>
          </cell>
          <cell r="AN10">
            <v>10.7850231</v>
          </cell>
          <cell r="AO10">
            <v>8.2881248999999997</v>
          </cell>
          <cell r="AP10">
            <v>-0.26</v>
          </cell>
          <cell r="AQ10">
            <v>-1.86705035</v>
          </cell>
          <cell r="AR10">
            <v>-3.4652417299999998</v>
          </cell>
          <cell r="AS10">
            <v>3.9</v>
          </cell>
          <cell r="AT10">
            <v>473.878263</v>
          </cell>
          <cell r="AU10">
            <v>6.5019791400000004</v>
          </cell>
          <cell r="AV10">
            <v>7.7812649900000004</v>
          </cell>
          <cell r="AW10">
            <v>4.7874955699999999</v>
          </cell>
          <cell r="AX10">
            <v>6.8045350600000001</v>
          </cell>
          <cell r="AY10">
            <v>1.55038791</v>
          </cell>
          <cell r="AZ10">
            <v>8.8808315400000009</v>
          </cell>
          <cell r="BA10">
            <v>2.4296932999999998</v>
          </cell>
          <cell r="BB10">
            <v>9.7344597500000009E-7</v>
          </cell>
          <cell r="BC10">
            <v>5.2521770700000001</v>
          </cell>
          <cell r="BD10">
            <v>625.19038799999998</v>
          </cell>
          <cell r="BE10">
            <v>-23.9323704</v>
          </cell>
          <cell r="BF10">
            <v>134.482923</v>
          </cell>
          <cell r="BG10">
            <v>-21.8031513</v>
          </cell>
          <cell r="BH10">
            <v>-1.45824697</v>
          </cell>
          <cell r="BI10">
            <v>0.92443227699999997</v>
          </cell>
          <cell r="BJ10">
            <v>470.792033</v>
          </cell>
          <cell r="BK10">
            <v>474.33105799999998</v>
          </cell>
          <cell r="BL10">
            <v>3.5390248600000001</v>
          </cell>
          <cell r="BM10">
            <v>8.2881248999999997</v>
          </cell>
          <cell r="BN10">
            <v>-4.7491000400000001</v>
          </cell>
          <cell r="BO10">
            <v>-4.7491000400000001</v>
          </cell>
          <cell r="BP10">
            <v>3.6661454299999998</v>
          </cell>
          <cell r="BQ10">
            <v>3.5782577600000001</v>
          </cell>
          <cell r="BR10">
            <v>2.1359534600000001</v>
          </cell>
          <cell r="BS10">
            <v>5.80209888</v>
          </cell>
          <cell r="BT10">
            <v>-12.626844500000001</v>
          </cell>
          <cell r="BU10">
            <v>468.18790200000001</v>
          </cell>
          <cell r="BV10">
            <v>-26.148593999999999</v>
          </cell>
          <cell r="BW10">
            <v>466.38001700000001</v>
          </cell>
          <cell r="BX10">
            <v>19.511378799999999</v>
          </cell>
          <cell r="BY10">
            <v>-151.618394</v>
          </cell>
          <cell r="BZ10">
            <v>-156.41492</v>
          </cell>
          <cell r="CA10">
            <v>4.7965262299999996</v>
          </cell>
          <cell r="CB10">
            <v>28.19</v>
          </cell>
          <cell r="CC10">
            <v>-459.17</v>
          </cell>
          <cell r="CD10">
            <v>-465.77441099999999</v>
          </cell>
          <cell r="CE10">
            <v>6.6044106200000003</v>
          </cell>
          <cell r="CF10">
            <v>4.54</v>
          </cell>
          <cell r="CG10">
            <v>372.64160600000002</v>
          </cell>
          <cell r="CH10">
            <v>65.09</v>
          </cell>
          <cell r="CI10">
            <v>-1.0848097999999999</v>
          </cell>
          <cell r="CJ10">
            <v>5.2396552999999999</v>
          </cell>
          <cell r="CK10">
            <v>5.2028363000000004</v>
          </cell>
          <cell r="CL10">
            <v>5.1697133800000001</v>
          </cell>
          <cell r="CM10">
            <v>621.80888600000003</v>
          </cell>
          <cell r="CN10">
            <v>3.57338567</v>
          </cell>
          <cell r="CO10">
            <v>3.6151443200000002</v>
          </cell>
          <cell r="CP10">
            <v>3.82360006</v>
          </cell>
          <cell r="CQ10">
            <v>-1.7223168499999999</v>
          </cell>
          <cell r="CR10">
            <v>-1.21057463</v>
          </cell>
          <cell r="CS10">
            <v>-1.64591691</v>
          </cell>
          <cell r="CT10">
            <v>-0.51174221600000003</v>
          </cell>
          <cell r="CU10">
            <v>-1.13417469</v>
          </cell>
          <cell r="CV10">
            <v>200.91516799999999</v>
          </cell>
          <cell r="CW10">
            <v>200.448384</v>
          </cell>
          <cell r="CX10">
            <v>0.46678413899999999</v>
          </cell>
          <cell r="CY10">
            <v>-6.6045652300000004</v>
          </cell>
          <cell r="CZ10">
            <v>-22.6171653</v>
          </cell>
          <cell r="DA10">
            <v>10.7850231</v>
          </cell>
          <cell r="DB10">
            <v>1.3178114599999999</v>
          </cell>
          <cell r="DC10">
            <v>623.34809099999995</v>
          </cell>
          <cell r="DD10">
            <v>621.80888600000003</v>
          </cell>
          <cell r="DE10">
            <v>684.79717400000004</v>
          </cell>
          <cell r="DF10">
            <v>3.9751827899999999</v>
          </cell>
          <cell r="DG10">
            <v>-28.674349500000002</v>
          </cell>
          <cell r="DH10">
            <v>680.82199100000003</v>
          </cell>
          <cell r="DI10">
            <v>-11.32</v>
          </cell>
          <cell r="DJ10">
            <v>9.3671906000000007</v>
          </cell>
          <cell r="DK10">
            <v>1311.5052800000001</v>
          </cell>
          <cell r="DL10">
            <v>28.268885300000001</v>
          </cell>
          <cell r="DM10">
            <v>18.916477700000002</v>
          </cell>
          <cell r="DN10">
            <v>1313.3723299999999</v>
          </cell>
          <cell r="DO10">
            <v>21.598364100000001</v>
          </cell>
          <cell r="DP10">
            <v>17.344461200000001</v>
          </cell>
          <cell r="DQ10">
            <v>8.08</v>
          </cell>
          <cell r="DR10">
            <v>1141.5704499999999</v>
          </cell>
          <cell r="DS10">
            <v>1153.8045500000001</v>
          </cell>
          <cell r="DT10">
            <v>2.8691831400000001</v>
          </cell>
          <cell r="DU10">
            <v>3.8975151600000002</v>
          </cell>
          <cell r="DV10">
            <v>-0.62207247600000004</v>
          </cell>
          <cell r="DW10">
            <v>40.710334799999998</v>
          </cell>
          <cell r="DX10">
            <v>87.102820600000001</v>
          </cell>
          <cell r="DY10">
            <v>1307.8546699999999</v>
          </cell>
          <cell r="DZ10">
            <v>1309.72173</v>
          </cell>
          <cell r="EA10">
            <v>10</v>
          </cell>
          <cell r="EB10">
            <v>10.45</v>
          </cell>
          <cell r="EC10">
            <v>16.6705212</v>
          </cell>
          <cell r="ED10">
            <v>12.022016499999999</v>
          </cell>
          <cell r="EE10">
            <v>3.9331671400000001</v>
          </cell>
          <cell r="EF10">
            <v>3.466383</v>
          </cell>
          <cell r="EG10">
            <v>459.53603800000002</v>
          </cell>
          <cell r="EH10">
            <v>35.525797599999997</v>
          </cell>
          <cell r="EI10">
            <v>509.13908099999998</v>
          </cell>
          <cell r="EJ10">
            <v>456.06965500000001</v>
          </cell>
          <cell r="EK10">
            <v>6.2246996599999997</v>
          </cell>
          <cell r="EL10">
            <v>-0.55607955200000003</v>
          </cell>
          <cell r="EM10">
            <v>5.0341746900000004</v>
          </cell>
          <cell r="EN10">
            <v>1.43</v>
          </cell>
          <cell r="EO10">
            <v>7.8171842700000003</v>
          </cell>
          <cell r="EP10">
            <v>49.603042100000003</v>
          </cell>
          <cell r="EQ10">
            <v>531.46365100000003</v>
          </cell>
          <cell r="ER10">
            <v>5.9056096900000004</v>
          </cell>
          <cell r="ES10">
            <v>517.89706100000001</v>
          </cell>
          <cell r="ET10">
            <v>-2.2471969199999999</v>
          </cell>
          <cell r="EU10">
            <v>510.69340999999997</v>
          </cell>
          <cell r="EV10">
            <v>506.99061499999999</v>
          </cell>
          <cell r="EW10">
            <v>3.7027954099999998</v>
          </cell>
          <cell r="EX10">
            <v>-4.9767121599999999</v>
          </cell>
          <cell r="EY10">
            <v>-6.3928066100000001</v>
          </cell>
          <cell r="EZ10">
            <v>-6.9159999999999999E-2</v>
          </cell>
          <cell r="FA10">
            <v>-0.82279999999999998</v>
          </cell>
          <cell r="FB10">
            <v>-1.01</v>
          </cell>
          <cell r="FC10">
            <v>0.18720000000000001</v>
          </cell>
          <cell r="FD10">
            <v>2.64</v>
          </cell>
          <cell r="FE10">
            <v>0.26</v>
          </cell>
          <cell r="FF10">
            <v>1.76</v>
          </cell>
          <cell r="FG10">
            <v>524.26</v>
          </cell>
          <cell r="FH10">
            <v>2.4</v>
          </cell>
          <cell r="FI10">
            <v>-0.02</v>
          </cell>
          <cell r="FJ10">
            <v>-0.26</v>
          </cell>
          <cell r="FK10">
            <v>5.84</v>
          </cell>
          <cell r="FL10">
            <v>1003.09</v>
          </cell>
          <cell r="FM10">
            <v>1002.83</v>
          </cell>
          <cell r="FN10">
            <v>1.00463064</v>
          </cell>
          <cell r="FO10">
            <v>4.9386807099999999</v>
          </cell>
          <cell r="FP10">
            <v>-9.5658050400000008</v>
          </cell>
          <cell r="FQ10">
            <v>628.78202999999996</v>
          </cell>
          <cell r="FR10">
            <v>625.19038799999998</v>
          </cell>
          <cell r="FS10">
            <v>-10.4665654</v>
          </cell>
          <cell r="FT10">
            <v>3.9</v>
          </cell>
          <cell r="FU10">
            <v>-8.4678229300000005</v>
          </cell>
          <cell r="FV10">
            <v>0</v>
          </cell>
          <cell r="FW10" t="str">
            <v>-1.47070456e-06+0.00000000e+00i</v>
          </cell>
          <cell r="FX10">
            <v>-0.25667516499999998</v>
          </cell>
          <cell r="FY10" t="str">
            <v>-2.44021046e+00+0.00000000e+00i</v>
          </cell>
          <cell r="FZ10">
            <v>-2.2636466500000001</v>
          </cell>
          <cell r="GA10">
            <v>0</v>
          </cell>
          <cell r="GB10">
            <v>-0.94897035799999996</v>
          </cell>
          <cell r="GC10">
            <v>3.2507724900000001</v>
          </cell>
          <cell r="GD10" t="str">
            <v>1.00463064e+00+0.00000000e+00i</v>
          </cell>
          <cell r="GE10">
            <v>2.1971917699999999E-2</v>
          </cell>
          <cell r="GF10">
            <v>4.16665804E-2</v>
          </cell>
          <cell r="GG10">
            <v>4.6189999999999998</v>
          </cell>
          <cell r="GH10">
            <v>7.4766264500000004</v>
          </cell>
          <cell r="GI10">
            <v>0.16400000000000001</v>
          </cell>
          <cell r="GJ10">
            <v>-0.63264734600000005</v>
          </cell>
          <cell r="GK10">
            <v>-0.42352183300000001</v>
          </cell>
          <cell r="GL10">
            <v>0</v>
          </cell>
          <cell r="GM10">
            <v>-7.0879443100000002E-4</v>
          </cell>
          <cell r="GN10">
            <v>4.9386807099999999</v>
          </cell>
          <cell r="GO10">
            <v>1.44415776</v>
          </cell>
          <cell r="GP10">
            <v>5.2011404099999999E-2</v>
          </cell>
          <cell r="GQ10">
            <v>-1.1322570599999999</v>
          </cell>
          <cell r="GR10">
            <v>0.19839999999999999</v>
          </cell>
          <cell r="GS10">
            <v>-0.88839999999999997</v>
          </cell>
          <cell r="GT10">
            <v>0.36299999999999999</v>
          </cell>
          <cell r="GU10">
            <v>-0.32550000000000001</v>
          </cell>
          <cell r="GV10">
            <v>-0.10100000000000001</v>
          </cell>
          <cell r="GW10">
            <v>-0.17</v>
          </cell>
          <cell r="GX10">
            <v>0.34799999999999998</v>
          </cell>
          <cell r="GY10">
            <v>0.80120577299999995</v>
          </cell>
          <cell r="GZ10">
            <v>0.86302209500000004</v>
          </cell>
          <cell r="HA10">
            <v>-0.71021814400000005</v>
          </cell>
          <cell r="HB10">
            <v>-5.3726870600000001E-16</v>
          </cell>
          <cell r="HC10">
            <v>-1.5989016E-14</v>
          </cell>
          <cell r="HD10">
            <v>-0.192661691</v>
          </cell>
          <cell r="HE10">
            <v>0.10619094599999999</v>
          </cell>
          <cell r="HF10">
            <v>65.504456500000003</v>
          </cell>
          <cell r="HG10">
            <v>12.441449499999999</v>
          </cell>
          <cell r="HH10">
            <v>3.0673911500000002</v>
          </cell>
          <cell r="HI10">
            <v>3.5183641300000001</v>
          </cell>
          <cell r="HJ10" t="str">
            <v>NaN</v>
          </cell>
          <cell r="HK10" t="str">
            <v>NaN</v>
          </cell>
          <cell r="HL10" t="str">
            <v>NaN</v>
          </cell>
          <cell r="HM10" t="str">
            <v>NaN</v>
          </cell>
          <cell r="HN10" t="str">
            <v>NaN</v>
          </cell>
          <cell r="HO10" t="str">
            <v>NaN</v>
          </cell>
          <cell r="HP10" t="str">
            <v>NaN</v>
          </cell>
          <cell r="HQ10" t="str">
            <v>NaN</v>
          </cell>
          <cell r="HR10" t="str">
            <v>NaN</v>
          </cell>
          <cell r="HS10" t="str">
            <v>NaN</v>
          </cell>
          <cell r="HT10" t="str">
            <v>NaN</v>
          </cell>
          <cell r="HU10" t="str">
            <v>NaN</v>
          </cell>
          <cell r="HV10" t="str">
            <v>NaN</v>
          </cell>
          <cell r="HW10" t="str">
            <v>NaN</v>
          </cell>
          <cell r="HX10" t="str">
            <v>NaN</v>
          </cell>
          <cell r="HY10" t="str">
            <v>NaN</v>
          </cell>
          <cell r="HZ10" t="str">
            <v>NaN</v>
          </cell>
          <cell r="IA10" t="str">
            <v>NaN</v>
          </cell>
          <cell r="IB10" t="str">
            <v>NaN</v>
          </cell>
          <cell r="IC10" t="str">
            <v>NaN</v>
          </cell>
          <cell r="ID10" t="str">
            <v>NaN</v>
          </cell>
          <cell r="IE10" t="str">
            <v>NaN</v>
          </cell>
          <cell r="IF10" t="str">
            <v>NaN</v>
          </cell>
          <cell r="IG10" t="str">
            <v>NaN</v>
          </cell>
          <cell r="IH10" t="str">
            <v>NaN</v>
          </cell>
          <cell r="II10" t="str">
            <v>NaN</v>
          </cell>
          <cell r="IJ10" t="str">
            <v>NaN</v>
          </cell>
          <cell r="IK10" t="str">
            <v>NaN</v>
          </cell>
          <cell r="IL10" t="str">
            <v>NaN</v>
          </cell>
          <cell r="IM10" t="str">
            <v>NaN</v>
          </cell>
          <cell r="IN10" t="str">
            <v>NaN</v>
          </cell>
          <cell r="IO10" t="str">
            <v>NaN</v>
          </cell>
          <cell r="IP10" t="str">
            <v>NaN</v>
          </cell>
          <cell r="IQ10" t="str">
            <v>NaN</v>
          </cell>
          <cell r="IR10" t="str">
            <v>NaN</v>
          </cell>
          <cell r="IS10" t="str">
            <v>NaN</v>
          </cell>
          <cell r="IT10" t="str">
            <v>NaN</v>
          </cell>
          <cell r="IU10" t="str">
            <v>NaN</v>
          </cell>
          <cell r="IV10" t="str">
            <v>NaN</v>
          </cell>
          <cell r="IW10" t="str">
            <v>NaN</v>
          </cell>
          <cell r="IX10" t="str">
            <v>NaN</v>
          </cell>
          <cell r="IY10" t="str">
            <v>NaN</v>
          </cell>
          <cell r="IZ10" t="str">
            <v>NaN</v>
          </cell>
          <cell r="JA10" t="str">
            <v>NaN</v>
          </cell>
          <cell r="JB10" t="str">
            <v>NaN</v>
          </cell>
          <cell r="JC10" t="str">
            <v>NaN</v>
          </cell>
          <cell r="JD10" t="str">
            <v>NaN</v>
          </cell>
          <cell r="JE10" t="str">
            <v>NaN</v>
          </cell>
          <cell r="JF10" t="str">
            <v>NaN</v>
          </cell>
          <cell r="JG10" t="str">
            <v>NaN</v>
          </cell>
          <cell r="JH10" t="str">
            <v>NaN</v>
          </cell>
          <cell r="JI10" t="str">
            <v>NaN</v>
          </cell>
          <cell r="JJ10" t="str">
            <v>NaN</v>
          </cell>
          <cell r="JK10" t="str">
            <v>NaN</v>
          </cell>
          <cell r="JL10" t="str">
            <v>NaN</v>
          </cell>
          <cell r="JM10" t="str">
            <v>NaN</v>
          </cell>
          <cell r="JN10" t="str">
            <v>NaN</v>
          </cell>
          <cell r="JO10" t="str">
            <v>NaN</v>
          </cell>
          <cell r="JP10" t="str">
            <v>NaN</v>
          </cell>
          <cell r="JQ10" t="str">
            <v>NaN</v>
          </cell>
          <cell r="JR10" t="str">
            <v>NaN</v>
          </cell>
          <cell r="JS10" t="str">
            <v>NaN</v>
          </cell>
          <cell r="JT10" t="str">
            <v>NaN</v>
          </cell>
          <cell r="JU10" t="str">
            <v>NaN</v>
          </cell>
          <cell r="JV10" t="str">
            <v>NaN</v>
          </cell>
          <cell r="JW10" t="str">
            <v>NaN</v>
          </cell>
          <cell r="JX10" t="str">
            <v>NaN</v>
          </cell>
          <cell r="JY10" t="str">
            <v>NaN</v>
          </cell>
          <cell r="JZ10" t="str">
            <v>NaN</v>
          </cell>
          <cell r="KA10" t="str">
            <v>NaN</v>
          </cell>
          <cell r="KB10" t="str">
            <v>NaN</v>
          </cell>
          <cell r="KC10" t="str">
            <v>NaN</v>
          </cell>
          <cell r="KD10" t="str">
            <v>NaN</v>
          </cell>
          <cell r="KE10" t="str">
            <v>NaN</v>
          </cell>
          <cell r="KF10" t="str">
            <v>NaN</v>
          </cell>
          <cell r="KG10" t="str">
            <v>NaN</v>
          </cell>
          <cell r="KH10" t="str">
            <v>NaN</v>
          </cell>
          <cell r="KI10" t="str">
            <v>NaN</v>
          </cell>
          <cell r="KJ10" t="str">
            <v>NaN</v>
          </cell>
          <cell r="KK10" t="str">
            <v>NaN</v>
          </cell>
          <cell r="KL10" t="str">
            <v>NaN</v>
          </cell>
          <cell r="KM10" t="str">
            <v>NaN</v>
          </cell>
          <cell r="KN10" t="str">
            <v>NaN</v>
          </cell>
          <cell r="KO10" t="str">
            <v>NaN</v>
          </cell>
          <cell r="KP10" t="str">
            <v>NaN</v>
          </cell>
          <cell r="KQ10" t="str">
            <v>NaN</v>
          </cell>
          <cell r="KR10" t="str">
            <v>NaN</v>
          </cell>
          <cell r="KS10" t="str">
            <v>NaN</v>
          </cell>
          <cell r="KT10" t="str">
            <v>NaN</v>
          </cell>
          <cell r="KU10" t="str">
            <v>NaN</v>
          </cell>
          <cell r="KV10" t="str">
            <v>NaN</v>
          </cell>
          <cell r="KW10" t="str">
            <v>NaN</v>
          </cell>
          <cell r="KX10" t="str">
            <v>NaN</v>
          </cell>
          <cell r="KY10" t="str">
            <v>NaN</v>
          </cell>
          <cell r="KZ10" t="str">
            <v>NaN</v>
          </cell>
          <cell r="LA10" t="str">
            <v>NaN</v>
          </cell>
          <cell r="LB10" t="str">
            <v>NaN</v>
          </cell>
          <cell r="LC10" t="str">
            <v>NaN</v>
          </cell>
          <cell r="LD10" t="str">
            <v>NaN</v>
          </cell>
          <cell r="LE10" t="str">
            <v>NaN</v>
          </cell>
          <cell r="LF10" t="str">
            <v>NaN</v>
          </cell>
          <cell r="LG10" t="str">
            <v>NaN</v>
          </cell>
          <cell r="LH10" t="str">
            <v>NaN</v>
          </cell>
          <cell r="LI10" t="str">
            <v>NaN</v>
          </cell>
          <cell r="LJ10" t="str">
            <v>NaN</v>
          </cell>
          <cell r="LK10" t="str">
            <v>NaN</v>
          </cell>
          <cell r="LL10" t="str">
            <v>NaN</v>
          </cell>
          <cell r="LM10" t="str">
            <v>NaN</v>
          </cell>
          <cell r="LN10" t="str">
            <v>NaN</v>
          </cell>
          <cell r="LO10" t="str">
            <v>NaN</v>
          </cell>
          <cell r="LP10" t="str">
            <v>NaN</v>
          </cell>
          <cell r="LQ10" t="str">
            <v>NaN</v>
          </cell>
          <cell r="LR10">
            <v>-62</v>
          </cell>
          <cell r="LS10" t="str">
            <v>NaN</v>
          </cell>
          <cell r="LT10" t="str">
            <v>NaN</v>
          </cell>
          <cell r="LU10" t="str">
            <v>NaN</v>
          </cell>
          <cell r="LV10" t="str">
            <v>NaN</v>
          </cell>
          <cell r="LW10" t="str">
            <v>NaN</v>
          </cell>
          <cell r="LX10" t="str">
            <v>NaN</v>
          </cell>
          <cell r="LY10" t="str">
            <v>NaN</v>
          </cell>
          <cell r="LZ10" t="str">
            <v>NaN</v>
          </cell>
          <cell r="MA10" t="str">
            <v>NaN</v>
          </cell>
          <cell r="MB10" t="str">
            <v>NaN</v>
          </cell>
          <cell r="MC10" t="str">
            <v>NaN</v>
          </cell>
          <cell r="MD10" t="str">
            <v>NaN</v>
          </cell>
          <cell r="ME10" t="str">
            <v>NaN</v>
          </cell>
          <cell r="MF10" t="str">
            <v>NaN</v>
          </cell>
          <cell r="MG10" t="str">
            <v>NaN</v>
          </cell>
          <cell r="MH10" t="str">
            <v>NaN</v>
          </cell>
          <cell r="MI10" t="str">
            <v>NaN</v>
          </cell>
          <cell r="MJ10" t="str">
            <v>NaN</v>
          </cell>
          <cell r="MK10" t="str">
            <v>NaN</v>
          </cell>
          <cell r="ML10" t="str">
            <v>NaN</v>
          </cell>
          <cell r="MM10" t="str">
            <v>NaN</v>
          </cell>
          <cell r="MN10" t="str">
            <v>NaN</v>
          </cell>
          <cell r="MO10" t="str">
            <v>NaN</v>
          </cell>
          <cell r="MP10" t="str">
            <v>NaN</v>
          </cell>
          <cell r="MQ10" t="str">
            <v>NaN</v>
          </cell>
          <cell r="MR10" t="str">
            <v>NaN</v>
          </cell>
          <cell r="MS10" t="str">
            <v>NaN</v>
          </cell>
          <cell r="MT10" t="str">
            <v>NaN</v>
          </cell>
          <cell r="MU10" t="str">
            <v>NaN</v>
          </cell>
          <cell r="MV10" t="str">
            <v>NaN</v>
          </cell>
          <cell r="MW10" t="str">
            <v>NaN</v>
          </cell>
          <cell r="MX10" t="str">
            <v>NaN</v>
          </cell>
          <cell r="MY10" t="str">
            <v>NaN</v>
          </cell>
          <cell r="MZ10" t="str">
            <v>NaN</v>
          </cell>
          <cell r="NA10" t="str">
            <v>NaN</v>
          </cell>
          <cell r="NB10" t="str">
            <v>NaN</v>
          </cell>
          <cell r="NC10" t="str">
            <v>NaN</v>
          </cell>
          <cell r="ND10" t="str">
            <v>NaN</v>
          </cell>
          <cell r="NE10" t="str">
            <v>NaN</v>
          </cell>
          <cell r="NF10" t="str">
            <v>NaN</v>
          </cell>
          <cell r="NG10">
            <v>6.0547876399999998</v>
          </cell>
          <cell r="NH10">
            <v>29.17</v>
          </cell>
          <cell r="NI10">
            <v>958.14</v>
          </cell>
          <cell r="NJ10">
            <v>957.64</v>
          </cell>
          <cell r="NK10">
            <v>1468.63</v>
          </cell>
          <cell r="NL10">
            <v>1468.65</v>
          </cell>
          <cell r="NM10" t="str">
            <v>NaN</v>
          </cell>
          <cell r="NN10" t="str">
            <v>NaN</v>
          </cell>
          <cell r="NO10" t="str">
            <v>NaN</v>
          </cell>
          <cell r="NP10" t="str">
            <v>NaN</v>
          </cell>
          <cell r="NQ10" t="str">
            <v>NaN</v>
          </cell>
          <cell r="NR10" t="str">
            <v>NaN</v>
          </cell>
          <cell r="NS10">
            <v>470.74719199999998</v>
          </cell>
          <cell r="NT10">
            <v>470.792033</v>
          </cell>
          <cell r="NU10">
            <v>624999.96799999999</v>
          </cell>
          <cell r="NV10">
            <v>184.000001</v>
          </cell>
          <cell r="NW10">
            <v>-16.3869747</v>
          </cell>
          <cell r="NX10">
            <v>4.787496</v>
          </cell>
          <cell r="NY10">
            <v>12.815877</v>
          </cell>
          <cell r="NZ10">
            <v>202.40963600000001</v>
          </cell>
          <cell r="OA10">
            <v>27.908707700000001</v>
          </cell>
          <cell r="OB10">
            <v>125.71428899999999</v>
          </cell>
        </row>
        <row r="11">
          <cell r="A11" t="str">
            <v>2004Q4</v>
          </cell>
          <cell r="B11">
            <v>1314.2794799999999</v>
          </cell>
          <cell r="C11">
            <v>-0.37</v>
          </cell>
          <cell r="D11">
            <v>1138.3417899999999</v>
          </cell>
          <cell r="E11">
            <v>1152.83672</v>
          </cell>
          <cell r="F11">
            <v>621.06000800000004</v>
          </cell>
          <cell r="G11">
            <v>513.52688899999998</v>
          </cell>
          <cell r="H11">
            <v>3.8</v>
          </cell>
          <cell r="I11">
            <v>516.19243700000004</v>
          </cell>
          <cell r="J11">
            <v>0.54</v>
          </cell>
          <cell r="K11">
            <v>-0.03</v>
          </cell>
          <cell r="L11">
            <v>-1.02</v>
          </cell>
          <cell r="M11">
            <v>1003.54</v>
          </cell>
          <cell r="N11">
            <v>525.38</v>
          </cell>
          <cell r="O11">
            <v>533.09644700000001</v>
          </cell>
          <cell r="P11">
            <v>1.95</v>
          </cell>
          <cell r="Q11">
            <v>472.57174700000002</v>
          </cell>
          <cell r="R11">
            <v>471.63129300000003</v>
          </cell>
          <cell r="S11">
            <v>472.64587599999999</v>
          </cell>
          <cell r="T11">
            <v>378.328013</v>
          </cell>
          <cell r="U11">
            <v>65.239999999999995</v>
          </cell>
          <cell r="V11">
            <v>-0.75</v>
          </cell>
          <cell r="W11">
            <v>28.213425300000001</v>
          </cell>
          <cell r="X11">
            <v>27.29</v>
          </cell>
          <cell r="Y11">
            <v>4.59</v>
          </cell>
          <cell r="Z11">
            <v>1309.2899600000001</v>
          </cell>
          <cell r="AA11">
            <v>5.2397061899999997</v>
          </cell>
          <cell r="AB11">
            <v>-2.4492625000000001</v>
          </cell>
          <cell r="AC11">
            <v>5.0305357300000004</v>
          </cell>
          <cell r="AD11">
            <v>5.0488175499999999</v>
          </cell>
          <cell r="AE11">
            <v>2.91922156</v>
          </cell>
          <cell r="AF11">
            <v>7.4156199200000001</v>
          </cell>
          <cell r="AG11">
            <v>-4.7978721100000001</v>
          </cell>
          <cell r="AH11">
            <v>-6.5640161800000003</v>
          </cell>
          <cell r="AI11">
            <v>8.07</v>
          </cell>
          <cell r="AJ11">
            <v>1.40232085</v>
          </cell>
          <cell r="AK11">
            <v>-8.0745355399999994</v>
          </cell>
          <cell r="AL11">
            <v>1.7989047199999998E-5</v>
          </cell>
          <cell r="AM11">
            <v>-11.11</v>
          </cell>
          <cell r="AN11">
            <v>10.576921199999999</v>
          </cell>
          <cell r="AO11">
            <v>9.0891185500000002</v>
          </cell>
          <cell r="AP11">
            <v>-1.02</v>
          </cell>
          <cell r="AQ11">
            <v>-2.4492625000000001</v>
          </cell>
          <cell r="AR11">
            <v>-4.0775573500000002</v>
          </cell>
          <cell r="AS11">
            <v>3.8</v>
          </cell>
          <cell r="AT11">
            <v>472.57174700000002</v>
          </cell>
          <cell r="AU11">
            <v>-5.2260614900000002</v>
          </cell>
          <cell r="AV11">
            <v>4.1433946600000002</v>
          </cell>
          <cell r="AW11">
            <v>3.3570408</v>
          </cell>
          <cell r="AX11">
            <v>-6.7407266000000003</v>
          </cell>
          <cell r="AY11">
            <v>2.1838038200000001</v>
          </cell>
          <cell r="AZ11">
            <v>4.4892048100000004</v>
          </cell>
          <cell r="BA11">
            <v>2.70742598</v>
          </cell>
          <cell r="BB11">
            <v>1.7989047199999998E-5</v>
          </cell>
          <cell r="BC11">
            <v>5.2397061899999997</v>
          </cell>
          <cell r="BD11">
            <v>621.06000800000004</v>
          </cell>
          <cell r="BE11">
            <v>-16.5215225</v>
          </cell>
          <cell r="BF11">
            <v>134.493281</v>
          </cell>
          <cell r="BG11">
            <v>4.1430870500000001E-2</v>
          </cell>
          <cell r="BH11">
            <v>-1.7003685900000001</v>
          </cell>
          <cell r="BI11">
            <v>-0.21754718100000001</v>
          </cell>
          <cell r="BJ11">
            <v>471.63129300000003</v>
          </cell>
          <cell r="BK11">
            <v>472.64587599999999</v>
          </cell>
          <cell r="BL11">
            <v>1.01458301</v>
          </cell>
          <cell r="BM11">
            <v>9.0891185500000002</v>
          </cell>
          <cell r="BN11">
            <v>-8.0745355399999994</v>
          </cell>
          <cell r="BO11">
            <v>-8.0745355399999994</v>
          </cell>
          <cell r="BP11">
            <v>3.2039745800000001</v>
          </cell>
          <cell r="BQ11">
            <v>3.0828411299999998</v>
          </cell>
          <cell r="BR11">
            <v>2.5163277900000001</v>
          </cell>
          <cell r="BS11">
            <v>5.7203023799999997</v>
          </cell>
          <cell r="BT11">
            <v>10.305566499999999</v>
          </cell>
          <cell r="BU11">
            <v>465.156677</v>
          </cell>
          <cell r="BV11">
            <v>-12.1249009</v>
          </cell>
          <cell r="BW11">
            <v>463.21019899999999</v>
          </cell>
          <cell r="BX11">
            <v>-12.6792721</v>
          </cell>
          <cell r="BY11">
            <v>-147.051987</v>
          </cell>
          <cell r="BZ11">
            <v>-149.59242</v>
          </cell>
          <cell r="CA11">
            <v>2.5404334199999998</v>
          </cell>
          <cell r="CB11">
            <v>27.29</v>
          </cell>
          <cell r="CC11">
            <v>-460.14</v>
          </cell>
          <cell r="CD11">
            <v>-464.62691100000001</v>
          </cell>
          <cell r="CE11">
            <v>4.4869106199999997</v>
          </cell>
          <cell r="CF11">
            <v>4.59</v>
          </cell>
          <cell r="CG11">
            <v>378.328013</v>
          </cell>
          <cell r="CH11">
            <v>65.239999999999995</v>
          </cell>
          <cell r="CI11">
            <v>-0.98337186099999996</v>
          </cell>
          <cell r="CJ11">
            <v>5.2273091300000001</v>
          </cell>
          <cell r="CK11">
            <v>5.1908568199999996</v>
          </cell>
          <cell r="CL11">
            <v>-4.7385054199999999E-2</v>
          </cell>
          <cell r="CM11">
            <v>616.72079499999995</v>
          </cell>
          <cell r="CN11">
            <v>3.4787726999999999</v>
          </cell>
          <cell r="CO11">
            <v>3.8229838300000001</v>
          </cell>
          <cell r="CP11">
            <v>4.0283137099999999</v>
          </cell>
          <cell r="CQ11">
            <v>-1.4024906699999999</v>
          </cell>
          <cell r="CR11">
            <v>-1.1252015200000001</v>
          </cell>
          <cell r="CS11">
            <v>-1.6308043800000001</v>
          </cell>
          <cell r="CT11">
            <v>-0.27728914700000001</v>
          </cell>
          <cell r="CU11">
            <v>-1.35351523</v>
          </cell>
          <cell r="CV11">
            <v>203.83791500000001</v>
          </cell>
          <cell r="CW11">
            <v>198.80737999999999</v>
          </cell>
          <cell r="CX11">
            <v>5.0305357300000004</v>
          </cell>
          <cell r="CY11">
            <v>-6.5640161800000003</v>
          </cell>
          <cell r="CZ11">
            <v>11.6909902</v>
          </cell>
          <cell r="DA11">
            <v>10.576921199999999</v>
          </cell>
          <cell r="DB11">
            <v>1.40232085</v>
          </cell>
          <cell r="DC11">
            <v>618.02112899999997</v>
          </cell>
          <cell r="DD11">
            <v>616.72079499999995</v>
          </cell>
          <cell r="DE11">
            <v>683.09330899999998</v>
          </cell>
          <cell r="DF11">
            <v>5.0488175499999999</v>
          </cell>
          <cell r="DG11">
            <v>-6.8154609700000002</v>
          </cell>
          <cell r="DH11">
            <v>678.04449099999999</v>
          </cell>
          <cell r="DI11">
            <v>-11.11</v>
          </cell>
          <cell r="DJ11">
            <v>8.2898416899999994</v>
          </cell>
          <cell r="DK11">
            <v>1314.2794799999999</v>
          </cell>
          <cell r="DL11">
            <v>11.096788099999999</v>
          </cell>
          <cell r="DM11">
            <v>12.9520488</v>
          </cell>
          <cell r="DN11">
            <v>1316.72874</v>
          </cell>
          <cell r="DO11">
            <v>13.4256367</v>
          </cell>
          <cell r="DP11">
            <v>14.1224192</v>
          </cell>
          <cell r="DQ11">
            <v>-0.37</v>
          </cell>
          <cell r="DR11">
            <v>1138.3417899999999</v>
          </cell>
          <cell r="DS11">
            <v>1152.83672</v>
          </cell>
          <cell r="DT11">
            <v>-0.34310563999999999</v>
          </cell>
          <cell r="DU11">
            <v>-1.0291677100000001</v>
          </cell>
          <cell r="DV11">
            <v>1.2005713200000001</v>
          </cell>
          <cell r="DW11">
            <v>-12.914638200000001</v>
          </cell>
          <cell r="DX11">
            <v>-3.8712995600000002</v>
          </cell>
          <cell r="DY11">
            <v>1309.2899600000001</v>
          </cell>
          <cell r="DZ11">
            <v>1311.7392299999999</v>
          </cell>
          <cell r="EA11">
            <v>8.07</v>
          </cell>
          <cell r="EB11">
            <v>9.8674999999999997</v>
          </cell>
          <cell r="EC11">
            <v>5.7411514099999996</v>
          </cell>
          <cell r="ED11">
            <v>8.6971296200000001</v>
          </cell>
          <cell r="EE11">
            <v>7.94975728</v>
          </cell>
          <cell r="EF11">
            <v>2.91922156</v>
          </cell>
          <cell r="EG11">
            <v>460.842782</v>
          </cell>
          <cell r="EH11">
            <v>28.213425300000001</v>
          </cell>
          <cell r="EI11">
            <v>516.19243700000004</v>
          </cell>
          <cell r="EJ11">
            <v>457.92356000000001</v>
          </cell>
          <cell r="EK11">
            <v>7.4156199200000001</v>
          </cell>
          <cell r="EL11">
            <v>-2.8819965600000002</v>
          </cell>
          <cell r="EM11">
            <v>5.15351523</v>
          </cell>
          <cell r="EN11">
            <v>1.95</v>
          </cell>
          <cell r="EO11">
            <v>22.9864511</v>
          </cell>
          <cell r="EP11">
            <v>55.349654899999997</v>
          </cell>
          <cell r="EQ11">
            <v>533.09644700000001</v>
          </cell>
          <cell r="ER11">
            <v>6.5311850299999996</v>
          </cell>
          <cell r="ES11">
            <v>513.52688899999998</v>
          </cell>
          <cell r="ET11">
            <v>-17.4806895</v>
          </cell>
          <cell r="EU11">
            <v>505.81044100000003</v>
          </cell>
          <cell r="EV11">
            <v>505.79114700000002</v>
          </cell>
          <cell r="EW11">
            <v>1.9294801600000001E-2</v>
          </cell>
          <cell r="EX11">
            <v>-4.7978721100000001</v>
          </cell>
          <cell r="EY11">
            <v>-19.531874599999998</v>
          </cell>
          <cell r="EZ11">
            <v>-0.28953000000000001</v>
          </cell>
          <cell r="FA11">
            <v>-0.9284</v>
          </cell>
          <cell r="FB11">
            <v>-0.75</v>
          </cell>
          <cell r="FC11">
            <v>-0.1784</v>
          </cell>
          <cell r="FD11">
            <v>3.29</v>
          </cell>
          <cell r="FE11">
            <v>0.54</v>
          </cell>
          <cell r="FF11">
            <v>4.4800000000000004</v>
          </cell>
          <cell r="FG11">
            <v>525.38</v>
          </cell>
          <cell r="FH11">
            <v>2.4</v>
          </cell>
          <cell r="FI11">
            <v>-0.03</v>
          </cell>
          <cell r="FJ11">
            <v>-1.02</v>
          </cell>
          <cell r="FK11">
            <v>5.88</v>
          </cell>
          <cell r="FL11">
            <v>1004.56</v>
          </cell>
          <cell r="FM11">
            <v>1003.54</v>
          </cell>
          <cell r="FN11">
            <v>-11.9553437</v>
          </cell>
          <cell r="FO11">
            <v>3.2260300599999998</v>
          </cell>
          <cell r="FP11">
            <v>-19.233747399999999</v>
          </cell>
          <cell r="FQ11">
            <v>620.38195099999996</v>
          </cell>
          <cell r="FR11">
            <v>621.06000800000004</v>
          </cell>
          <cell r="FS11">
            <v>6.5122249600000002</v>
          </cell>
          <cell r="FT11">
            <v>3.8</v>
          </cell>
          <cell r="FU11">
            <v>-8.2702938100000001</v>
          </cell>
          <cell r="FV11">
            <v>0</v>
          </cell>
          <cell r="FW11" t="str">
            <v>1.77943580e-05+0.00000000e+00i</v>
          </cell>
          <cell r="FX11">
            <v>1.5572029300000001</v>
          </cell>
          <cell r="FY11" t="str">
            <v>-1.55303420e+00+0.00000000e+00i</v>
          </cell>
          <cell r="FZ11">
            <v>2.02627179</v>
          </cell>
          <cell r="GA11">
            <v>0</v>
          </cell>
          <cell r="GB11">
            <v>0.47985282899999998</v>
          </cell>
          <cell r="GC11">
            <v>-0.19619662299999999</v>
          </cell>
          <cell r="GD11" t="str">
            <v>-1.19553437e+01+0.00000000e+00i</v>
          </cell>
          <cell r="GE11">
            <v>3.0283363600000002E-2</v>
          </cell>
          <cell r="GF11">
            <v>4.1322036899999998E-2</v>
          </cell>
          <cell r="GG11">
            <v>1.919</v>
          </cell>
          <cell r="GH11">
            <v>-1.0569612500000001</v>
          </cell>
          <cell r="GI11">
            <v>0.65600000000000003</v>
          </cell>
          <cell r="GJ11">
            <v>-0.46639734599999999</v>
          </cell>
          <cell r="GK11">
            <v>-0.26689421200000002</v>
          </cell>
          <cell r="GL11">
            <v>0</v>
          </cell>
          <cell r="GM11">
            <v>5.0892258499999997E-5</v>
          </cell>
          <cell r="GN11">
            <v>3.2260300599999998</v>
          </cell>
          <cell r="GO11">
            <v>0.64539023500000003</v>
          </cell>
          <cell r="GP11">
            <v>-2.5845239999999998E-2</v>
          </cell>
          <cell r="GQ11">
            <v>-0.83398937699999998</v>
          </cell>
          <cell r="GR11">
            <v>0.31119999999999998</v>
          </cell>
          <cell r="GS11">
            <v>2.2271999999999998</v>
          </cell>
          <cell r="GT11">
            <v>0.48699999999999999</v>
          </cell>
          <cell r="GU11">
            <v>-0.11650000000000001</v>
          </cell>
          <cell r="GV11">
            <v>-1.2E-2</v>
          </cell>
          <cell r="GW11">
            <v>-0.78600000000000003</v>
          </cell>
          <cell r="GX11">
            <v>0.42399999999999999</v>
          </cell>
          <cell r="GY11">
            <v>0.89236069200000001</v>
          </cell>
          <cell r="GZ11">
            <v>-2.5726619899999998</v>
          </cell>
          <cell r="HA11">
            <v>-0.58716677100000003</v>
          </cell>
          <cell r="HB11">
            <v>1.88410384E-16</v>
          </cell>
          <cell r="HC11">
            <v>5.1317690000000003E-15</v>
          </cell>
          <cell r="HD11">
            <v>-6.1134041700000002E-2</v>
          </cell>
          <cell r="HE11">
            <v>-2.9115183699999998E-2</v>
          </cell>
          <cell r="HF11">
            <v>-17.296936299999999</v>
          </cell>
          <cell r="HG11">
            <v>-24.011426400000001</v>
          </cell>
          <cell r="HH11">
            <v>-8.3079853099999994</v>
          </cell>
          <cell r="HI11">
            <v>5.7256367299999997</v>
          </cell>
          <cell r="HJ11" t="str">
            <v>NaN</v>
          </cell>
          <cell r="HK11" t="str">
            <v>NaN</v>
          </cell>
          <cell r="HL11" t="str">
            <v>NaN</v>
          </cell>
          <cell r="HM11" t="str">
            <v>NaN</v>
          </cell>
          <cell r="HN11" t="str">
            <v>NaN</v>
          </cell>
          <cell r="HO11" t="str">
            <v>NaN</v>
          </cell>
          <cell r="HP11" t="str">
            <v>NaN</v>
          </cell>
          <cell r="HQ11" t="str">
            <v>NaN</v>
          </cell>
          <cell r="HR11" t="str">
            <v>NaN</v>
          </cell>
          <cell r="HS11" t="str">
            <v>NaN</v>
          </cell>
          <cell r="HT11" t="str">
            <v>NaN</v>
          </cell>
          <cell r="HU11" t="str">
            <v>NaN</v>
          </cell>
          <cell r="HV11" t="str">
            <v>NaN</v>
          </cell>
          <cell r="HW11" t="str">
            <v>NaN</v>
          </cell>
          <cell r="HX11" t="str">
            <v>NaN</v>
          </cell>
          <cell r="HY11" t="str">
            <v>NaN</v>
          </cell>
          <cell r="HZ11" t="str">
            <v>NaN</v>
          </cell>
          <cell r="IA11" t="str">
            <v>NaN</v>
          </cell>
          <cell r="IB11" t="str">
            <v>NaN</v>
          </cell>
          <cell r="IC11" t="str">
            <v>NaN</v>
          </cell>
          <cell r="ID11" t="str">
            <v>NaN</v>
          </cell>
          <cell r="IE11" t="str">
            <v>NaN</v>
          </cell>
          <cell r="IF11" t="str">
            <v>NaN</v>
          </cell>
          <cell r="IG11" t="str">
            <v>NaN</v>
          </cell>
          <cell r="IH11" t="str">
            <v>NaN</v>
          </cell>
          <cell r="II11" t="str">
            <v>NaN</v>
          </cell>
          <cell r="IJ11" t="str">
            <v>NaN</v>
          </cell>
          <cell r="IK11" t="str">
            <v>NaN</v>
          </cell>
          <cell r="IL11" t="str">
            <v>NaN</v>
          </cell>
          <cell r="IM11" t="str">
            <v>NaN</v>
          </cell>
          <cell r="IN11" t="str">
            <v>NaN</v>
          </cell>
          <cell r="IO11" t="str">
            <v>NaN</v>
          </cell>
          <cell r="IP11" t="str">
            <v>NaN</v>
          </cell>
          <cell r="IQ11" t="str">
            <v>NaN</v>
          </cell>
          <cell r="IR11" t="str">
            <v>NaN</v>
          </cell>
          <cell r="IS11" t="str">
            <v>NaN</v>
          </cell>
          <cell r="IT11" t="str">
            <v>NaN</v>
          </cell>
          <cell r="IU11" t="str">
            <v>NaN</v>
          </cell>
          <cell r="IV11" t="str">
            <v>NaN</v>
          </cell>
          <cell r="IW11" t="str">
            <v>NaN</v>
          </cell>
          <cell r="IX11" t="str">
            <v>NaN</v>
          </cell>
          <cell r="IY11" t="str">
            <v>NaN</v>
          </cell>
          <cell r="IZ11" t="str">
            <v>NaN</v>
          </cell>
          <cell r="JA11" t="str">
            <v>NaN</v>
          </cell>
          <cell r="JB11" t="str">
            <v>NaN</v>
          </cell>
          <cell r="JC11" t="str">
            <v>NaN</v>
          </cell>
          <cell r="JD11" t="str">
            <v>NaN</v>
          </cell>
          <cell r="JE11" t="str">
            <v>NaN</v>
          </cell>
          <cell r="JF11" t="str">
            <v>NaN</v>
          </cell>
          <cell r="JG11" t="str">
            <v>NaN</v>
          </cell>
          <cell r="JH11" t="str">
            <v>NaN</v>
          </cell>
          <cell r="JI11" t="str">
            <v>NaN</v>
          </cell>
          <cell r="JJ11" t="str">
            <v>NaN</v>
          </cell>
          <cell r="JK11" t="str">
            <v>NaN</v>
          </cell>
          <cell r="JL11" t="str">
            <v>NaN</v>
          </cell>
          <cell r="JM11" t="str">
            <v>NaN</v>
          </cell>
          <cell r="JN11" t="str">
            <v>NaN</v>
          </cell>
          <cell r="JO11" t="str">
            <v>NaN</v>
          </cell>
          <cell r="JP11" t="str">
            <v>NaN</v>
          </cell>
          <cell r="JQ11" t="str">
            <v>NaN</v>
          </cell>
          <cell r="JR11" t="str">
            <v>NaN</v>
          </cell>
          <cell r="JS11" t="str">
            <v>NaN</v>
          </cell>
          <cell r="JT11" t="str">
            <v>NaN</v>
          </cell>
          <cell r="JU11" t="str">
            <v>NaN</v>
          </cell>
          <cell r="JV11" t="str">
            <v>NaN</v>
          </cell>
          <cell r="JW11" t="str">
            <v>NaN</v>
          </cell>
          <cell r="JX11" t="str">
            <v>NaN</v>
          </cell>
          <cell r="JY11" t="str">
            <v>NaN</v>
          </cell>
          <cell r="JZ11" t="str">
            <v>NaN</v>
          </cell>
          <cell r="KA11" t="str">
            <v>NaN</v>
          </cell>
          <cell r="KB11" t="str">
            <v>NaN</v>
          </cell>
          <cell r="KC11" t="str">
            <v>NaN</v>
          </cell>
          <cell r="KD11" t="str">
            <v>NaN</v>
          </cell>
          <cell r="KE11" t="str">
            <v>NaN</v>
          </cell>
          <cell r="KF11" t="str">
            <v>NaN</v>
          </cell>
          <cell r="KG11" t="str">
            <v>NaN</v>
          </cell>
          <cell r="KH11" t="str">
            <v>NaN</v>
          </cell>
          <cell r="KI11" t="str">
            <v>NaN</v>
          </cell>
          <cell r="KJ11" t="str">
            <v>NaN</v>
          </cell>
          <cell r="KK11" t="str">
            <v>NaN</v>
          </cell>
          <cell r="KL11" t="str">
            <v>NaN</v>
          </cell>
          <cell r="KM11" t="str">
            <v>NaN</v>
          </cell>
          <cell r="KN11" t="str">
            <v>NaN</v>
          </cell>
          <cell r="KO11" t="str">
            <v>NaN</v>
          </cell>
          <cell r="KP11" t="str">
            <v>NaN</v>
          </cell>
          <cell r="KQ11" t="str">
            <v>NaN</v>
          </cell>
          <cell r="KR11" t="str">
            <v>NaN</v>
          </cell>
          <cell r="KS11" t="str">
            <v>NaN</v>
          </cell>
          <cell r="KT11" t="str">
            <v>NaN</v>
          </cell>
          <cell r="KU11" t="str">
            <v>NaN</v>
          </cell>
          <cell r="KV11" t="str">
            <v>NaN</v>
          </cell>
          <cell r="KW11" t="str">
            <v>NaN</v>
          </cell>
          <cell r="KX11" t="str">
            <v>NaN</v>
          </cell>
          <cell r="KY11" t="str">
            <v>NaN</v>
          </cell>
          <cell r="KZ11" t="str">
            <v>NaN</v>
          </cell>
          <cell r="LA11" t="str">
            <v>NaN</v>
          </cell>
          <cell r="LB11" t="str">
            <v>NaN</v>
          </cell>
          <cell r="LC11" t="str">
            <v>NaN</v>
          </cell>
          <cell r="LD11" t="str">
            <v>NaN</v>
          </cell>
          <cell r="LE11" t="str">
            <v>NaN</v>
          </cell>
          <cell r="LF11" t="str">
            <v>NaN</v>
          </cell>
          <cell r="LG11" t="str">
            <v>NaN</v>
          </cell>
          <cell r="LH11" t="str">
            <v>NaN</v>
          </cell>
          <cell r="LI11" t="str">
            <v>NaN</v>
          </cell>
          <cell r="LJ11" t="str">
            <v>NaN</v>
          </cell>
          <cell r="LK11" t="str">
            <v>NaN</v>
          </cell>
          <cell r="LL11" t="str">
            <v>NaN</v>
          </cell>
          <cell r="LM11" t="str">
            <v>NaN</v>
          </cell>
          <cell r="LN11" t="str">
            <v>NaN</v>
          </cell>
          <cell r="LO11" t="str">
            <v>NaN</v>
          </cell>
          <cell r="LP11" t="str">
            <v>NaN</v>
          </cell>
          <cell r="LQ11" t="str">
            <v>NaN</v>
          </cell>
          <cell r="LR11">
            <v>-61</v>
          </cell>
          <cell r="LS11" t="str">
            <v>NaN</v>
          </cell>
          <cell r="LT11" t="str">
            <v>NaN</v>
          </cell>
          <cell r="LU11" t="str">
            <v>NaN</v>
          </cell>
          <cell r="LV11" t="str">
            <v>NaN</v>
          </cell>
          <cell r="LW11" t="str">
            <v>NaN</v>
          </cell>
          <cell r="LX11" t="str">
            <v>NaN</v>
          </cell>
          <cell r="LY11" t="str">
            <v>NaN</v>
          </cell>
          <cell r="LZ11" t="str">
            <v>NaN</v>
          </cell>
          <cell r="MA11" t="str">
            <v>NaN</v>
          </cell>
          <cell r="MB11" t="str">
            <v>NaN</v>
          </cell>
          <cell r="MC11" t="str">
            <v>NaN</v>
          </cell>
          <cell r="MD11" t="str">
            <v>NaN</v>
          </cell>
          <cell r="ME11" t="str">
            <v>NaN</v>
          </cell>
          <cell r="MF11" t="str">
            <v>NaN</v>
          </cell>
          <cell r="MG11" t="str">
            <v>NaN</v>
          </cell>
          <cell r="MH11" t="str">
            <v>NaN</v>
          </cell>
          <cell r="MI11" t="str">
            <v>NaN</v>
          </cell>
          <cell r="MJ11" t="str">
            <v>NaN</v>
          </cell>
          <cell r="MK11" t="str">
            <v>NaN</v>
          </cell>
          <cell r="ML11" t="str">
            <v>NaN</v>
          </cell>
          <cell r="MM11" t="str">
            <v>NaN</v>
          </cell>
          <cell r="MN11" t="str">
            <v>NaN</v>
          </cell>
          <cell r="MO11" t="str">
            <v>NaN</v>
          </cell>
          <cell r="MP11" t="str">
            <v>NaN</v>
          </cell>
          <cell r="MQ11" t="str">
            <v>NaN</v>
          </cell>
          <cell r="MR11" t="str">
            <v>NaN</v>
          </cell>
          <cell r="MS11" t="str">
            <v>NaN</v>
          </cell>
          <cell r="MT11" t="str">
            <v>NaN</v>
          </cell>
          <cell r="MU11" t="str">
            <v>NaN</v>
          </cell>
          <cell r="MV11" t="str">
            <v>NaN</v>
          </cell>
          <cell r="MW11" t="str">
            <v>NaN</v>
          </cell>
          <cell r="MX11" t="str">
            <v>NaN</v>
          </cell>
          <cell r="MY11" t="str">
            <v>NaN</v>
          </cell>
          <cell r="MZ11" t="str">
            <v>NaN</v>
          </cell>
          <cell r="NA11" t="str">
            <v>NaN</v>
          </cell>
          <cell r="NB11" t="str">
            <v>NaN</v>
          </cell>
          <cell r="NC11" t="str">
            <v>NaN</v>
          </cell>
          <cell r="ND11" t="str">
            <v>NaN</v>
          </cell>
          <cell r="NE11" t="str">
            <v>NaN</v>
          </cell>
          <cell r="NF11" t="str">
            <v>NaN</v>
          </cell>
          <cell r="NG11">
            <v>2.0070992099999998</v>
          </cell>
          <cell r="NH11">
            <v>28.52</v>
          </cell>
          <cell r="NI11">
            <v>959.05</v>
          </cell>
          <cell r="NJ11">
            <v>958.38</v>
          </cell>
          <cell r="NK11">
            <v>1469.03</v>
          </cell>
          <cell r="NL11">
            <v>1469.06</v>
          </cell>
          <cell r="NM11" t="str">
            <v>NaN</v>
          </cell>
          <cell r="NN11" t="str">
            <v>NaN</v>
          </cell>
          <cell r="NO11" t="str">
            <v>NaN</v>
          </cell>
          <cell r="NP11" t="str">
            <v>NaN</v>
          </cell>
          <cell r="NQ11" t="str">
            <v>NaN</v>
          </cell>
          <cell r="NR11" t="str">
            <v>NaN</v>
          </cell>
          <cell r="NS11">
            <v>470.893148</v>
          </cell>
          <cell r="NT11">
            <v>471.63129300000003</v>
          </cell>
          <cell r="NU11">
            <v>627999.98199999996</v>
          </cell>
          <cell r="NV11">
            <v>246</v>
          </cell>
          <cell r="NW11">
            <v>0.58382542000000004</v>
          </cell>
          <cell r="NX11">
            <v>3.35704</v>
          </cell>
          <cell r="NY11">
            <v>9.4076659300000003</v>
          </cell>
          <cell r="NZ11">
            <v>1.9200088399999999</v>
          </cell>
          <cell r="OA11">
            <v>51.384004300000001</v>
          </cell>
          <cell r="OB11">
            <v>134.78260700000001</v>
          </cell>
        </row>
        <row r="12">
          <cell r="A12" t="str">
            <v>2005Q1</v>
          </cell>
          <cell r="B12">
            <v>1319.3887500000001</v>
          </cell>
          <cell r="C12">
            <v>-0.72</v>
          </cell>
          <cell r="D12">
            <v>1147.3946100000001</v>
          </cell>
          <cell r="E12">
            <v>1159.88932</v>
          </cell>
          <cell r="F12">
            <v>616.75164900000004</v>
          </cell>
          <cell r="G12">
            <v>511.57757900000001</v>
          </cell>
          <cell r="H12">
            <v>3.5</v>
          </cell>
          <cell r="I12">
            <v>513.97599200000002</v>
          </cell>
          <cell r="J12">
            <v>0.92</v>
          </cell>
          <cell r="K12">
            <v>-0.14000000000000001</v>
          </cell>
          <cell r="L12">
            <v>-0.72</v>
          </cell>
          <cell r="M12">
            <v>1005.36</v>
          </cell>
          <cell r="N12">
            <v>526.03</v>
          </cell>
          <cell r="O12">
            <v>534.63935100000003</v>
          </cell>
          <cell r="P12">
            <v>2.4700000000000002</v>
          </cell>
          <cell r="Q12">
            <v>474.91884399999998</v>
          </cell>
          <cell r="R12">
            <v>472.79565300000002</v>
          </cell>
          <cell r="S12">
            <v>475.20169099999998</v>
          </cell>
          <cell r="T12">
            <v>386.05191600000001</v>
          </cell>
          <cell r="U12">
            <v>66.13</v>
          </cell>
          <cell r="V12">
            <v>-0.44</v>
          </cell>
          <cell r="W12">
            <v>-8.8657809699999994</v>
          </cell>
          <cell r="X12">
            <v>26.65</v>
          </cell>
          <cell r="Y12">
            <v>4.9000000000000004</v>
          </cell>
          <cell r="Z12">
            <v>1312.81979</v>
          </cell>
          <cell r="AA12">
            <v>5.22677367</v>
          </cell>
          <cell r="AB12">
            <v>-0.99943725800000005</v>
          </cell>
          <cell r="AC12">
            <v>3.3326680199999998</v>
          </cell>
          <cell r="AD12">
            <v>1.7508623400000001</v>
          </cell>
          <cell r="AE12">
            <v>-4.6898843599999998</v>
          </cell>
          <cell r="AF12">
            <v>8.1986503299999995</v>
          </cell>
          <cell r="AG12">
            <v>-4.6138705399999997</v>
          </cell>
          <cell r="AH12">
            <v>-6.4583576599999999</v>
          </cell>
          <cell r="AI12">
            <v>8.32</v>
          </cell>
          <cell r="AJ12">
            <v>-0.31385295699999999</v>
          </cell>
          <cell r="AK12">
            <v>-7.3670283899999998</v>
          </cell>
          <cell r="AL12">
            <v>-1.7278923699999999E-5</v>
          </cell>
          <cell r="AM12">
            <v>-10.83</v>
          </cell>
          <cell r="AN12">
            <v>9.9843451200000004</v>
          </cell>
          <cell r="AO12">
            <v>9.7730660799999995</v>
          </cell>
          <cell r="AP12">
            <v>-0.72</v>
          </cell>
          <cell r="AQ12">
            <v>-0.99943725800000005</v>
          </cell>
          <cell r="AR12">
            <v>-4.3274166699999999</v>
          </cell>
          <cell r="AS12">
            <v>3.5</v>
          </cell>
          <cell r="AT12">
            <v>474.91884399999998</v>
          </cell>
          <cell r="AU12">
            <v>9.3883863999999999</v>
          </cell>
          <cell r="AV12">
            <v>4.36255507</v>
          </cell>
          <cell r="AW12">
            <v>4.6574404700000001</v>
          </cell>
          <cell r="AX12">
            <v>10.223259199999999</v>
          </cell>
          <cell r="AY12">
            <v>3.6357273800000001</v>
          </cell>
          <cell r="AZ12">
            <v>4.4908187799999997</v>
          </cell>
          <cell r="BA12">
            <v>3.3527218599999999</v>
          </cell>
          <cell r="BB12">
            <v>-1.7278923699999999E-5</v>
          </cell>
          <cell r="BC12">
            <v>5.22677367</v>
          </cell>
          <cell r="BD12">
            <v>616.75164900000004</v>
          </cell>
          <cell r="BE12">
            <v>-17.233434500000001</v>
          </cell>
          <cell r="BF12">
            <v>132.031893</v>
          </cell>
          <cell r="BG12">
            <v>-9.8455497300000001</v>
          </cell>
          <cell r="BH12">
            <v>-0.64531701500000005</v>
          </cell>
          <cell r="BI12">
            <v>1.2075977</v>
          </cell>
          <cell r="BJ12">
            <v>472.79565300000002</v>
          </cell>
          <cell r="BK12">
            <v>475.20169099999998</v>
          </cell>
          <cell r="BL12">
            <v>2.4060376899999998</v>
          </cell>
          <cell r="BM12">
            <v>9.7730660799999995</v>
          </cell>
          <cell r="BN12">
            <v>-7.3670283899999998</v>
          </cell>
          <cell r="BO12">
            <v>-7.3670283899999998</v>
          </cell>
          <cell r="BP12">
            <v>2.7357901299999998</v>
          </cell>
          <cell r="BQ12">
            <v>2.6616614200000002</v>
          </cell>
          <cell r="BR12">
            <v>2.9013520599999998</v>
          </cell>
          <cell r="BS12">
            <v>5.6371421899999996</v>
          </cell>
          <cell r="BT12">
            <v>0.27149395799999998</v>
          </cell>
          <cell r="BU12">
            <v>462.63946299999998</v>
          </cell>
          <cell r="BV12">
            <v>-10.0688561</v>
          </cell>
          <cell r="BW12">
            <v>462.08938899999998</v>
          </cell>
          <cell r="BX12">
            <v>-4.4832428599999998</v>
          </cell>
          <cell r="BY12">
            <v>-139.978084</v>
          </cell>
          <cell r="BZ12">
            <v>-142.92992000000001</v>
          </cell>
          <cell r="CA12">
            <v>2.9518367200000002</v>
          </cell>
          <cell r="CB12">
            <v>26.65</v>
          </cell>
          <cell r="CC12">
            <v>-459.9</v>
          </cell>
          <cell r="CD12">
            <v>-463.40191099999998</v>
          </cell>
          <cell r="CE12">
            <v>3.5019106199999999</v>
          </cell>
          <cell r="CF12">
            <v>4.9000000000000004</v>
          </cell>
          <cell r="CG12">
            <v>386.05191600000001</v>
          </cell>
          <cell r="CH12">
            <v>66.13</v>
          </cell>
          <cell r="CI12">
            <v>-0.56253354499999997</v>
          </cell>
          <cell r="CJ12">
            <v>5.2145059399999996</v>
          </cell>
          <cell r="CK12">
            <v>5.1784338999999999</v>
          </cell>
          <cell r="CL12">
            <v>6.8460021600000003</v>
          </cell>
          <cell r="CM12">
            <v>614.11178299999995</v>
          </cell>
          <cell r="CN12">
            <v>4.13201208</v>
          </cell>
          <cell r="CO12">
            <v>3.9974405800000001</v>
          </cell>
          <cell r="CP12">
            <v>3.9755593899999999</v>
          </cell>
          <cell r="CQ12">
            <v>-1.7025840800000001</v>
          </cell>
          <cell r="CR12">
            <v>-1.3912846800000001</v>
          </cell>
          <cell r="CS12">
            <v>-2.1781434800000001</v>
          </cell>
          <cell r="CT12">
            <v>-0.31129940099999998</v>
          </cell>
          <cell r="CU12">
            <v>-1.8668440799999999</v>
          </cell>
          <cell r="CV12">
            <v>200.52545799999999</v>
          </cell>
          <cell r="CW12">
            <v>197.19279</v>
          </cell>
          <cell r="CX12">
            <v>3.3326680199999998</v>
          </cell>
          <cell r="CY12">
            <v>-6.4583576599999999</v>
          </cell>
          <cell r="CZ12">
            <v>-13.2498285</v>
          </cell>
          <cell r="DA12">
            <v>9.9843451200000004</v>
          </cell>
          <cell r="DB12">
            <v>-0.31385295699999999</v>
          </cell>
          <cell r="DC12">
            <v>614.995766</v>
          </cell>
          <cell r="DD12">
            <v>614.11178299999995</v>
          </cell>
          <cell r="DE12">
            <v>677.087853</v>
          </cell>
          <cell r="DF12">
            <v>1.7508623400000001</v>
          </cell>
          <cell r="DG12">
            <v>-24.021820900000002</v>
          </cell>
          <cell r="DH12">
            <v>675.33699100000001</v>
          </cell>
          <cell r="DI12">
            <v>-10.83</v>
          </cell>
          <cell r="DJ12">
            <v>8.3000830800000003</v>
          </cell>
          <cell r="DK12">
            <v>1319.3887500000001</v>
          </cell>
          <cell r="DL12">
            <v>20.437071599999999</v>
          </cell>
          <cell r="DM12">
            <v>16.422917699999999</v>
          </cell>
          <cell r="DN12">
            <v>1320.3881899999999</v>
          </cell>
          <cell r="DO12">
            <v>14.637770700000001</v>
          </cell>
          <cell r="DP12">
            <v>16.582243299999998</v>
          </cell>
          <cell r="DQ12">
            <v>-0.72</v>
          </cell>
          <cell r="DR12">
            <v>1147.3946100000001</v>
          </cell>
          <cell r="DS12">
            <v>1159.88932</v>
          </cell>
          <cell r="DT12">
            <v>0.330572702</v>
          </cell>
          <cell r="DU12">
            <v>0.80757019100000005</v>
          </cell>
          <cell r="DV12">
            <v>-0.78870862799999997</v>
          </cell>
          <cell r="DW12">
            <v>36.211244200000003</v>
          </cell>
          <cell r="DX12">
            <v>28.210378899999998</v>
          </cell>
          <cell r="DY12">
            <v>1312.81979</v>
          </cell>
          <cell r="DZ12">
            <v>1313.8192300000001</v>
          </cell>
          <cell r="EA12">
            <v>8.32</v>
          </cell>
          <cell r="EB12">
            <v>9.1675000000000004</v>
          </cell>
          <cell r="EC12">
            <v>14.119301</v>
          </cell>
          <cell r="ED12">
            <v>9.0081744300000004</v>
          </cell>
          <cell r="EE12">
            <v>-1.3572163399999999</v>
          </cell>
          <cell r="EF12">
            <v>-4.6898843599999998</v>
          </cell>
          <cell r="EG12">
            <v>455.28333900000001</v>
          </cell>
          <cell r="EH12">
            <v>-8.8657809699999994</v>
          </cell>
          <cell r="EI12">
            <v>513.97599200000002</v>
          </cell>
          <cell r="EJ12">
            <v>459.97322300000002</v>
          </cell>
          <cell r="EK12">
            <v>8.1986503299999995</v>
          </cell>
          <cell r="EL12">
            <v>0.55554734900000002</v>
          </cell>
          <cell r="EM12">
            <v>5.3668440799999999</v>
          </cell>
          <cell r="EN12">
            <v>2.4700000000000002</v>
          </cell>
          <cell r="EO12">
            <v>13.3719924</v>
          </cell>
          <cell r="EP12">
            <v>58.692653</v>
          </cell>
          <cell r="EQ12">
            <v>534.63935100000003</v>
          </cell>
          <cell r="ER12">
            <v>6.1716175599999996</v>
          </cell>
          <cell r="ES12">
            <v>511.57757900000001</v>
          </cell>
          <cell r="ET12">
            <v>-7.7972398199999997</v>
          </cell>
          <cell r="EU12">
            <v>502.96822700000001</v>
          </cell>
          <cell r="EV12">
            <v>504.63767899999999</v>
          </cell>
          <cell r="EW12">
            <v>-1.66945191</v>
          </cell>
          <cell r="EX12">
            <v>-4.6138705399999997</v>
          </cell>
          <cell r="EY12">
            <v>-11.3688574</v>
          </cell>
          <cell r="EZ12">
            <v>-0.22162000000000001</v>
          </cell>
          <cell r="FA12">
            <v>2.4E-2</v>
          </cell>
          <cell r="FB12">
            <v>-0.44</v>
          </cell>
          <cell r="FC12">
            <v>0.46400000000000002</v>
          </cell>
          <cell r="FD12">
            <v>3.08</v>
          </cell>
          <cell r="FE12">
            <v>0.92</v>
          </cell>
          <cell r="FF12">
            <v>2.6</v>
          </cell>
          <cell r="FG12">
            <v>526.03</v>
          </cell>
          <cell r="FH12">
            <v>2.4</v>
          </cell>
          <cell r="FI12">
            <v>-0.14000000000000001</v>
          </cell>
          <cell r="FJ12">
            <v>-0.72</v>
          </cell>
          <cell r="FK12">
            <v>6.08</v>
          </cell>
          <cell r="FL12">
            <v>1006.08</v>
          </cell>
          <cell r="FM12">
            <v>1005.36</v>
          </cell>
          <cell r="FN12">
            <v>11.2950053</v>
          </cell>
          <cell r="FO12">
            <v>-4.7094951399999996</v>
          </cell>
          <cell r="FP12">
            <v>-13.966033599999999</v>
          </cell>
          <cell r="FQ12">
            <v>617.56849899999997</v>
          </cell>
          <cell r="FR12">
            <v>616.75164900000004</v>
          </cell>
          <cell r="FS12">
            <v>0.232599163</v>
          </cell>
          <cell r="FT12">
            <v>3.5</v>
          </cell>
          <cell r="FU12">
            <v>-8.0032263300000004</v>
          </cell>
          <cell r="FV12">
            <v>0</v>
          </cell>
          <cell r="FW12" t="str">
            <v>-2.08767331e-05+0.00000000e+00i</v>
          </cell>
          <cell r="FX12">
            <v>-1.45011069</v>
          </cell>
          <cell r="FY12" t="str">
            <v>4.63271735e-02+0.00000000e+00i</v>
          </cell>
          <cell r="FZ12">
            <v>-1.61696072</v>
          </cell>
          <cell r="GA12">
            <v>0</v>
          </cell>
          <cell r="GB12">
            <v>-1.29547755</v>
          </cell>
          <cell r="GC12">
            <v>1.4940123300000001</v>
          </cell>
          <cell r="GD12" t="str">
            <v>1.12950053e+01+0.00000000e+00i</v>
          </cell>
          <cell r="GE12">
            <v>1.8532177800000001E-2</v>
          </cell>
          <cell r="GF12">
            <v>4.1246461900000003E-2</v>
          </cell>
          <cell r="GG12">
            <v>2.089</v>
          </cell>
          <cell r="GH12">
            <v>1.04651166</v>
          </cell>
          <cell r="GI12">
            <v>0.92349999999999999</v>
          </cell>
          <cell r="GJ12">
            <v>0.136727654</v>
          </cell>
          <cell r="GK12">
            <v>-0.199757289</v>
          </cell>
          <cell r="GL12">
            <v>0</v>
          </cell>
          <cell r="GM12">
            <v>-5.3545450100000004E-4</v>
          </cell>
          <cell r="GN12">
            <v>-4.7094951399999996</v>
          </cell>
          <cell r="GO12">
            <v>0.348592395</v>
          </cell>
          <cell r="GP12">
            <v>-9.9604872700000003E-3</v>
          </cell>
          <cell r="GQ12">
            <v>0.199733466</v>
          </cell>
          <cell r="GR12">
            <v>0.44479999999999997</v>
          </cell>
          <cell r="GS12">
            <v>-0.27839999999999998</v>
          </cell>
          <cell r="GT12">
            <v>0.51849999999999996</v>
          </cell>
          <cell r="GU12">
            <v>-2.75E-2</v>
          </cell>
          <cell r="GV12">
            <v>-0.113</v>
          </cell>
          <cell r="GW12">
            <v>0.19800000000000001</v>
          </cell>
          <cell r="GX12">
            <v>0.58799999999999997</v>
          </cell>
          <cell r="GY12">
            <v>-5.2015641699999999E-3</v>
          </cell>
          <cell r="GZ12">
            <v>-1.6829582700000001</v>
          </cell>
          <cell r="HA12">
            <v>-0.55517925400000001</v>
          </cell>
          <cell r="HB12">
            <v>-2.10879979E-16</v>
          </cell>
          <cell r="HC12">
            <v>-5.3854303700000004E-15</v>
          </cell>
          <cell r="HD12">
            <v>-0.31787471099999998</v>
          </cell>
          <cell r="HE12">
            <v>1.49397182E-2</v>
          </cell>
          <cell r="HF12">
            <v>13.572608300000001</v>
          </cell>
          <cell r="HG12">
            <v>15.7741726</v>
          </cell>
          <cell r="HH12">
            <v>-0.62983868399999998</v>
          </cell>
          <cell r="HI12">
            <v>7.0377706599999996</v>
          </cell>
          <cell r="HJ12" t="str">
            <v>NaN</v>
          </cell>
          <cell r="HK12" t="str">
            <v>NaN</v>
          </cell>
          <cell r="HL12" t="str">
            <v>NaN</v>
          </cell>
          <cell r="HM12" t="str">
            <v>NaN</v>
          </cell>
          <cell r="HN12" t="str">
            <v>NaN</v>
          </cell>
          <cell r="HO12" t="str">
            <v>NaN</v>
          </cell>
          <cell r="HP12" t="str">
            <v>NaN</v>
          </cell>
          <cell r="HQ12" t="str">
            <v>NaN</v>
          </cell>
          <cell r="HR12" t="str">
            <v>NaN</v>
          </cell>
          <cell r="HS12" t="str">
            <v>NaN</v>
          </cell>
          <cell r="HT12" t="str">
            <v>NaN</v>
          </cell>
          <cell r="HU12" t="str">
            <v>NaN</v>
          </cell>
          <cell r="HV12" t="str">
            <v>NaN</v>
          </cell>
          <cell r="HW12" t="str">
            <v>NaN</v>
          </cell>
          <cell r="HX12" t="str">
            <v>NaN</v>
          </cell>
          <cell r="HY12" t="str">
            <v>NaN</v>
          </cell>
          <cell r="HZ12" t="str">
            <v>NaN</v>
          </cell>
          <cell r="IA12" t="str">
            <v>NaN</v>
          </cell>
          <cell r="IB12" t="str">
            <v>NaN</v>
          </cell>
          <cell r="IC12" t="str">
            <v>NaN</v>
          </cell>
          <cell r="ID12" t="str">
            <v>NaN</v>
          </cell>
          <cell r="IE12" t="str">
            <v>NaN</v>
          </cell>
          <cell r="IF12" t="str">
            <v>NaN</v>
          </cell>
          <cell r="IG12" t="str">
            <v>NaN</v>
          </cell>
          <cell r="IH12" t="str">
            <v>NaN</v>
          </cell>
          <cell r="II12" t="str">
            <v>NaN</v>
          </cell>
          <cell r="IJ12" t="str">
            <v>NaN</v>
          </cell>
          <cell r="IK12" t="str">
            <v>NaN</v>
          </cell>
          <cell r="IL12" t="str">
            <v>NaN</v>
          </cell>
          <cell r="IM12" t="str">
            <v>NaN</v>
          </cell>
          <cell r="IN12" t="str">
            <v>NaN</v>
          </cell>
          <cell r="IO12" t="str">
            <v>NaN</v>
          </cell>
          <cell r="IP12" t="str">
            <v>NaN</v>
          </cell>
          <cell r="IQ12" t="str">
            <v>NaN</v>
          </cell>
          <cell r="IR12" t="str">
            <v>NaN</v>
          </cell>
          <cell r="IS12" t="str">
            <v>NaN</v>
          </cell>
          <cell r="IT12" t="str">
            <v>NaN</v>
          </cell>
          <cell r="IU12" t="str">
            <v>NaN</v>
          </cell>
          <cell r="IV12" t="str">
            <v>NaN</v>
          </cell>
          <cell r="IW12" t="str">
            <v>NaN</v>
          </cell>
          <cell r="IX12" t="str">
            <v>NaN</v>
          </cell>
          <cell r="IY12" t="str">
            <v>NaN</v>
          </cell>
          <cell r="IZ12" t="str">
            <v>NaN</v>
          </cell>
          <cell r="JA12" t="str">
            <v>NaN</v>
          </cell>
          <cell r="JB12" t="str">
            <v>NaN</v>
          </cell>
          <cell r="JC12" t="str">
            <v>NaN</v>
          </cell>
          <cell r="JD12" t="str">
            <v>NaN</v>
          </cell>
          <cell r="JE12" t="str">
            <v>NaN</v>
          </cell>
          <cell r="JF12" t="str">
            <v>NaN</v>
          </cell>
          <cell r="JG12" t="str">
            <v>NaN</v>
          </cell>
          <cell r="JH12" t="str">
            <v>NaN</v>
          </cell>
          <cell r="JI12" t="str">
            <v>NaN</v>
          </cell>
          <cell r="JJ12" t="str">
            <v>NaN</v>
          </cell>
          <cell r="JK12" t="str">
            <v>NaN</v>
          </cell>
          <cell r="JL12" t="str">
            <v>NaN</v>
          </cell>
          <cell r="JM12" t="str">
            <v>NaN</v>
          </cell>
          <cell r="JN12" t="str">
            <v>NaN</v>
          </cell>
          <cell r="JO12" t="str">
            <v>NaN</v>
          </cell>
          <cell r="JP12" t="str">
            <v>NaN</v>
          </cell>
          <cell r="JQ12" t="str">
            <v>NaN</v>
          </cell>
          <cell r="JR12" t="str">
            <v>NaN</v>
          </cell>
          <cell r="JS12" t="str">
            <v>NaN</v>
          </cell>
          <cell r="JT12" t="str">
            <v>NaN</v>
          </cell>
          <cell r="JU12" t="str">
            <v>NaN</v>
          </cell>
          <cell r="JV12" t="str">
            <v>NaN</v>
          </cell>
          <cell r="JW12" t="str">
            <v>NaN</v>
          </cell>
          <cell r="JX12" t="str">
            <v>NaN</v>
          </cell>
          <cell r="JY12" t="str">
            <v>NaN</v>
          </cell>
          <cell r="JZ12" t="str">
            <v>NaN</v>
          </cell>
          <cell r="KA12" t="str">
            <v>NaN</v>
          </cell>
          <cell r="KB12" t="str">
            <v>NaN</v>
          </cell>
          <cell r="KC12" t="str">
            <v>NaN</v>
          </cell>
          <cell r="KD12" t="str">
            <v>NaN</v>
          </cell>
          <cell r="KE12" t="str">
            <v>NaN</v>
          </cell>
          <cell r="KF12" t="str">
            <v>NaN</v>
          </cell>
          <cell r="KG12" t="str">
            <v>NaN</v>
          </cell>
          <cell r="KH12" t="str">
            <v>NaN</v>
          </cell>
          <cell r="KI12" t="str">
            <v>NaN</v>
          </cell>
          <cell r="KJ12" t="str">
            <v>NaN</v>
          </cell>
          <cell r="KK12" t="str">
            <v>NaN</v>
          </cell>
          <cell r="KL12" t="str">
            <v>NaN</v>
          </cell>
          <cell r="KM12" t="str">
            <v>NaN</v>
          </cell>
          <cell r="KN12" t="str">
            <v>NaN</v>
          </cell>
          <cell r="KO12" t="str">
            <v>NaN</v>
          </cell>
          <cell r="KP12" t="str">
            <v>NaN</v>
          </cell>
          <cell r="KQ12" t="str">
            <v>NaN</v>
          </cell>
          <cell r="KR12" t="str">
            <v>NaN</v>
          </cell>
          <cell r="KS12" t="str">
            <v>NaN</v>
          </cell>
          <cell r="KT12" t="str">
            <v>NaN</v>
          </cell>
          <cell r="KU12" t="str">
            <v>NaN</v>
          </cell>
          <cell r="KV12" t="str">
            <v>NaN</v>
          </cell>
          <cell r="KW12" t="str">
            <v>NaN</v>
          </cell>
          <cell r="KX12" t="str">
            <v>NaN</v>
          </cell>
          <cell r="KY12" t="str">
            <v>NaN</v>
          </cell>
          <cell r="KZ12" t="str">
            <v>NaN</v>
          </cell>
          <cell r="LA12" t="str">
            <v>NaN</v>
          </cell>
          <cell r="LB12" t="str">
            <v>NaN</v>
          </cell>
          <cell r="LC12" t="str">
            <v>NaN</v>
          </cell>
          <cell r="LD12" t="str">
            <v>NaN</v>
          </cell>
          <cell r="LE12" t="str">
            <v>NaN</v>
          </cell>
          <cell r="LF12" t="str">
            <v>NaN</v>
          </cell>
          <cell r="LG12" t="str">
            <v>NaN</v>
          </cell>
          <cell r="LH12" t="str">
            <v>NaN</v>
          </cell>
          <cell r="LI12" t="str">
            <v>NaN</v>
          </cell>
          <cell r="LJ12" t="str">
            <v>NaN</v>
          </cell>
          <cell r="LK12" t="str">
            <v>NaN</v>
          </cell>
          <cell r="LL12" t="str">
            <v>NaN</v>
          </cell>
          <cell r="LM12" t="str">
            <v>NaN</v>
          </cell>
          <cell r="LN12" t="str">
            <v>NaN</v>
          </cell>
          <cell r="LO12" t="str">
            <v>NaN</v>
          </cell>
          <cell r="LP12" t="str">
            <v>NaN</v>
          </cell>
          <cell r="LQ12" t="str">
            <v>NaN</v>
          </cell>
          <cell r="LR12">
            <v>-60</v>
          </cell>
          <cell r="LS12" t="str">
            <v>NaN</v>
          </cell>
          <cell r="LT12" t="str">
            <v>NaN</v>
          </cell>
          <cell r="LU12" t="str">
            <v>NaN</v>
          </cell>
          <cell r="LV12" t="str">
            <v>NaN</v>
          </cell>
          <cell r="LW12" t="str">
            <v>NaN</v>
          </cell>
          <cell r="LX12" t="str">
            <v>NaN</v>
          </cell>
          <cell r="LY12" t="str">
            <v>NaN</v>
          </cell>
          <cell r="LZ12" t="str">
            <v>NaN</v>
          </cell>
          <cell r="MA12" t="str">
            <v>NaN</v>
          </cell>
          <cell r="MB12" t="str">
            <v>NaN</v>
          </cell>
          <cell r="MC12" t="str">
            <v>NaN</v>
          </cell>
          <cell r="MD12" t="str">
            <v>NaN</v>
          </cell>
          <cell r="ME12" t="str">
            <v>NaN</v>
          </cell>
          <cell r="MF12" t="str">
            <v>NaN</v>
          </cell>
          <cell r="MG12" t="str">
            <v>NaN</v>
          </cell>
          <cell r="MH12" t="str">
            <v>NaN</v>
          </cell>
          <cell r="MI12" t="str">
            <v>NaN</v>
          </cell>
          <cell r="MJ12" t="str">
            <v>NaN</v>
          </cell>
          <cell r="MK12" t="str">
            <v>NaN</v>
          </cell>
          <cell r="ML12" t="str">
            <v>NaN</v>
          </cell>
          <cell r="MM12" t="str">
            <v>NaN</v>
          </cell>
          <cell r="MN12" t="str">
            <v>NaN</v>
          </cell>
          <cell r="MO12" t="str">
            <v>NaN</v>
          </cell>
          <cell r="MP12" t="str">
            <v>NaN</v>
          </cell>
          <cell r="MQ12" t="str">
            <v>NaN</v>
          </cell>
          <cell r="MR12" t="str">
            <v>NaN</v>
          </cell>
          <cell r="MS12" t="str">
            <v>NaN</v>
          </cell>
          <cell r="MT12" t="str">
            <v>NaN</v>
          </cell>
          <cell r="MU12" t="str">
            <v>NaN</v>
          </cell>
          <cell r="MV12" t="str">
            <v>NaN</v>
          </cell>
          <cell r="MW12" t="str">
            <v>NaN</v>
          </cell>
          <cell r="MX12" t="str">
            <v>NaN</v>
          </cell>
          <cell r="MY12" t="str">
            <v>NaN</v>
          </cell>
          <cell r="MZ12" t="str">
            <v>NaN</v>
          </cell>
          <cell r="NA12" t="str">
            <v>NaN</v>
          </cell>
          <cell r="NB12" t="str">
            <v>NaN</v>
          </cell>
          <cell r="NC12" t="str">
            <v>NaN</v>
          </cell>
          <cell r="ND12" t="str">
            <v>NaN</v>
          </cell>
          <cell r="NE12" t="str">
            <v>NaN</v>
          </cell>
          <cell r="NF12" t="str">
            <v>NaN</v>
          </cell>
          <cell r="NG12">
            <v>3.5139797000000002</v>
          </cell>
          <cell r="NH12">
            <v>27.84</v>
          </cell>
          <cell r="NI12">
            <v>960.06</v>
          </cell>
          <cell r="NJ12">
            <v>959.1</v>
          </cell>
          <cell r="NK12">
            <v>1469.24</v>
          </cell>
          <cell r="NL12">
            <v>1469.38</v>
          </cell>
          <cell r="NM12" t="str">
            <v>NaN</v>
          </cell>
          <cell r="NN12" t="str">
            <v>NaN</v>
          </cell>
          <cell r="NO12" t="str">
            <v>NaN</v>
          </cell>
          <cell r="NP12" t="str">
            <v>NaN</v>
          </cell>
          <cell r="NQ12" t="str">
            <v>NaN</v>
          </cell>
          <cell r="NR12" t="str">
            <v>NaN</v>
          </cell>
          <cell r="NS12">
            <v>477.21075200000001</v>
          </cell>
          <cell r="NT12">
            <v>472.79565300000002</v>
          </cell>
          <cell r="NU12">
            <v>327000.00599999999</v>
          </cell>
          <cell r="NV12">
            <v>114</v>
          </cell>
          <cell r="NW12">
            <v>25.270416099999998</v>
          </cell>
          <cell r="NX12">
            <v>4.6574400000000002</v>
          </cell>
          <cell r="NY12">
            <v>8.2781515300000006</v>
          </cell>
          <cell r="NZ12">
            <v>-191.71973500000001</v>
          </cell>
          <cell r="OA12">
            <v>32.250580499999998</v>
          </cell>
          <cell r="OB12">
            <v>-214.63414599999999</v>
          </cell>
        </row>
        <row r="13">
          <cell r="A13" t="str">
            <v>2005Q2</v>
          </cell>
          <cell r="B13">
            <v>1323.0214699999999</v>
          </cell>
          <cell r="C13">
            <v>4.5199999999999996</v>
          </cell>
          <cell r="D13">
            <v>1153.1940199999999</v>
          </cell>
          <cell r="E13">
            <v>1164.8269399999999</v>
          </cell>
          <cell r="F13">
            <v>610.70228899999995</v>
          </cell>
          <cell r="G13">
            <v>514.59817099999998</v>
          </cell>
          <cell r="H13">
            <v>3</v>
          </cell>
          <cell r="I13">
            <v>507.81896999999998</v>
          </cell>
          <cell r="J13">
            <v>0.72</v>
          </cell>
          <cell r="K13">
            <v>0.03</v>
          </cell>
          <cell r="L13">
            <v>-0.44</v>
          </cell>
          <cell r="M13">
            <v>1007.17</v>
          </cell>
          <cell r="N13">
            <v>526.67999999999995</v>
          </cell>
          <cell r="O13">
            <v>536.16581799999994</v>
          </cell>
          <cell r="P13">
            <v>2.94</v>
          </cell>
          <cell r="Q13">
            <v>472.795367</v>
          </cell>
          <cell r="R13">
            <v>473.91210899999999</v>
          </cell>
          <cell r="S13">
            <v>472.506462</v>
          </cell>
          <cell r="T13">
            <v>394.27461799999998</v>
          </cell>
          <cell r="U13">
            <v>66.349999999999994</v>
          </cell>
          <cell r="V13">
            <v>-0.23</v>
          </cell>
          <cell r="W13">
            <v>-24.6280848</v>
          </cell>
          <cell r="X13">
            <v>25.41</v>
          </cell>
          <cell r="Y13">
            <v>5.27</v>
          </cell>
          <cell r="Z13">
            <v>1316.24992</v>
          </cell>
          <cell r="AA13">
            <v>5.2144244899999999</v>
          </cell>
          <cell r="AB13">
            <v>0.17819358800000001</v>
          </cell>
          <cell r="AC13">
            <v>-0.42661182199999997</v>
          </cell>
          <cell r="AD13">
            <v>1.0524787799999999</v>
          </cell>
          <cell r="AE13">
            <v>-11.863189800000001</v>
          </cell>
          <cell r="AF13">
            <v>9.5913731900000005</v>
          </cell>
          <cell r="AG13">
            <v>-4.3454870400000001</v>
          </cell>
          <cell r="AH13">
            <v>-6.1926510300000004</v>
          </cell>
          <cell r="AI13">
            <v>9.01</v>
          </cell>
          <cell r="AJ13">
            <v>-0.40256373000000001</v>
          </cell>
          <cell r="AK13">
            <v>-11.7824062</v>
          </cell>
          <cell r="AL13">
            <v>8.8003567399999998E-6</v>
          </cell>
          <cell r="AM13">
            <v>-10.31</v>
          </cell>
          <cell r="AN13">
            <v>9.4976287100000008</v>
          </cell>
          <cell r="AO13">
            <v>10.376759099999999</v>
          </cell>
          <cell r="AP13">
            <v>-0.44</v>
          </cell>
          <cell r="AQ13">
            <v>0.17819358800000001</v>
          </cell>
          <cell r="AR13">
            <v>-4.2828682699999998</v>
          </cell>
          <cell r="AS13">
            <v>3</v>
          </cell>
          <cell r="AT13">
            <v>472.795367</v>
          </cell>
          <cell r="AU13">
            <v>-8.4939070399999999</v>
          </cell>
          <cell r="AV13">
            <v>0.54259925499999995</v>
          </cell>
          <cell r="AW13">
            <v>4.4658211999999997</v>
          </cell>
          <cell r="AX13">
            <v>-10.7809179</v>
          </cell>
          <cell r="AY13">
            <v>4.3169495099999997</v>
          </cell>
          <cell r="AZ13">
            <v>-0.123462555</v>
          </cell>
          <cell r="BA13">
            <v>4.1071134699999998</v>
          </cell>
          <cell r="BB13">
            <v>8.8003567399999998E-6</v>
          </cell>
          <cell r="BC13">
            <v>5.2144244899999999</v>
          </cell>
          <cell r="BD13">
            <v>610.70228899999995</v>
          </cell>
          <cell r="BE13">
            <v>-24.197441300000001</v>
          </cell>
          <cell r="BF13">
            <v>123.12052199999999</v>
          </cell>
          <cell r="BG13">
            <v>-35.645484799999998</v>
          </cell>
          <cell r="BH13">
            <v>0.19166757700000001</v>
          </cell>
          <cell r="BI13">
            <v>-1.82118666</v>
          </cell>
          <cell r="BJ13">
            <v>473.91210899999999</v>
          </cell>
          <cell r="BK13">
            <v>472.506462</v>
          </cell>
          <cell r="BL13">
            <v>-1.40564708</v>
          </cell>
          <cell r="BM13">
            <v>10.376759099999999</v>
          </cell>
          <cell r="BN13">
            <v>-11.7824062</v>
          </cell>
          <cell r="BO13">
            <v>-11.7824062</v>
          </cell>
          <cell r="BP13">
            <v>2.4147719900000002</v>
          </cell>
          <cell r="BQ13">
            <v>2.3041841600000001</v>
          </cell>
          <cell r="BR13">
            <v>3.1618683000000001</v>
          </cell>
          <cell r="BS13">
            <v>5.5766402900000003</v>
          </cell>
          <cell r="BT13">
            <v>-25.5835826</v>
          </cell>
          <cell r="BU13">
            <v>457.556963</v>
          </cell>
          <cell r="BV13">
            <v>-20.329997500000001</v>
          </cell>
          <cell r="BW13">
            <v>459.97459099999998</v>
          </cell>
          <cell r="BX13">
            <v>-8.4591912499999999</v>
          </cell>
          <cell r="BY13">
            <v>-132.405382</v>
          </cell>
          <cell r="BZ13">
            <v>-136.57741999999999</v>
          </cell>
          <cell r="CA13">
            <v>4.1720382799999998</v>
          </cell>
          <cell r="CB13">
            <v>25.41</v>
          </cell>
          <cell r="CC13">
            <v>-460.33</v>
          </cell>
          <cell r="CD13">
            <v>-462.08441099999999</v>
          </cell>
          <cell r="CE13">
            <v>1.75441062</v>
          </cell>
          <cell r="CF13">
            <v>5.27</v>
          </cell>
          <cell r="CG13">
            <v>394.27461799999998</v>
          </cell>
          <cell r="CH13">
            <v>66.349999999999994</v>
          </cell>
          <cell r="CI13">
            <v>0.100611679</v>
          </cell>
          <cell r="CJ13">
            <v>5.2022802500000003</v>
          </cell>
          <cell r="CK13">
            <v>5.1665713200000001</v>
          </cell>
          <cell r="CL13">
            <v>-1.2068716100000001</v>
          </cell>
          <cell r="CM13">
            <v>607.52474600000005</v>
          </cell>
          <cell r="CN13">
            <v>4.4213649899999998</v>
          </cell>
          <cell r="CO13">
            <v>4.1441925700000004</v>
          </cell>
          <cell r="CP13">
            <v>3.9710266000000001</v>
          </cell>
          <cell r="CQ13">
            <v>-2.18864306</v>
          </cell>
          <cell r="CR13">
            <v>-2.0691979200000001</v>
          </cell>
          <cell r="CS13">
            <v>-3.15966966</v>
          </cell>
          <cell r="CT13">
            <v>-0.11944514000000001</v>
          </cell>
          <cell r="CU13">
            <v>-3.0402245200000002</v>
          </cell>
          <cell r="CV13">
            <v>195.21801600000001</v>
          </cell>
          <cell r="CW13">
            <v>195.64462700000001</v>
          </cell>
          <cell r="CX13">
            <v>-0.42661182199999997</v>
          </cell>
          <cell r="CY13">
            <v>-6.1926510300000004</v>
          </cell>
          <cell r="CZ13">
            <v>-21.2297704</v>
          </cell>
          <cell r="DA13">
            <v>9.4976287100000008</v>
          </cell>
          <cell r="DB13">
            <v>-0.40256373000000001</v>
          </cell>
          <cell r="DC13">
            <v>609.16848100000004</v>
          </cell>
          <cell r="DD13">
            <v>607.52474600000005</v>
          </cell>
          <cell r="DE13">
            <v>673.81196999999997</v>
          </cell>
          <cell r="DF13">
            <v>1.0524787799999999</v>
          </cell>
          <cell r="DG13">
            <v>-13.1035342</v>
          </cell>
          <cell r="DH13">
            <v>672.75949100000003</v>
          </cell>
          <cell r="DI13">
            <v>-10.31</v>
          </cell>
          <cell r="DJ13">
            <v>8.7762209200000001</v>
          </cell>
          <cell r="DK13">
            <v>1323.0214699999999</v>
          </cell>
          <cell r="DL13">
            <v>14.5308799</v>
          </cell>
          <cell r="DM13">
            <v>18.5834063</v>
          </cell>
          <cell r="DN13">
            <v>1322.84328</v>
          </cell>
          <cell r="DO13">
            <v>9.8203565600000005</v>
          </cell>
          <cell r="DP13">
            <v>14.870532000000001</v>
          </cell>
          <cell r="DQ13">
            <v>4.5199999999999996</v>
          </cell>
          <cell r="DR13">
            <v>1153.1940199999999</v>
          </cell>
          <cell r="DS13">
            <v>1164.8269399999999</v>
          </cell>
          <cell r="DT13">
            <v>0.29933877599999997</v>
          </cell>
          <cell r="DU13">
            <v>0.59084280600000005</v>
          </cell>
          <cell r="DV13">
            <v>-0.43333867100000001</v>
          </cell>
          <cell r="DW13">
            <v>23.1976534</v>
          </cell>
          <cell r="DX13">
            <v>19.750487799999998</v>
          </cell>
          <cell r="DY13">
            <v>1316.24992</v>
          </cell>
          <cell r="DZ13">
            <v>1316.0717299999999</v>
          </cell>
          <cell r="EA13">
            <v>9.01</v>
          </cell>
          <cell r="EB13">
            <v>8.85</v>
          </cell>
          <cell r="EC13">
            <v>13.720523399999999</v>
          </cell>
          <cell r="ED13">
            <v>12.5628742</v>
          </cell>
          <cell r="EE13">
            <v>-12.289801600000001</v>
          </cell>
          <cell r="EF13">
            <v>-11.863189800000001</v>
          </cell>
          <cell r="EG13">
            <v>450.50787700000001</v>
          </cell>
          <cell r="EH13">
            <v>-24.6280848</v>
          </cell>
          <cell r="EI13">
            <v>507.81896999999998</v>
          </cell>
          <cell r="EJ13">
            <v>462.37106599999998</v>
          </cell>
          <cell r="EK13">
            <v>9.5913731900000005</v>
          </cell>
          <cell r="EL13">
            <v>-3.1142341500000001</v>
          </cell>
          <cell r="EM13">
            <v>6.0402245199999998</v>
          </cell>
          <cell r="EN13">
            <v>2.94</v>
          </cell>
          <cell r="EO13">
            <v>-5.5262361699999998</v>
          </cell>
          <cell r="EP13">
            <v>57.311093999999997</v>
          </cell>
          <cell r="EQ13">
            <v>536.16581799999994</v>
          </cell>
          <cell r="ER13">
            <v>6.1058653300000003</v>
          </cell>
          <cell r="ES13">
            <v>514.59817099999998</v>
          </cell>
          <cell r="ET13">
            <v>12.082367899999999</v>
          </cell>
          <cell r="EU13">
            <v>505.11235299999998</v>
          </cell>
          <cell r="EV13">
            <v>503.55130700000001</v>
          </cell>
          <cell r="EW13">
            <v>1.5610454899999999</v>
          </cell>
          <cell r="EX13">
            <v>-4.3454870400000001</v>
          </cell>
          <cell r="EY13">
            <v>8.5765025500000007</v>
          </cell>
          <cell r="EZ13">
            <v>-5.253E-2</v>
          </cell>
          <cell r="FA13">
            <v>0.49399999999999999</v>
          </cell>
          <cell r="FB13">
            <v>-0.23</v>
          </cell>
          <cell r="FC13">
            <v>0.72399999999999998</v>
          </cell>
          <cell r="FD13">
            <v>2.86</v>
          </cell>
          <cell r="FE13">
            <v>0.72</v>
          </cell>
          <cell r="FF13">
            <v>2.6</v>
          </cell>
          <cell r="FG13">
            <v>526.67999999999995</v>
          </cell>
          <cell r="FH13">
            <v>2.4</v>
          </cell>
          <cell r="FI13">
            <v>0.03</v>
          </cell>
          <cell r="FJ13">
            <v>-0.44</v>
          </cell>
          <cell r="FK13">
            <v>6.12</v>
          </cell>
          <cell r="FL13">
            <v>1007.61</v>
          </cell>
          <cell r="FM13">
            <v>1007.17</v>
          </cell>
          <cell r="FN13">
            <v>-17.826788000000001</v>
          </cell>
          <cell r="FO13">
            <v>-8.6382476300000004</v>
          </cell>
          <cell r="FP13">
            <v>-14.3120768</v>
          </cell>
          <cell r="FQ13">
            <v>613.17363</v>
          </cell>
          <cell r="FR13">
            <v>610.70228899999995</v>
          </cell>
          <cell r="FS13">
            <v>-6.8853644899999997</v>
          </cell>
          <cell r="FT13">
            <v>3</v>
          </cell>
          <cell r="FU13">
            <v>-7.4955755100000001</v>
          </cell>
          <cell r="FV13">
            <v>0</v>
          </cell>
          <cell r="FW13" t="str">
            <v>1.22561415e-05+0.00000000e+00i</v>
          </cell>
          <cell r="FX13">
            <v>0.55665367300000002</v>
          </cell>
          <cell r="FY13" t="str">
            <v>8.67565092e-01+0.00000000e+00i</v>
          </cell>
          <cell r="FZ13">
            <v>-2.89983199</v>
          </cell>
          <cell r="GA13">
            <v>0</v>
          </cell>
          <cell r="GB13">
            <v>-0.18286666100000001</v>
          </cell>
          <cell r="GC13">
            <v>-5.20566659E-2</v>
          </cell>
          <cell r="GD13" t="str">
            <v>-1.78267880e+01+0.00000000e+00i</v>
          </cell>
          <cell r="GE13">
            <v>2.7646957999999999E-2</v>
          </cell>
          <cell r="GF13">
            <v>4.1771952699999997E-2</v>
          </cell>
          <cell r="GG13">
            <v>1.425</v>
          </cell>
          <cell r="GH13">
            <v>1.9581607299999999</v>
          </cell>
          <cell r="GI13">
            <v>1.03</v>
          </cell>
          <cell r="GJ13">
            <v>-0.87202234599999995</v>
          </cell>
          <cell r="GK13">
            <v>-3.4426252999999997E-2</v>
          </cell>
          <cell r="GL13">
            <v>0</v>
          </cell>
          <cell r="GM13">
            <v>-8.1444416800000006E-5</v>
          </cell>
          <cell r="GN13">
            <v>-8.6382476300000004</v>
          </cell>
          <cell r="GO13">
            <v>0.99658789800000003</v>
          </cell>
          <cell r="GP13">
            <v>2.9656190400000001E-2</v>
          </cell>
          <cell r="GQ13">
            <v>0.66614199900000004</v>
          </cell>
          <cell r="GR13">
            <v>-8.9599999999999999E-2</v>
          </cell>
          <cell r="GS13">
            <v>0.154</v>
          </cell>
          <cell r="GT13">
            <v>0.51500000000000001</v>
          </cell>
          <cell r="GU13">
            <v>-8.1000000000000003E-2</v>
          </cell>
          <cell r="GV13">
            <v>0.156</v>
          </cell>
          <cell r="GW13">
            <v>0.20799999999999999</v>
          </cell>
          <cell r="GX13">
            <v>0.44800000000000001</v>
          </cell>
          <cell r="GY13">
            <v>0.238274229</v>
          </cell>
          <cell r="GZ13">
            <v>2.72966183</v>
          </cell>
          <cell r="HA13">
            <v>-0.44319707800000002</v>
          </cell>
          <cell r="HB13">
            <v>-1.4404958999999999E-16</v>
          </cell>
          <cell r="HC13">
            <v>-4.0994267800000002E-15</v>
          </cell>
          <cell r="HD13">
            <v>-9.3710709000000003E-2</v>
          </cell>
          <cell r="HE13">
            <v>2.8788579299999999E-2</v>
          </cell>
          <cell r="HF13">
            <v>9.9301311900000009</v>
          </cell>
          <cell r="HG13">
            <v>8.6667734200000002</v>
          </cell>
          <cell r="HH13">
            <v>4.94327878</v>
          </cell>
          <cell r="HI13">
            <v>-3.7096434399999998</v>
          </cell>
          <cell r="HJ13" t="str">
            <v>NaN</v>
          </cell>
          <cell r="HK13" t="str">
            <v>NaN</v>
          </cell>
          <cell r="HL13" t="str">
            <v>NaN</v>
          </cell>
          <cell r="HM13" t="str">
            <v>NaN</v>
          </cell>
          <cell r="HN13" t="str">
            <v>NaN</v>
          </cell>
          <cell r="HO13" t="str">
            <v>NaN</v>
          </cell>
          <cell r="HP13" t="str">
            <v>NaN</v>
          </cell>
          <cell r="HQ13" t="str">
            <v>NaN</v>
          </cell>
          <cell r="HR13" t="str">
            <v>NaN</v>
          </cell>
          <cell r="HS13" t="str">
            <v>NaN</v>
          </cell>
          <cell r="HT13" t="str">
            <v>NaN</v>
          </cell>
          <cell r="HU13" t="str">
            <v>NaN</v>
          </cell>
          <cell r="HV13" t="str">
            <v>NaN</v>
          </cell>
          <cell r="HW13" t="str">
            <v>NaN</v>
          </cell>
          <cell r="HX13" t="str">
            <v>NaN</v>
          </cell>
          <cell r="HY13" t="str">
            <v>NaN</v>
          </cell>
          <cell r="HZ13" t="str">
            <v>NaN</v>
          </cell>
          <cell r="IA13" t="str">
            <v>NaN</v>
          </cell>
          <cell r="IB13" t="str">
            <v>NaN</v>
          </cell>
          <cell r="IC13" t="str">
            <v>NaN</v>
          </cell>
          <cell r="ID13" t="str">
            <v>NaN</v>
          </cell>
          <cell r="IE13" t="str">
            <v>NaN</v>
          </cell>
          <cell r="IF13" t="str">
            <v>NaN</v>
          </cell>
          <cell r="IG13" t="str">
            <v>NaN</v>
          </cell>
          <cell r="IH13" t="str">
            <v>NaN</v>
          </cell>
          <cell r="II13" t="str">
            <v>NaN</v>
          </cell>
          <cell r="IJ13" t="str">
            <v>NaN</v>
          </cell>
          <cell r="IK13" t="str">
            <v>NaN</v>
          </cell>
          <cell r="IL13" t="str">
            <v>NaN</v>
          </cell>
          <cell r="IM13" t="str">
            <v>NaN</v>
          </cell>
          <cell r="IN13" t="str">
            <v>NaN</v>
          </cell>
          <cell r="IO13" t="str">
            <v>NaN</v>
          </cell>
          <cell r="IP13" t="str">
            <v>NaN</v>
          </cell>
          <cell r="IQ13" t="str">
            <v>NaN</v>
          </cell>
          <cell r="IR13" t="str">
            <v>NaN</v>
          </cell>
          <cell r="IS13" t="str">
            <v>NaN</v>
          </cell>
          <cell r="IT13" t="str">
            <v>NaN</v>
          </cell>
          <cell r="IU13" t="str">
            <v>NaN</v>
          </cell>
          <cell r="IV13" t="str">
            <v>NaN</v>
          </cell>
          <cell r="IW13" t="str">
            <v>NaN</v>
          </cell>
          <cell r="IX13" t="str">
            <v>NaN</v>
          </cell>
          <cell r="IY13" t="str">
            <v>NaN</v>
          </cell>
          <cell r="IZ13" t="str">
            <v>NaN</v>
          </cell>
          <cell r="JA13" t="str">
            <v>NaN</v>
          </cell>
          <cell r="JB13" t="str">
            <v>NaN</v>
          </cell>
          <cell r="JC13" t="str">
            <v>NaN</v>
          </cell>
          <cell r="JD13" t="str">
            <v>NaN</v>
          </cell>
          <cell r="JE13" t="str">
            <v>NaN</v>
          </cell>
          <cell r="JF13" t="str">
            <v>NaN</v>
          </cell>
          <cell r="JG13" t="str">
            <v>NaN</v>
          </cell>
          <cell r="JH13" t="str">
            <v>NaN</v>
          </cell>
          <cell r="JI13" t="str">
            <v>NaN</v>
          </cell>
          <cell r="JJ13" t="str">
            <v>NaN</v>
          </cell>
          <cell r="JK13" t="str">
            <v>NaN</v>
          </cell>
          <cell r="JL13" t="str">
            <v>NaN</v>
          </cell>
          <cell r="JM13" t="str">
            <v>NaN</v>
          </cell>
          <cell r="JN13" t="str">
            <v>NaN</v>
          </cell>
          <cell r="JO13" t="str">
            <v>NaN</v>
          </cell>
          <cell r="JP13" t="str">
            <v>NaN</v>
          </cell>
          <cell r="JQ13" t="str">
            <v>NaN</v>
          </cell>
          <cell r="JR13" t="str">
            <v>NaN</v>
          </cell>
          <cell r="JS13" t="str">
            <v>NaN</v>
          </cell>
          <cell r="JT13" t="str">
            <v>NaN</v>
          </cell>
          <cell r="JU13" t="str">
            <v>NaN</v>
          </cell>
          <cell r="JV13" t="str">
            <v>NaN</v>
          </cell>
          <cell r="JW13" t="str">
            <v>NaN</v>
          </cell>
          <cell r="JX13" t="str">
            <v>NaN</v>
          </cell>
          <cell r="JY13" t="str">
            <v>NaN</v>
          </cell>
          <cell r="JZ13" t="str">
            <v>NaN</v>
          </cell>
          <cell r="KA13" t="str">
            <v>NaN</v>
          </cell>
          <cell r="KB13" t="str">
            <v>NaN</v>
          </cell>
          <cell r="KC13" t="str">
            <v>NaN</v>
          </cell>
          <cell r="KD13" t="str">
            <v>NaN</v>
          </cell>
          <cell r="KE13" t="str">
            <v>NaN</v>
          </cell>
          <cell r="KF13" t="str">
            <v>NaN</v>
          </cell>
          <cell r="KG13" t="str">
            <v>NaN</v>
          </cell>
          <cell r="KH13" t="str">
            <v>NaN</v>
          </cell>
          <cell r="KI13" t="str">
            <v>NaN</v>
          </cell>
          <cell r="KJ13" t="str">
            <v>NaN</v>
          </cell>
          <cell r="KK13" t="str">
            <v>NaN</v>
          </cell>
          <cell r="KL13" t="str">
            <v>NaN</v>
          </cell>
          <cell r="KM13" t="str">
            <v>NaN</v>
          </cell>
          <cell r="KN13" t="str">
            <v>NaN</v>
          </cell>
          <cell r="KO13" t="str">
            <v>NaN</v>
          </cell>
          <cell r="KP13" t="str">
            <v>NaN</v>
          </cell>
          <cell r="KQ13" t="str">
            <v>NaN</v>
          </cell>
          <cell r="KR13" t="str">
            <v>NaN</v>
          </cell>
          <cell r="KS13" t="str">
            <v>NaN</v>
          </cell>
          <cell r="KT13" t="str">
            <v>NaN</v>
          </cell>
          <cell r="KU13" t="str">
            <v>NaN</v>
          </cell>
          <cell r="KV13" t="str">
            <v>NaN</v>
          </cell>
          <cell r="KW13" t="str">
            <v>NaN</v>
          </cell>
          <cell r="KX13" t="str">
            <v>NaN</v>
          </cell>
          <cell r="KY13" t="str">
            <v>NaN</v>
          </cell>
          <cell r="KZ13" t="str">
            <v>NaN</v>
          </cell>
          <cell r="LA13" t="str">
            <v>NaN</v>
          </cell>
          <cell r="LB13" t="str">
            <v>NaN</v>
          </cell>
          <cell r="LC13" t="str">
            <v>NaN</v>
          </cell>
          <cell r="LD13" t="str">
            <v>NaN</v>
          </cell>
          <cell r="LE13" t="str">
            <v>NaN</v>
          </cell>
          <cell r="LF13" t="str">
            <v>NaN</v>
          </cell>
          <cell r="LG13" t="str">
            <v>NaN</v>
          </cell>
          <cell r="LH13" t="str">
            <v>NaN</v>
          </cell>
          <cell r="LI13" t="str">
            <v>NaN</v>
          </cell>
          <cell r="LJ13" t="str">
            <v>NaN</v>
          </cell>
          <cell r="LK13" t="str">
            <v>NaN</v>
          </cell>
          <cell r="LL13" t="str">
            <v>NaN</v>
          </cell>
          <cell r="LM13" t="str">
            <v>NaN</v>
          </cell>
          <cell r="LN13" t="str">
            <v>NaN</v>
          </cell>
          <cell r="LO13" t="str">
            <v>NaN</v>
          </cell>
          <cell r="LP13" t="str">
            <v>NaN</v>
          </cell>
          <cell r="LQ13" t="str">
            <v>NaN</v>
          </cell>
          <cell r="LR13">
            <v>-59</v>
          </cell>
          <cell r="LS13" t="str">
            <v>NaN</v>
          </cell>
          <cell r="LT13" t="str">
            <v>NaN</v>
          </cell>
          <cell r="LU13" t="str">
            <v>NaN</v>
          </cell>
          <cell r="LV13" t="str">
            <v>NaN</v>
          </cell>
          <cell r="LW13" t="str">
            <v>NaN</v>
          </cell>
          <cell r="LX13" t="str">
            <v>NaN</v>
          </cell>
          <cell r="LY13" t="str">
            <v>NaN</v>
          </cell>
          <cell r="LZ13" t="str">
            <v>NaN</v>
          </cell>
          <cell r="MA13" t="str">
            <v>NaN</v>
          </cell>
          <cell r="MB13" t="str">
            <v>NaN</v>
          </cell>
          <cell r="MC13" t="str">
            <v>NaN</v>
          </cell>
          <cell r="MD13" t="str">
            <v>NaN</v>
          </cell>
          <cell r="ME13" t="str">
            <v>NaN</v>
          </cell>
          <cell r="MF13" t="str">
            <v>NaN</v>
          </cell>
          <cell r="MG13" t="str">
            <v>NaN</v>
          </cell>
          <cell r="MH13" t="str">
            <v>NaN</v>
          </cell>
          <cell r="MI13" t="str">
            <v>NaN</v>
          </cell>
          <cell r="MJ13" t="str">
            <v>NaN</v>
          </cell>
          <cell r="MK13" t="str">
            <v>NaN</v>
          </cell>
          <cell r="ML13" t="str">
            <v>NaN</v>
          </cell>
          <cell r="MM13" t="str">
            <v>NaN</v>
          </cell>
          <cell r="MN13" t="str">
            <v>NaN</v>
          </cell>
          <cell r="MO13" t="str">
            <v>NaN</v>
          </cell>
          <cell r="MP13" t="str">
            <v>NaN</v>
          </cell>
          <cell r="MQ13" t="str">
            <v>NaN</v>
          </cell>
          <cell r="MR13" t="str">
            <v>NaN</v>
          </cell>
          <cell r="MS13" t="str">
            <v>NaN</v>
          </cell>
          <cell r="MT13" t="str">
            <v>NaN</v>
          </cell>
          <cell r="MU13" t="str">
            <v>NaN</v>
          </cell>
          <cell r="MV13" t="str">
            <v>NaN</v>
          </cell>
          <cell r="MW13" t="str">
            <v>NaN</v>
          </cell>
          <cell r="MX13" t="str">
            <v>NaN</v>
          </cell>
          <cell r="MY13" t="str">
            <v>NaN</v>
          </cell>
          <cell r="MZ13" t="str">
            <v>NaN</v>
          </cell>
          <cell r="NA13" t="str">
            <v>NaN</v>
          </cell>
          <cell r="NB13" t="str">
            <v>NaN</v>
          </cell>
          <cell r="NC13" t="str">
            <v>NaN</v>
          </cell>
          <cell r="ND13" t="str">
            <v>NaN</v>
          </cell>
          <cell r="NE13" t="str">
            <v>NaN</v>
          </cell>
          <cell r="NF13" t="str">
            <v>NaN</v>
          </cell>
          <cell r="NG13">
            <v>-0.99218381600000005</v>
          </cell>
          <cell r="NH13">
            <v>28.08</v>
          </cell>
          <cell r="NI13">
            <v>960.51</v>
          </cell>
          <cell r="NJ13">
            <v>959.78</v>
          </cell>
          <cell r="NK13">
            <v>1469.85</v>
          </cell>
          <cell r="NL13">
            <v>1469.82</v>
          </cell>
          <cell r="NM13" t="str">
            <v>NaN</v>
          </cell>
          <cell r="NN13" t="str">
            <v>NaN</v>
          </cell>
          <cell r="NO13" t="str">
            <v>NaN</v>
          </cell>
          <cell r="NP13" t="str">
            <v>NaN</v>
          </cell>
          <cell r="NQ13" t="str">
            <v>NaN</v>
          </cell>
          <cell r="NR13" t="str">
            <v>NaN</v>
          </cell>
          <cell r="NS13">
            <v>475.04307999999997</v>
          </cell>
          <cell r="NT13">
            <v>473.91210899999999</v>
          </cell>
          <cell r="NU13">
            <v>475000.005</v>
          </cell>
          <cell r="NV13">
            <v>149.999999</v>
          </cell>
          <cell r="NW13">
            <v>-8.6706895700000004</v>
          </cell>
          <cell r="NX13">
            <v>4.4658239999999996</v>
          </cell>
          <cell r="NY13">
            <v>14.457837899999999</v>
          </cell>
          <cell r="NZ13">
            <v>181.039751</v>
          </cell>
          <cell r="OA13">
            <v>7.1428568400000003</v>
          </cell>
          <cell r="OB13">
            <v>126.31578500000001</v>
          </cell>
        </row>
        <row r="14">
          <cell r="A14" t="str">
            <v>2005Q3</v>
          </cell>
          <cell r="B14">
            <v>1324.51926</v>
          </cell>
          <cell r="C14">
            <v>-0.76</v>
          </cell>
          <cell r="D14">
            <v>1155.88716</v>
          </cell>
          <cell r="E14">
            <v>1171.62571</v>
          </cell>
          <cell r="F14">
            <v>611.58921299999997</v>
          </cell>
          <cell r="G14">
            <v>517.16764699999999</v>
          </cell>
          <cell r="H14">
            <v>3</v>
          </cell>
          <cell r="I14">
            <v>521.80815600000005</v>
          </cell>
          <cell r="J14">
            <v>0.85</v>
          </cell>
          <cell r="K14">
            <v>0.43</v>
          </cell>
          <cell r="L14">
            <v>-0.33</v>
          </cell>
          <cell r="M14">
            <v>1008.82</v>
          </cell>
          <cell r="N14">
            <v>527.95000000000005</v>
          </cell>
          <cell r="O14">
            <v>537.44709499999999</v>
          </cell>
          <cell r="P14">
            <v>3.46</v>
          </cell>
          <cell r="Q14">
            <v>471.722916</v>
          </cell>
          <cell r="R14">
            <v>473.60902700000003</v>
          </cell>
          <cell r="S14">
            <v>471.29824000000002</v>
          </cell>
          <cell r="T14">
            <v>411.87119200000001</v>
          </cell>
          <cell r="U14">
            <v>67.77</v>
          </cell>
          <cell r="V14">
            <v>0.11</v>
          </cell>
          <cell r="W14">
            <v>55.956743299999999</v>
          </cell>
          <cell r="X14">
            <v>23.65</v>
          </cell>
          <cell r="Y14">
            <v>5.95</v>
          </cell>
          <cell r="Z14">
            <v>1320.0876000000001</v>
          </cell>
          <cell r="AA14">
            <v>5.20340063</v>
          </cell>
          <cell r="AB14">
            <v>1.6458794800000001</v>
          </cell>
          <cell r="AC14">
            <v>1.7481838000000001</v>
          </cell>
          <cell r="AD14">
            <v>6.5268533199999998</v>
          </cell>
          <cell r="AE14">
            <v>0.41350790799999998</v>
          </cell>
          <cell r="AF14">
            <v>11.4655249</v>
          </cell>
          <cell r="AG14">
            <v>-3.6968266299999999</v>
          </cell>
          <cell r="AH14">
            <v>-5.4772567700000003</v>
          </cell>
          <cell r="AI14">
            <v>9.48</v>
          </cell>
          <cell r="AJ14">
            <v>1.4707878000000001</v>
          </cell>
          <cell r="AK14">
            <v>-13.2128453</v>
          </cell>
          <cell r="AL14">
            <v>-5.8830705099999996E-6</v>
          </cell>
          <cell r="AM14">
            <v>-8.98</v>
          </cell>
          <cell r="AN14">
            <v>8.16184713</v>
          </cell>
          <cell r="AO14">
            <v>10.902057900000001</v>
          </cell>
          <cell r="AP14">
            <v>-0.33</v>
          </cell>
          <cell r="AQ14">
            <v>1.6458794800000001</v>
          </cell>
          <cell r="AR14">
            <v>-3.8713983999999999</v>
          </cell>
          <cell r="AS14">
            <v>3</v>
          </cell>
          <cell r="AT14">
            <v>471.722916</v>
          </cell>
          <cell r="AU14">
            <v>-4.2898030699999996</v>
          </cell>
          <cell r="AV14">
            <v>-2.1553463000000002</v>
          </cell>
          <cell r="AW14">
            <v>-1.21232601</v>
          </cell>
          <cell r="AX14">
            <v>-4.8328872499999997</v>
          </cell>
          <cell r="AY14">
            <v>2.81699411</v>
          </cell>
          <cell r="AZ14">
            <v>-3.0328181299999999</v>
          </cell>
          <cell r="BA14">
            <v>3.2580402500000001</v>
          </cell>
          <cell r="BB14">
            <v>-5.8830705099999996E-6</v>
          </cell>
          <cell r="BC14">
            <v>5.20340063</v>
          </cell>
          <cell r="BD14">
            <v>611.58921299999997</v>
          </cell>
          <cell r="BE14">
            <v>3.5476950999999999</v>
          </cell>
          <cell r="BF14">
            <v>121.572867</v>
          </cell>
          <cell r="BG14">
            <v>-6.1906190700000003</v>
          </cell>
          <cell r="BH14">
            <v>1.8950433799999999</v>
          </cell>
          <cell r="BI14">
            <v>5.6395340799999998</v>
          </cell>
          <cell r="BJ14">
            <v>473.60902700000003</v>
          </cell>
          <cell r="BK14">
            <v>471.29824000000002</v>
          </cell>
          <cell r="BL14">
            <v>-2.3107873900000002</v>
          </cell>
          <cell r="BM14">
            <v>10.902057900000001</v>
          </cell>
          <cell r="BN14">
            <v>-13.2128453</v>
          </cell>
          <cell r="BO14">
            <v>-13.2128453</v>
          </cell>
          <cell r="BP14">
            <v>2.1011954199999998</v>
          </cell>
          <cell r="BQ14">
            <v>1.99828804</v>
          </cell>
          <cell r="BR14">
            <v>3.4173845300000001</v>
          </cell>
          <cell r="BS14">
            <v>5.5185799400000004</v>
          </cell>
          <cell r="BT14">
            <v>2.6233633300000001</v>
          </cell>
          <cell r="BU14">
            <v>460.17488300000002</v>
          </cell>
          <cell r="BV14">
            <v>10.471679</v>
          </cell>
          <cell r="BW14">
            <v>474.34408500000001</v>
          </cell>
          <cell r="BX14">
            <v>57.477975200000003</v>
          </cell>
          <cell r="BY14">
            <v>-116.078808</v>
          </cell>
          <cell r="BZ14">
            <v>-130.66492</v>
          </cell>
          <cell r="CA14">
            <v>14.5861123</v>
          </cell>
          <cell r="CB14">
            <v>23.65</v>
          </cell>
          <cell r="CC14">
            <v>-460.18</v>
          </cell>
          <cell r="CD14">
            <v>-460.59691099999998</v>
          </cell>
          <cell r="CE14">
            <v>0.41691061499999998</v>
          </cell>
          <cell r="CF14">
            <v>5.95</v>
          </cell>
          <cell r="CG14">
            <v>411.87119200000001</v>
          </cell>
          <cell r="CH14">
            <v>67.77</v>
          </cell>
          <cell r="CI14">
            <v>1.8973370700000001</v>
          </cell>
          <cell r="CJ14">
            <v>5.1913666200000002</v>
          </cell>
          <cell r="CK14">
            <v>5.1559818399999999</v>
          </cell>
          <cell r="CL14">
            <v>0.98437396399999999</v>
          </cell>
          <cell r="CM14">
            <v>609.08830399999999</v>
          </cell>
          <cell r="CN14">
            <v>2.5521046599999999</v>
          </cell>
          <cell r="CO14">
            <v>4.2693308300000004</v>
          </cell>
          <cell r="CP14">
            <v>4.2226238800000004</v>
          </cell>
          <cell r="CQ14">
            <v>-0.82143247100000005</v>
          </cell>
          <cell r="CR14">
            <v>-0.90824517599999999</v>
          </cell>
          <cell r="CS14">
            <v>-2.04405635</v>
          </cell>
          <cell r="CT14">
            <v>8.6812705500000004E-2</v>
          </cell>
          <cell r="CU14">
            <v>-2.1308690600000002</v>
          </cell>
          <cell r="CV14">
            <v>196.02349699999999</v>
          </cell>
          <cell r="CW14">
            <v>194.27531300000001</v>
          </cell>
          <cell r="CX14">
            <v>1.7481838000000001</v>
          </cell>
          <cell r="CY14">
            <v>-5.4772567700000003</v>
          </cell>
          <cell r="CZ14">
            <v>3.2219257300000002</v>
          </cell>
          <cell r="DA14">
            <v>8.16184713</v>
          </cell>
          <cell r="DB14">
            <v>1.4707878000000001</v>
          </cell>
          <cell r="DC14">
            <v>608.64600900000005</v>
          </cell>
          <cell r="DD14">
            <v>609.08830399999999</v>
          </cell>
          <cell r="DE14">
            <v>677.04134399999998</v>
          </cell>
          <cell r="DF14">
            <v>6.5268533199999998</v>
          </cell>
          <cell r="DG14">
            <v>12.917498200000001</v>
          </cell>
          <cell r="DH14">
            <v>670.51449100000002</v>
          </cell>
          <cell r="DI14">
            <v>-8.98</v>
          </cell>
          <cell r="DJ14">
            <v>8.4518199700000007</v>
          </cell>
          <cell r="DK14">
            <v>1324.51926</v>
          </cell>
          <cell r="DL14">
            <v>5.9911461700000004</v>
          </cell>
          <cell r="DM14">
            <v>13.0139715</v>
          </cell>
          <cell r="DN14">
            <v>1322.87338</v>
          </cell>
          <cell r="DO14">
            <v>0.120402623</v>
          </cell>
          <cell r="DP14">
            <v>9.5010416400000004</v>
          </cell>
          <cell r="DQ14">
            <v>-0.76</v>
          </cell>
          <cell r="DR14">
            <v>1155.88716</v>
          </cell>
          <cell r="DS14">
            <v>1171.62571</v>
          </cell>
          <cell r="DT14">
            <v>1.19312745</v>
          </cell>
          <cell r="DU14">
            <v>1.6109446199999999</v>
          </cell>
          <cell r="DV14">
            <v>-0.23907062800000001</v>
          </cell>
          <cell r="DW14">
            <v>10.772558699999999</v>
          </cell>
          <cell r="DX14">
            <v>27.195102200000001</v>
          </cell>
          <cell r="DY14">
            <v>1320.0876000000001</v>
          </cell>
          <cell r="DZ14">
            <v>1318.44173</v>
          </cell>
          <cell r="EA14">
            <v>9.48</v>
          </cell>
          <cell r="EB14">
            <v>8.7200000000000006</v>
          </cell>
          <cell r="EC14">
            <v>15.3507435</v>
          </cell>
          <cell r="ED14">
            <v>12.232929800000001</v>
          </cell>
          <cell r="EE14">
            <v>2.1616917099999999</v>
          </cell>
          <cell r="EF14">
            <v>0.41350790799999998</v>
          </cell>
          <cell r="EG14">
            <v>465.65095500000001</v>
          </cell>
          <cell r="EH14">
            <v>55.956743299999999</v>
          </cell>
          <cell r="EI14">
            <v>521.80815600000005</v>
          </cell>
          <cell r="EJ14">
            <v>465.23744799999997</v>
          </cell>
          <cell r="EK14">
            <v>11.4655249</v>
          </cell>
          <cell r="EL14">
            <v>-1.9040191099999999</v>
          </cell>
          <cell r="EM14">
            <v>5.1308690600000002</v>
          </cell>
          <cell r="EN14">
            <v>3.46</v>
          </cell>
          <cell r="EO14">
            <v>-4.6155724300000003</v>
          </cell>
          <cell r="EP14">
            <v>56.157200899999999</v>
          </cell>
          <cell r="EQ14">
            <v>537.44709499999999</v>
          </cell>
          <cell r="ER14">
            <v>5.1251100100000002</v>
          </cell>
          <cell r="ES14">
            <v>517.16764699999999</v>
          </cell>
          <cell r="ET14">
            <v>10.277904100000001</v>
          </cell>
          <cell r="EU14">
            <v>507.67055099999999</v>
          </cell>
          <cell r="EV14">
            <v>502.62710099999998</v>
          </cell>
          <cell r="EW14">
            <v>5.0434506800000003</v>
          </cell>
          <cell r="EX14">
            <v>-3.6968266299999999</v>
          </cell>
          <cell r="EY14">
            <v>10.2327941</v>
          </cell>
          <cell r="EZ14">
            <v>0.22906000000000001</v>
          </cell>
          <cell r="FA14">
            <v>0.44359999999999999</v>
          </cell>
          <cell r="FB14">
            <v>0.11</v>
          </cell>
          <cell r="FC14">
            <v>0.33360000000000001</v>
          </cell>
          <cell r="FD14">
            <v>3.69</v>
          </cell>
          <cell r="FE14">
            <v>0.85</v>
          </cell>
          <cell r="FF14">
            <v>5.08</v>
          </cell>
          <cell r="FG14">
            <v>527.95000000000005</v>
          </cell>
          <cell r="FH14">
            <v>2.4</v>
          </cell>
          <cell r="FI14">
            <v>0.43</v>
          </cell>
          <cell r="FJ14">
            <v>-0.33</v>
          </cell>
          <cell r="FK14">
            <v>6.16</v>
          </cell>
          <cell r="FL14">
            <v>1009.15</v>
          </cell>
          <cell r="FM14">
            <v>1008.82</v>
          </cell>
          <cell r="FN14">
            <v>-2.5761118600000001</v>
          </cell>
          <cell r="FO14">
            <v>7.0051028200000003</v>
          </cell>
          <cell r="FP14">
            <v>-18.791188699999999</v>
          </cell>
          <cell r="FQ14">
            <v>606.00449200000003</v>
          </cell>
          <cell r="FR14">
            <v>611.58921299999997</v>
          </cell>
          <cell r="FS14">
            <v>25.338883800000001</v>
          </cell>
          <cell r="FT14">
            <v>3</v>
          </cell>
          <cell r="FU14">
            <v>-6.1765993699999999</v>
          </cell>
          <cell r="FV14">
            <v>0</v>
          </cell>
          <cell r="FW14" t="str">
            <v>-7.64314186e-06+0.00000000e+00i</v>
          </cell>
          <cell r="FX14">
            <v>0.28028583299999998</v>
          </cell>
          <cell r="FY14" t="str">
            <v>-3.26121148e-01+0.00000000e+00i</v>
          </cell>
          <cell r="FZ14">
            <v>1.6801785199999999</v>
          </cell>
          <cell r="GA14">
            <v>0</v>
          </cell>
          <cell r="GB14">
            <v>1.75258241</v>
          </cell>
          <cell r="GC14">
            <v>-5.7974117500000002</v>
          </cell>
          <cell r="GD14" t="str">
            <v>-2.57611186e+00+0.00000000e+00i</v>
          </cell>
          <cell r="GE14">
            <v>2.5726845200000001E-2</v>
          </cell>
          <cell r="GF14">
            <v>3.9731498599999998E-2</v>
          </cell>
          <cell r="GG14">
            <v>0.78100000000000003</v>
          </cell>
          <cell r="GH14">
            <v>11.457083600000001</v>
          </cell>
          <cell r="GI14">
            <v>1.3955</v>
          </cell>
          <cell r="GJ14">
            <v>-0.89889734600000004</v>
          </cell>
          <cell r="GK14">
            <v>0.428546708</v>
          </cell>
          <cell r="GL14">
            <v>0</v>
          </cell>
          <cell r="GM14">
            <v>1.1203837699999999E-3</v>
          </cell>
          <cell r="GN14">
            <v>7.0051028200000003</v>
          </cell>
          <cell r="GO14">
            <v>1.60928899</v>
          </cell>
          <cell r="GP14">
            <v>0.17683426899999999</v>
          </cell>
          <cell r="GQ14">
            <v>-0.110589909</v>
          </cell>
          <cell r="GR14">
            <v>0.21640000000000001</v>
          </cell>
          <cell r="GS14">
            <v>2.6339999999999999</v>
          </cell>
          <cell r="GT14">
            <v>0.58450000000000002</v>
          </cell>
          <cell r="GU14">
            <v>8.0500000000000002E-2</v>
          </cell>
          <cell r="GV14">
            <v>0.40300000000000002</v>
          </cell>
          <cell r="GW14">
            <v>6.6000000000000003E-2</v>
          </cell>
          <cell r="GX14">
            <v>0.45200000000000001</v>
          </cell>
          <cell r="GY14">
            <v>-0.68593416799999996</v>
          </cell>
          <cell r="GZ14">
            <v>3.95071883</v>
          </cell>
          <cell r="HA14">
            <v>-2.26626443E-2</v>
          </cell>
          <cell r="HB14">
            <v>-1.4857322699999999E-16</v>
          </cell>
          <cell r="HC14">
            <v>-4.4118213799999997E-15</v>
          </cell>
          <cell r="HD14">
            <v>-6.9714411800000001E-2</v>
          </cell>
          <cell r="HE14">
            <v>8.0210739700000006E-2</v>
          </cell>
          <cell r="HF14">
            <v>27.074699599999999</v>
          </cell>
          <cell r="HG14">
            <v>4.7814125599999997</v>
          </cell>
          <cell r="HH14">
            <v>-5.3141700299999997</v>
          </cell>
          <cell r="HI14">
            <v>-8.5995973800000005</v>
          </cell>
          <cell r="HJ14" t="str">
            <v>NaN</v>
          </cell>
          <cell r="HK14" t="str">
            <v>NaN</v>
          </cell>
          <cell r="HL14" t="str">
            <v>NaN</v>
          </cell>
          <cell r="HM14" t="str">
            <v>NaN</v>
          </cell>
          <cell r="HN14" t="str">
            <v>NaN</v>
          </cell>
          <cell r="HO14" t="str">
            <v>NaN</v>
          </cell>
          <cell r="HP14" t="str">
            <v>NaN</v>
          </cell>
          <cell r="HQ14" t="str">
            <v>NaN</v>
          </cell>
          <cell r="HR14" t="str">
            <v>NaN</v>
          </cell>
          <cell r="HS14" t="str">
            <v>NaN</v>
          </cell>
          <cell r="HT14" t="str">
            <v>NaN</v>
          </cell>
          <cell r="HU14" t="str">
            <v>NaN</v>
          </cell>
          <cell r="HV14" t="str">
            <v>NaN</v>
          </cell>
          <cell r="HW14" t="str">
            <v>NaN</v>
          </cell>
          <cell r="HX14" t="str">
            <v>NaN</v>
          </cell>
          <cell r="HY14" t="str">
            <v>NaN</v>
          </cell>
          <cell r="HZ14" t="str">
            <v>NaN</v>
          </cell>
          <cell r="IA14" t="str">
            <v>NaN</v>
          </cell>
          <cell r="IB14" t="str">
            <v>NaN</v>
          </cell>
          <cell r="IC14" t="str">
            <v>NaN</v>
          </cell>
          <cell r="ID14" t="str">
            <v>NaN</v>
          </cell>
          <cell r="IE14" t="str">
            <v>NaN</v>
          </cell>
          <cell r="IF14" t="str">
            <v>NaN</v>
          </cell>
          <cell r="IG14" t="str">
            <v>NaN</v>
          </cell>
          <cell r="IH14" t="str">
            <v>NaN</v>
          </cell>
          <cell r="II14" t="str">
            <v>NaN</v>
          </cell>
          <cell r="IJ14" t="str">
            <v>NaN</v>
          </cell>
          <cell r="IK14" t="str">
            <v>NaN</v>
          </cell>
          <cell r="IL14" t="str">
            <v>NaN</v>
          </cell>
          <cell r="IM14" t="str">
            <v>NaN</v>
          </cell>
          <cell r="IN14" t="str">
            <v>NaN</v>
          </cell>
          <cell r="IO14" t="str">
            <v>NaN</v>
          </cell>
          <cell r="IP14" t="str">
            <v>NaN</v>
          </cell>
          <cell r="IQ14" t="str">
            <v>NaN</v>
          </cell>
          <cell r="IR14" t="str">
            <v>NaN</v>
          </cell>
          <cell r="IS14" t="str">
            <v>NaN</v>
          </cell>
          <cell r="IT14" t="str">
            <v>NaN</v>
          </cell>
          <cell r="IU14" t="str">
            <v>NaN</v>
          </cell>
          <cell r="IV14" t="str">
            <v>NaN</v>
          </cell>
          <cell r="IW14" t="str">
            <v>NaN</v>
          </cell>
          <cell r="IX14" t="str">
            <v>NaN</v>
          </cell>
          <cell r="IY14" t="str">
            <v>NaN</v>
          </cell>
          <cell r="IZ14" t="str">
            <v>NaN</v>
          </cell>
          <cell r="JA14" t="str">
            <v>NaN</v>
          </cell>
          <cell r="JB14" t="str">
            <v>NaN</v>
          </cell>
          <cell r="JC14" t="str">
            <v>NaN</v>
          </cell>
          <cell r="JD14" t="str">
            <v>NaN</v>
          </cell>
          <cell r="JE14" t="str">
            <v>NaN</v>
          </cell>
          <cell r="JF14" t="str">
            <v>NaN</v>
          </cell>
          <cell r="JG14" t="str">
            <v>NaN</v>
          </cell>
          <cell r="JH14" t="str">
            <v>NaN</v>
          </cell>
          <cell r="JI14" t="str">
            <v>NaN</v>
          </cell>
          <cell r="JJ14" t="str">
            <v>NaN</v>
          </cell>
          <cell r="JK14" t="str">
            <v>NaN</v>
          </cell>
          <cell r="JL14" t="str">
            <v>NaN</v>
          </cell>
          <cell r="JM14" t="str">
            <v>NaN</v>
          </cell>
          <cell r="JN14" t="str">
            <v>NaN</v>
          </cell>
          <cell r="JO14" t="str">
            <v>NaN</v>
          </cell>
          <cell r="JP14" t="str">
            <v>NaN</v>
          </cell>
          <cell r="JQ14" t="str">
            <v>NaN</v>
          </cell>
          <cell r="JR14" t="str">
            <v>NaN</v>
          </cell>
          <cell r="JS14" t="str">
            <v>NaN</v>
          </cell>
          <cell r="JT14" t="str">
            <v>NaN</v>
          </cell>
          <cell r="JU14" t="str">
            <v>NaN</v>
          </cell>
          <cell r="JV14" t="str">
            <v>NaN</v>
          </cell>
          <cell r="JW14" t="str">
            <v>NaN</v>
          </cell>
          <cell r="JX14" t="str">
            <v>NaN</v>
          </cell>
          <cell r="JY14" t="str">
            <v>NaN</v>
          </cell>
          <cell r="JZ14" t="str">
            <v>NaN</v>
          </cell>
          <cell r="KA14" t="str">
            <v>NaN</v>
          </cell>
          <cell r="KB14" t="str">
            <v>NaN</v>
          </cell>
          <cell r="KC14" t="str">
            <v>NaN</v>
          </cell>
          <cell r="KD14" t="str">
            <v>NaN</v>
          </cell>
          <cell r="KE14" t="str">
            <v>NaN</v>
          </cell>
          <cell r="KF14" t="str">
            <v>NaN</v>
          </cell>
          <cell r="KG14" t="str">
            <v>NaN</v>
          </cell>
          <cell r="KH14" t="str">
            <v>NaN</v>
          </cell>
          <cell r="KI14" t="str">
            <v>NaN</v>
          </cell>
          <cell r="KJ14" t="str">
            <v>NaN</v>
          </cell>
          <cell r="KK14" t="str">
            <v>NaN</v>
          </cell>
          <cell r="KL14" t="str">
            <v>NaN</v>
          </cell>
          <cell r="KM14" t="str">
            <v>NaN</v>
          </cell>
          <cell r="KN14" t="str">
            <v>NaN</v>
          </cell>
          <cell r="KO14" t="str">
            <v>NaN</v>
          </cell>
          <cell r="KP14" t="str">
            <v>NaN</v>
          </cell>
          <cell r="KQ14" t="str">
            <v>NaN</v>
          </cell>
          <cell r="KR14" t="str">
            <v>NaN</v>
          </cell>
          <cell r="KS14" t="str">
            <v>NaN</v>
          </cell>
          <cell r="KT14" t="str">
            <v>NaN</v>
          </cell>
          <cell r="KU14" t="str">
            <v>NaN</v>
          </cell>
          <cell r="KV14" t="str">
            <v>NaN</v>
          </cell>
          <cell r="KW14" t="str">
            <v>NaN</v>
          </cell>
          <cell r="KX14" t="str">
            <v>NaN</v>
          </cell>
          <cell r="KY14" t="str">
            <v>NaN</v>
          </cell>
          <cell r="KZ14" t="str">
            <v>NaN</v>
          </cell>
          <cell r="LA14" t="str">
            <v>NaN</v>
          </cell>
          <cell r="LB14" t="str">
            <v>NaN</v>
          </cell>
          <cell r="LC14" t="str">
            <v>NaN</v>
          </cell>
          <cell r="LD14" t="str">
            <v>NaN</v>
          </cell>
          <cell r="LE14" t="str">
            <v>NaN</v>
          </cell>
          <cell r="LF14" t="str">
            <v>NaN</v>
          </cell>
          <cell r="LG14" t="str">
            <v>NaN</v>
          </cell>
          <cell r="LH14" t="str">
            <v>NaN</v>
          </cell>
          <cell r="LI14" t="str">
            <v>NaN</v>
          </cell>
          <cell r="LJ14" t="str">
            <v>NaN</v>
          </cell>
          <cell r="LK14" t="str">
            <v>NaN</v>
          </cell>
          <cell r="LL14" t="str">
            <v>NaN</v>
          </cell>
          <cell r="LM14" t="str">
            <v>NaN</v>
          </cell>
          <cell r="LN14" t="str">
            <v>NaN</v>
          </cell>
          <cell r="LO14" t="str">
            <v>NaN</v>
          </cell>
          <cell r="LP14" t="str">
            <v>NaN</v>
          </cell>
          <cell r="LQ14" t="str">
            <v>NaN</v>
          </cell>
          <cell r="LR14">
            <v>-58</v>
          </cell>
          <cell r="LS14" t="str">
            <v>NaN</v>
          </cell>
          <cell r="LT14" t="str">
            <v>NaN</v>
          </cell>
          <cell r="LU14" t="str">
            <v>NaN</v>
          </cell>
          <cell r="LV14" t="str">
            <v>NaN</v>
          </cell>
          <cell r="LW14" t="str">
            <v>NaN</v>
          </cell>
          <cell r="LX14" t="str">
            <v>NaN</v>
          </cell>
          <cell r="LY14" t="str">
            <v>NaN</v>
          </cell>
          <cell r="LZ14" t="str">
            <v>NaN</v>
          </cell>
          <cell r="MA14" t="str">
            <v>NaN</v>
          </cell>
          <cell r="MB14" t="str">
            <v>NaN</v>
          </cell>
          <cell r="MC14" t="str">
            <v>NaN</v>
          </cell>
          <cell r="MD14" t="str">
            <v>NaN</v>
          </cell>
          <cell r="ME14" t="str">
            <v>NaN</v>
          </cell>
          <cell r="MF14" t="str">
            <v>NaN</v>
          </cell>
          <cell r="MG14" t="str">
            <v>NaN</v>
          </cell>
          <cell r="MH14" t="str">
            <v>NaN</v>
          </cell>
          <cell r="MI14" t="str">
            <v>NaN</v>
          </cell>
          <cell r="MJ14" t="str">
            <v>NaN</v>
          </cell>
          <cell r="MK14" t="str">
            <v>NaN</v>
          </cell>
          <cell r="ML14" t="str">
            <v>NaN</v>
          </cell>
          <cell r="MM14" t="str">
            <v>NaN</v>
          </cell>
          <cell r="MN14" t="str">
            <v>NaN</v>
          </cell>
          <cell r="MO14" t="str">
            <v>NaN</v>
          </cell>
          <cell r="MP14" t="str">
            <v>NaN</v>
          </cell>
          <cell r="MQ14" t="str">
            <v>NaN</v>
          </cell>
          <cell r="MR14" t="str">
            <v>NaN</v>
          </cell>
          <cell r="MS14" t="str">
            <v>NaN</v>
          </cell>
          <cell r="MT14" t="str">
            <v>NaN</v>
          </cell>
          <cell r="MU14" t="str">
            <v>NaN</v>
          </cell>
          <cell r="MV14" t="str">
            <v>NaN</v>
          </cell>
          <cell r="MW14" t="str">
            <v>NaN</v>
          </cell>
          <cell r="MX14" t="str">
            <v>NaN</v>
          </cell>
          <cell r="MY14" t="str">
            <v>NaN</v>
          </cell>
          <cell r="MZ14" t="str">
            <v>NaN</v>
          </cell>
          <cell r="NA14" t="str">
            <v>NaN</v>
          </cell>
          <cell r="NB14" t="str">
            <v>NaN</v>
          </cell>
          <cell r="NC14" t="str">
            <v>NaN</v>
          </cell>
          <cell r="ND14" t="str">
            <v>NaN</v>
          </cell>
          <cell r="NE14" t="str">
            <v>NaN</v>
          </cell>
          <cell r="NF14" t="str">
            <v>NaN</v>
          </cell>
          <cell r="NG14">
            <v>-0.39302495300000001</v>
          </cell>
          <cell r="NH14">
            <v>28.51</v>
          </cell>
          <cell r="NI14">
            <v>961.29</v>
          </cell>
          <cell r="NJ14">
            <v>960.44</v>
          </cell>
          <cell r="NK14">
            <v>1470.58</v>
          </cell>
          <cell r="NL14">
            <v>1470.15</v>
          </cell>
          <cell r="NM14" t="str">
            <v>NaN</v>
          </cell>
          <cell r="NN14" t="str">
            <v>NaN</v>
          </cell>
          <cell r="NO14" t="str">
            <v>NaN</v>
          </cell>
          <cell r="NP14" t="str">
            <v>NaN</v>
          </cell>
          <cell r="NQ14" t="str">
            <v>NaN</v>
          </cell>
          <cell r="NR14" t="str">
            <v>NaN</v>
          </cell>
          <cell r="NS14">
            <v>468.89590700000002</v>
          </cell>
          <cell r="NT14">
            <v>473.60902700000003</v>
          </cell>
          <cell r="NU14">
            <v>704999.96600000001</v>
          </cell>
          <cell r="NV14">
            <v>210.999999</v>
          </cell>
          <cell r="NW14">
            <v>-24.588692000000002</v>
          </cell>
          <cell r="NX14">
            <v>-1.2123280000000001</v>
          </cell>
          <cell r="NY14">
            <v>12.800000199999999</v>
          </cell>
          <cell r="NZ14">
            <v>193.68417500000001</v>
          </cell>
          <cell r="OA14">
            <v>14.6739122</v>
          </cell>
          <cell r="OB14">
            <v>162.66666799999999</v>
          </cell>
        </row>
        <row r="15">
          <cell r="A15" t="str">
            <v>2005Q4</v>
          </cell>
          <cell r="B15">
            <v>1331.7548300000001</v>
          </cell>
          <cell r="C15">
            <v>0.46</v>
          </cell>
          <cell r="D15">
            <v>1164.51268</v>
          </cell>
          <cell r="E15">
            <v>1180.7072700000001</v>
          </cell>
          <cell r="F15">
            <v>611.36821799999996</v>
          </cell>
          <cell r="G15">
            <v>518.98966199999995</v>
          </cell>
          <cell r="H15">
            <v>3.5</v>
          </cell>
          <cell r="I15">
            <v>527.37509699999998</v>
          </cell>
          <cell r="J15">
            <v>0.79</v>
          </cell>
          <cell r="K15">
            <v>0.67</v>
          </cell>
          <cell r="L15">
            <v>-0.02</v>
          </cell>
          <cell r="M15">
            <v>1010.71</v>
          </cell>
          <cell r="N15">
            <v>529.09</v>
          </cell>
          <cell r="O15">
            <v>538.63097300000004</v>
          </cell>
          <cell r="P15">
            <v>3.98</v>
          </cell>
          <cell r="Q15">
            <v>472.08032700000001</v>
          </cell>
          <cell r="R15">
            <v>473.15903600000001</v>
          </cell>
          <cell r="S15">
            <v>471.79813300000001</v>
          </cell>
          <cell r="T15">
            <v>404.16467699999998</v>
          </cell>
          <cell r="U15">
            <v>69.25</v>
          </cell>
          <cell r="V15">
            <v>0.52</v>
          </cell>
          <cell r="W15">
            <v>22.267761400000001</v>
          </cell>
          <cell r="X15">
            <v>18.510000000000002</v>
          </cell>
          <cell r="Y15">
            <v>6.75</v>
          </cell>
          <cell r="Z15">
            <v>1324.7073600000001</v>
          </cell>
          <cell r="AA15">
            <v>5.1919721699999997</v>
          </cell>
          <cell r="AB15">
            <v>3.92313</v>
          </cell>
          <cell r="AC15">
            <v>1.8856907300000001</v>
          </cell>
          <cell r="AD15">
            <v>9.1609485799999995</v>
          </cell>
          <cell r="AE15">
            <v>3.5345149999999999</v>
          </cell>
          <cell r="AF15">
            <v>11.962873</v>
          </cell>
          <cell r="AG15">
            <v>-3.42713811</v>
          </cell>
          <cell r="AH15">
            <v>-5.0427866400000001</v>
          </cell>
          <cell r="AI15">
            <v>9.3699999999999992</v>
          </cell>
          <cell r="AJ15">
            <v>2.2277101400000001</v>
          </cell>
          <cell r="AK15">
            <v>-12.7235014</v>
          </cell>
          <cell r="AL15">
            <v>-2.61628609E-6</v>
          </cell>
          <cell r="AM15">
            <v>-8.2899999999999991</v>
          </cell>
          <cell r="AN15">
            <v>7.2221474499999996</v>
          </cell>
          <cell r="AO15">
            <v>11.362598500000001</v>
          </cell>
          <cell r="AP15">
            <v>-0.02</v>
          </cell>
          <cell r="AQ15">
            <v>3.92313</v>
          </cell>
          <cell r="AR15">
            <v>-2.8906158999999998</v>
          </cell>
          <cell r="AS15">
            <v>3.5</v>
          </cell>
          <cell r="AT15">
            <v>472.08032700000001</v>
          </cell>
          <cell r="AU15">
            <v>1.4296407200000001</v>
          </cell>
          <cell r="AV15">
            <v>-0.49142074400000002</v>
          </cell>
          <cell r="AW15">
            <v>-1.79996658</v>
          </cell>
          <cell r="AX15">
            <v>1.9995714200000001</v>
          </cell>
          <cell r="AY15">
            <v>1.5277422700000001</v>
          </cell>
          <cell r="AZ15">
            <v>-0.847743629</v>
          </cell>
          <cell r="BA15">
            <v>2.7607409500000002</v>
          </cell>
          <cell r="BB15">
            <v>-2.61628609E-6</v>
          </cell>
          <cell r="BC15">
            <v>5.1919721699999997</v>
          </cell>
          <cell r="BD15">
            <v>611.36821799999996</v>
          </cell>
          <cell r="BE15">
            <v>-0.88397826000000002</v>
          </cell>
          <cell r="BF15">
            <v>119.625513</v>
          </cell>
          <cell r="BG15">
            <v>-7.78941587</v>
          </cell>
          <cell r="BH15">
            <v>4.0831489599999999</v>
          </cell>
          <cell r="BI15">
            <v>6.8069907299999999</v>
          </cell>
          <cell r="BJ15">
            <v>473.15903600000001</v>
          </cell>
          <cell r="BK15">
            <v>471.79813300000001</v>
          </cell>
          <cell r="BL15">
            <v>-1.36090289</v>
          </cell>
          <cell r="BM15">
            <v>11.362598500000001</v>
          </cell>
          <cell r="BN15">
            <v>-12.7235014</v>
          </cell>
          <cell r="BO15">
            <v>-12.7235014</v>
          </cell>
          <cell r="BP15">
            <v>1.8421624400000001</v>
          </cell>
          <cell r="BQ15">
            <v>1.73861983</v>
          </cell>
          <cell r="BR15">
            <v>3.6261340999999998</v>
          </cell>
          <cell r="BS15">
            <v>5.4682965399999999</v>
          </cell>
          <cell r="BT15">
            <v>0.41383035699999998</v>
          </cell>
          <cell r="BU15">
            <v>461.42742900000002</v>
          </cell>
          <cell r="BV15">
            <v>5.01018367</v>
          </cell>
          <cell r="BW15">
            <v>463.47011600000002</v>
          </cell>
          <cell r="BX15">
            <v>-43.495874499999999</v>
          </cell>
          <cell r="BY15">
            <v>-124.92532300000001</v>
          </cell>
          <cell r="BZ15">
            <v>-126.03742</v>
          </cell>
          <cell r="CA15">
            <v>1.11209779</v>
          </cell>
          <cell r="CB15">
            <v>18.510000000000002</v>
          </cell>
          <cell r="CC15">
            <v>-459.84</v>
          </cell>
          <cell r="CD15">
            <v>-458.90941099999998</v>
          </cell>
          <cell r="CE15">
            <v>-0.93058938499999999</v>
          </cell>
          <cell r="CF15">
            <v>6.75</v>
          </cell>
          <cell r="CG15">
            <v>404.16467699999998</v>
          </cell>
          <cell r="CH15">
            <v>69.25</v>
          </cell>
          <cell r="CI15">
            <v>3.5865759100000001</v>
          </cell>
          <cell r="CJ15">
            <v>5.1800524499999998</v>
          </cell>
          <cell r="CK15">
            <v>5.1450037100000001</v>
          </cell>
          <cell r="CL15">
            <v>3.52914898</v>
          </cell>
          <cell r="CM15">
            <v>608.45746099999997</v>
          </cell>
          <cell r="CN15">
            <v>2.7232405800000001</v>
          </cell>
          <cell r="CO15">
            <v>4.3735688599999998</v>
          </cell>
          <cell r="CP15">
            <v>4.6020598100000001</v>
          </cell>
          <cell r="CQ15">
            <v>0.275480787</v>
          </cell>
          <cell r="CR15">
            <v>8.8420747800000005E-2</v>
          </cell>
          <cell r="CS15">
            <v>-0.82657902500000002</v>
          </cell>
          <cell r="CT15">
            <v>0.18706004000000001</v>
          </cell>
          <cell r="CU15">
            <v>-1.01363906</v>
          </cell>
          <cell r="CV15">
            <v>194.900307</v>
          </cell>
          <cell r="CW15">
            <v>193.01461599999999</v>
          </cell>
          <cell r="CX15">
            <v>1.8856907300000001</v>
          </cell>
          <cell r="CY15">
            <v>-5.0427866400000001</v>
          </cell>
          <cell r="CZ15">
            <v>-4.4927589299999999</v>
          </cell>
          <cell r="DA15">
            <v>7.2221474499999996</v>
          </cell>
          <cell r="DB15">
            <v>2.2277101400000001</v>
          </cell>
          <cell r="DC15">
            <v>608.57228199999997</v>
          </cell>
          <cell r="DD15">
            <v>608.45746099999997</v>
          </cell>
          <cell r="DE15">
            <v>677.60293999999999</v>
          </cell>
          <cell r="DF15">
            <v>9.1609485799999995</v>
          </cell>
          <cell r="DG15">
            <v>2.2463810199999998</v>
          </cell>
          <cell r="DH15">
            <v>668.44199100000003</v>
          </cell>
          <cell r="DI15">
            <v>-8.2899999999999991</v>
          </cell>
          <cell r="DJ15">
            <v>8.8061425599999996</v>
          </cell>
          <cell r="DK15">
            <v>1331.7548300000001</v>
          </cell>
          <cell r="DL15">
            <v>28.942307599999999</v>
          </cell>
          <cell r="DM15">
            <v>17.4753513</v>
          </cell>
          <cell r="DN15">
            <v>1327.8317</v>
          </cell>
          <cell r="DO15">
            <v>19.833305599999999</v>
          </cell>
          <cell r="DP15">
            <v>11.102958900000001</v>
          </cell>
          <cell r="DQ15">
            <v>0.46</v>
          </cell>
          <cell r="DR15">
            <v>1164.51268</v>
          </cell>
          <cell r="DS15">
            <v>1180.7072700000001</v>
          </cell>
          <cell r="DT15">
            <v>0.67386756400000003</v>
          </cell>
          <cell r="DU15">
            <v>0.98132871899999996</v>
          </cell>
          <cell r="DV15">
            <v>-0.27798852899999998</v>
          </cell>
          <cell r="DW15">
            <v>34.5020782</v>
          </cell>
          <cell r="DX15">
            <v>36.326225200000003</v>
          </cell>
          <cell r="DY15">
            <v>1324.7073600000001</v>
          </cell>
          <cell r="DZ15">
            <v>1320.78423</v>
          </cell>
          <cell r="EA15">
            <v>9.3699999999999992</v>
          </cell>
          <cell r="EB15">
            <v>9.0449999999999999</v>
          </cell>
          <cell r="EC15">
            <v>18.479002099999999</v>
          </cell>
          <cell r="ED15">
            <v>15.4173925</v>
          </cell>
          <cell r="EE15">
            <v>5.4202057300000002</v>
          </cell>
          <cell r="EF15">
            <v>3.5345149999999999</v>
          </cell>
          <cell r="EG15">
            <v>471.76268099999999</v>
          </cell>
          <cell r="EH15">
            <v>22.267761400000001</v>
          </cell>
          <cell r="EI15">
            <v>527.37509699999998</v>
          </cell>
          <cell r="EJ15">
            <v>468.22816599999999</v>
          </cell>
          <cell r="EK15">
            <v>11.962873</v>
          </cell>
          <cell r="EL15">
            <v>-0.73542955700000001</v>
          </cell>
          <cell r="EM15">
            <v>4.51363906</v>
          </cell>
          <cell r="EN15">
            <v>3.98</v>
          </cell>
          <cell r="EO15">
            <v>-2.1791399500000002</v>
          </cell>
          <cell r="EP15">
            <v>55.612415900000002</v>
          </cell>
          <cell r="EQ15">
            <v>538.63097300000004</v>
          </cell>
          <cell r="ER15">
            <v>4.7355120499999996</v>
          </cell>
          <cell r="ES15">
            <v>518.98966199999995</v>
          </cell>
          <cell r="ET15">
            <v>7.2880608100000002</v>
          </cell>
          <cell r="EU15">
            <v>509.448688</v>
          </cell>
          <cell r="EV15">
            <v>501.77031599999998</v>
          </cell>
          <cell r="EW15">
            <v>7.6783723899999998</v>
          </cell>
          <cell r="EX15">
            <v>-3.42713811</v>
          </cell>
          <cell r="EY15">
            <v>7.1125487600000001</v>
          </cell>
          <cell r="EZ15">
            <v>0.46222000000000002</v>
          </cell>
          <cell r="FA15">
            <v>1.0831999999999999</v>
          </cell>
          <cell r="FB15">
            <v>0.52</v>
          </cell>
          <cell r="FC15">
            <v>0.56320000000000003</v>
          </cell>
          <cell r="FD15">
            <v>3.71</v>
          </cell>
          <cell r="FE15">
            <v>0.79</v>
          </cell>
          <cell r="FF15">
            <v>4.5599999999999996</v>
          </cell>
          <cell r="FG15">
            <v>529.09</v>
          </cell>
          <cell r="FH15">
            <v>2.4</v>
          </cell>
          <cell r="FI15">
            <v>0.67</v>
          </cell>
          <cell r="FJ15">
            <v>-0.02</v>
          </cell>
          <cell r="FK15">
            <v>6.32</v>
          </cell>
          <cell r="FL15">
            <v>1010.73</v>
          </cell>
          <cell r="FM15">
            <v>1010.71</v>
          </cell>
          <cell r="FN15">
            <v>1.22298716</v>
          </cell>
          <cell r="FO15">
            <v>3.3677610499999999</v>
          </cell>
          <cell r="FP15">
            <v>0.83397821900000002</v>
          </cell>
          <cell r="FQ15">
            <v>611.79770699999995</v>
          </cell>
          <cell r="FR15">
            <v>611.36821799999996</v>
          </cell>
          <cell r="FS15">
            <v>1.78204352</v>
          </cell>
          <cell r="FT15">
            <v>3.5</v>
          </cell>
          <cell r="FU15">
            <v>-5.4980278299999998</v>
          </cell>
          <cell r="FV15">
            <v>0</v>
          </cell>
          <cell r="FW15" t="str">
            <v>-1.43967198e-06+0.00000000e+00i</v>
          </cell>
          <cell r="FX15">
            <v>9.8596135400000007E-2</v>
          </cell>
          <cell r="FY15" t="str">
            <v>1.08720929e+00+0.00000000e+00i</v>
          </cell>
          <cell r="FZ15">
            <v>1.2538860599999999</v>
          </cell>
          <cell r="GA15">
            <v>0</v>
          </cell>
          <cell r="GB15">
            <v>1.1981586900000001</v>
          </cell>
          <cell r="GC15">
            <v>-3.1886006099999999</v>
          </cell>
          <cell r="GD15" t="str">
            <v>1.22298716e+00+0.00000000e+00i</v>
          </cell>
          <cell r="GE15">
            <v>2.58856529E-2</v>
          </cell>
          <cell r="GF15">
            <v>4.0074998899999999E-2</v>
          </cell>
          <cell r="GG15">
            <v>-2.7749999999999999</v>
          </cell>
          <cell r="GH15">
            <v>-9.8274864599999994</v>
          </cell>
          <cell r="GI15">
            <v>1.6174999999999999</v>
          </cell>
          <cell r="GJ15">
            <v>-1.24327235</v>
          </cell>
          <cell r="GK15">
            <v>0.18339229100000001</v>
          </cell>
          <cell r="GL15">
            <v>0</v>
          </cell>
          <cell r="GM15">
            <v>6.0554576599999995E-4</v>
          </cell>
          <cell r="GN15">
            <v>3.3677610499999999</v>
          </cell>
          <cell r="GO15">
            <v>0.411900612</v>
          </cell>
          <cell r="GP15">
            <v>9.7053851999999996E-2</v>
          </cell>
          <cell r="GQ15">
            <v>0.55191359100000004</v>
          </cell>
          <cell r="GR15">
            <v>4.2000000000000003E-2</v>
          </cell>
          <cell r="GS15">
            <v>1.5436000000000001</v>
          </cell>
          <cell r="GT15">
            <v>0.60099999999999998</v>
          </cell>
          <cell r="GU15">
            <v>0.20150000000000001</v>
          </cell>
          <cell r="GV15">
            <v>0.28299999999999997</v>
          </cell>
          <cell r="GW15">
            <v>0.27700000000000002</v>
          </cell>
          <cell r="GX15">
            <v>0.57599999999999996</v>
          </cell>
          <cell r="GY15">
            <v>-0.23208256499999999</v>
          </cell>
          <cell r="GZ15">
            <v>4.1479569200000004</v>
          </cell>
          <cell r="HA15">
            <v>-0.30433547700000002</v>
          </cell>
          <cell r="HB15">
            <v>5.4572080599999999E-17</v>
          </cell>
          <cell r="HC15">
            <v>1.9837070000000002E-15</v>
          </cell>
          <cell r="HD15">
            <v>-0.16541203099999999</v>
          </cell>
          <cell r="HE15">
            <v>4.3910508399999999E-2</v>
          </cell>
          <cell r="HF15">
            <v>16.492919700000002</v>
          </cell>
          <cell r="HG15">
            <v>5.5597705800000004</v>
          </cell>
          <cell r="HH15">
            <v>0.92240139099999996</v>
          </cell>
          <cell r="HI15">
            <v>10.003305599999999</v>
          </cell>
          <cell r="HJ15" t="str">
            <v>NaN</v>
          </cell>
          <cell r="HK15" t="str">
            <v>NaN</v>
          </cell>
          <cell r="HL15" t="str">
            <v>NaN</v>
          </cell>
          <cell r="HM15" t="str">
            <v>NaN</v>
          </cell>
          <cell r="HN15" t="str">
            <v>NaN</v>
          </cell>
          <cell r="HO15" t="str">
            <v>NaN</v>
          </cell>
          <cell r="HP15" t="str">
            <v>NaN</v>
          </cell>
          <cell r="HQ15" t="str">
            <v>NaN</v>
          </cell>
          <cell r="HR15" t="str">
            <v>NaN</v>
          </cell>
          <cell r="HS15" t="str">
            <v>NaN</v>
          </cell>
          <cell r="HT15" t="str">
            <v>NaN</v>
          </cell>
          <cell r="HU15" t="str">
            <v>NaN</v>
          </cell>
          <cell r="HV15" t="str">
            <v>NaN</v>
          </cell>
          <cell r="HW15" t="str">
            <v>NaN</v>
          </cell>
          <cell r="HX15" t="str">
            <v>NaN</v>
          </cell>
          <cell r="HY15" t="str">
            <v>NaN</v>
          </cell>
          <cell r="HZ15" t="str">
            <v>NaN</v>
          </cell>
          <cell r="IA15" t="str">
            <v>NaN</v>
          </cell>
          <cell r="IB15" t="str">
            <v>NaN</v>
          </cell>
          <cell r="IC15" t="str">
            <v>NaN</v>
          </cell>
          <cell r="ID15" t="str">
            <v>NaN</v>
          </cell>
          <cell r="IE15" t="str">
            <v>NaN</v>
          </cell>
          <cell r="IF15" t="str">
            <v>NaN</v>
          </cell>
          <cell r="IG15" t="str">
            <v>NaN</v>
          </cell>
          <cell r="IH15" t="str">
            <v>NaN</v>
          </cell>
          <cell r="II15" t="str">
            <v>NaN</v>
          </cell>
          <cell r="IJ15" t="str">
            <v>NaN</v>
          </cell>
          <cell r="IK15" t="str">
            <v>NaN</v>
          </cell>
          <cell r="IL15" t="str">
            <v>NaN</v>
          </cell>
          <cell r="IM15" t="str">
            <v>NaN</v>
          </cell>
          <cell r="IN15" t="str">
            <v>NaN</v>
          </cell>
          <cell r="IO15" t="str">
            <v>NaN</v>
          </cell>
          <cell r="IP15" t="str">
            <v>NaN</v>
          </cell>
          <cell r="IQ15" t="str">
            <v>NaN</v>
          </cell>
          <cell r="IR15" t="str">
            <v>NaN</v>
          </cell>
          <cell r="IS15" t="str">
            <v>NaN</v>
          </cell>
          <cell r="IT15" t="str">
            <v>NaN</v>
          </cell>
          <cell r="IU15" t="str">
            <v>NaN</v>
          </cell>
          <cell r="IV15" t="str">
            <v>NaN</v>
          </cell>
          <cell r="IW15" t="str">
            <v>NaN</v>
          </cell>
          <cell r="IX15" t="str">
            <v>NaN</v>
          </cell>
          <cell r="IY15" t="str">
            <v>NaN</v>
          </cell>
          <cell r="IZ15" t="str">
            <v>NaN</v>
          </cell>
          <cell r="JA15" t="str">
            <v>NaN</v>
          </cell>
          <cell r="JB15" t="str">
            <v>NaN</v>
          </cell>
          <cell r="JC15" t="str">
            <v>NaN</v>
          </cell>
          <cell r="JD15" t="str">
            <v>NaN</v>
          </cell>
          <cell r="JE15" t="str">
            <v>NaN</v>
          </cell>
          <cell r="JF15" t="str">
            <v>NaN</v>
          </cell>
          <cell r="JG15" t="str">
            <v>NaN</v>
          </cell>
          <cell r="JH15" t="str">
            <v>NaN</v>
          </cell>
          <cell r="JI15" t="str">
            <v>NaN</v>
          </cell>
          <cell r="JJ15" t="str">
            <v>NaN</v>
          </cell>
          <cell r="JK15" t="str">
            <v>NaN</v>
          </cell>
          <cell r="JL15" t="str">
            <v>NaN</v>
          </cell>
          <cell r="JM15" t="str">
            <v>NaN</v>
          </cell>
          <cell r="JN15" t="str">
            <v>NaN</v>
          </cell>
          <cell r="JO15" t="str">
            <v>NaN</v>
          </cell>
          <cell r="JP15" t="str">
            <v>NaN</v>
          </cell>
          <cell r="JQ15" t="str">
            <v>NaN</v>
          </cell>
          <cell r="JR15" t="str">
            <v>NaN</v>
          </cell>
          <cell r="JS15" t="str">
            <v>NaN</v>
          </cell>
          <cell r="JT15" t="str">
            <v>NaN</v>
          </cell>
          <cell r="JU15" t="str">
            <v>NaN</v>
          </cell>
          <cell r="JV15" t="str">
            <v>NaN</v>
          </cell>
          <cell r="JW15" t="str">
            <v>NaN</v>
          </cell>
          <cell r="JX15" t="str">
            <v>NaN</v>
          </cell>
          <cell r="JY15" t="str">
            <v>NaN</v>
          </cell>
          <cell r="JZ15" t="str">
            <v>NaN</v>
          </cell>
          <cell r="KA15" t="str">
            <v>NaN</v>
          </cell>
          <cell r="KB15" t="str">
            <v>NaN</v>
          </cell>
          <cell r="KC15" t="str">
            <v>NaN</v>
          </cell>
          <cell r="KD15" t="str">
            <v>NaN</v>
          </cell>
          <cell r="KE15" t="str">
            <v>NaN</v>
          </cell>
          <cell r="KF15" t="str">
            <v>NaN</v>
          </cell>
          <cell r="KG15" t="str">
            <v>NaN</v>
          </cell>
          <cell r="KH15" t="str">
            <v>NaN</v>
          </cell>
          <cell r="KI15" t="str">
            <v>NaN</v>
          </cell>
          <cell r="KJ15" t="str">
            <v>NaN</v>
          </cell>
          <cell r="KK15" t="str">
            <v>NaN</v>
          </cell>
          <cell r="KL15" t="str">
            <v>NaN</v>
          </cell>
          <cell r="KM15" t="str">
            <v>NaN</v>
          </cell>
          <cell r="KN15" t="str">
            <v>NaN</v>
          </cell>
          <cell r="KO15" t="str">
            <v>NaN</v>
          </cell>
          <cell r="KP15" t="str">
            <v>NaN</v>
          </cell>
          <cell r="KQ15" t="str">
            <v>NaN</v>
          </cell>
          <cell r="KR15" t="str">
            <v>NaN</v>
          </cell>
          <cell r="KS15" t="str">
            <v>NaN</v>
          </cell>
          <cell r="KT15" t="str">
            <v>NaN</v>
          </cell>
          <cell r="KU15" t="str">
            <v>NaN</v>
          </cell>
          <cell r="KV15" t="str">
            <v>NaN</v>
          </cell>
          <cell r="KW15" t="str">
            <v>NaN</v>
          </cell>
          <cell r="KX15" t="str">
            <v>NaN</v>
          </cell>
          <cell r="KY15" t="str">
            <v>NaN</v>
          </cell>
          <cell r="KZ15" t="str">
            <v>NaN</v>
          </cell>
          <cell r="LA15" t="str">
            <v>NaN</v>
          </cell>
          <cell r="LB15" t="str">
            <v>NaN</v>
          </cell>
          <cell r="LC15" t="str">
            <v>NaN</v>
          </cell>
          <cell r="LD15" t="str">
            <v>NaN</v>
          </cell>
          <cell r="LE15" t="str">
            <v>NaN</v>
          </cell>
          <cell r="LF15" t="str">
            <v>NaN</v>
          </cell>
          <cell r="LG15" t="str">
            <v>NaN</v>
          </cell>
          <cell r="LH15" t="str">
            <v>NaN</v>
          </cell>
          <cell r="LI15" t="str">
            <v>NaN</v>
          </cell>
          <cell r="LJ15" t="str">
            <v>NaN</v>
          </cell>
          <cell r="LK15" t="str">
            <v>NaN</v>
          </cell>
          <cell r="LL15" t="str">
            <v>NaN</v>
          </cell>
          <cell r="LM15" t="str">
            <v>NaN</v>
          </cell>
          <cell r="LN15" t="str">
            <v>NaN</v>
          </cell>
          <cell r="LO15" t="str">
            <v>NaN</v>
          </cell>
          <cell r="LP15" t="str">
            <v>NaN</v>
          </cell>
          <cell r="LQ15" t="str">
            <v>NaN</v>
          </cell>
          <cell r="LR15">
            <v>-57</v>
          </cell>
          <cell r="LS15" t="str">
            <v>NaN</v>
          </cell>
          <cell r="LT15" t="str">
            <v>NaN</v>
          </cell>
          <cell r="LU15" t="str">
            <v>NaN</v>
          </cell>
          <cell r="LV15" t="str">
            <v>NaN</v>
          </cell>
          <cell r="LW15" t="str">
            <v>NaN</v>
          </cell>
          <cell r="LX15" t="str">
            <v>NaN</v>
          </cell>
          <cell r="LY15" t="str">
            <v>NaN</v>
          </cell>
          <cell r="LZ15" t="str">
            <v>NaN</v>
          </cell>
          <cell r="MA15" t="str">
            <v>NaN</v>
          </cell>
          <cell r="MB15" t="str">
            <v>NaN</v>
          </cell>
          <cell r="MC15" t="str">
            <v>NaN</v>
          </cell>
          <cell r="MD15" t="str">
            <v>NaN</v>
          </cell>
          <cell r="ME15" t="str">
            <v>NaN</v>
          </cell>
          <cell r="MF15" t="str">
            <v>NaN</v>
          </cell>
          <cell r="MG15" t="str">
            <v>NaN</v>
          </cell>
          <cell r="MH15" t="str">
            <v>NaN</v>
          </cell>
          <cell r="MI15" t="str">
            <v>NaN</v>
          </cell>
          <cell r="MJ15" t="str">
            <v>NaN</v>
          </cell>
          <cell r="MK15" t="str">
            <v>NaN</v>
          </cell>
          <cell r="ML15" t="str">
            <v>NaN</v>
          </cell>
          <cell r="MM15" t="str">
            <v>NaN</v>
          </cell>
          <cell r="MN15" t="str">
            <v>NaN</v>
          </cell>
          <cell r="MO15" t="str">
            <v>NaN</v>
          </cell>
          <cell r="MP15" t="str">
            <v>NaN</v>
          </cell>
          <cell r="MQ15" t="str">
            <v>NaN</v>
          </cell>
          <cell r="MR15" t="str">
            <v>NaN</v>
          </cell>
          <cell r="MS15" t="str">
            <v>NaN</v>
          </cell>
          <cell r="MT15" t="str">
            <v>NaN</v>
          </cell>
          <cell r="MU15" t="str">
            <v>NaN</v>
          </cell>
          <cell r="MV15" t="str">
            <v>NaN</v>
          </cell>
          <cell r="MW15" t="str">
            <v>NaN</v>
          </cell>
          <cell r="MX15" t="str">
            <v>NaN</v>
          </cell>
          <cell r="MY15" t="str">
            <v>NaN</v>
          </cell>
          <cell r="MZ15" t="str">
            <v>NaN</v>
          </cell>
          <cell r="NA15" t="str">
            <v>NaN</v>
          </cell>
          <cell r="NB15" t="str">
            <v>NaN</v>
          </cell>
          <cell r="NC15" t="str">
            <v>NaN</v>
          </cell>
          <cell r="ND15" t="str">
            <v>NaN</v>
          </cell>
          <cell r="NE15" t="str">
            <v>NaN</v>
          </cell>
          <cell r="NF15" t="str">
            <v>NaN</v>
          </cell>
          <cell r="NG15">
            <v>-0.19683035700000001</v>
          </cell>
          <cell r="NH15">
            <v>28.71</v>
          </cell>
          <cell r="NI15">
            <v>961.85</v>
          </cell>
          <cell r="NJ15">
            <v>961.06</v>
          </cell>
          <cell r="NK15">
            <v>1471.22</v>
          </cell>
          <cell r="NL15">
            <v>1470.55</v>
          </cell>
          <cell r="NM15" t="str">
            <v>NaN</v>
          </cell>
          <cell r="NN15" t="str">
            <v>NaN</v>
          </cell>
          <cell r="NO15" t="str">
            <v>NaN</v>
          </cell>
          <cell r="NP15" t="str">
            <v>NaN</v>
          </cell>
          <cell r="NQ15" t="str">
            <v>NaN</v>
          </cell>
          <cell r="NR15" t="str">
            <v>NaN</v>
          </cell>
          <cell r="NS15">
            <v>470.63201800000002</v>
          </cell>
          <cell r="NT15">
            <v>473.15903600000001</v>
          </cell>
          <cell r="NU15">
            <v>736000.03500000003</v>
          </cell>
          <cell r="NV15">
            <v>278.000001</v>
          </cell>
          <cell r="NW15">
            <v>6.9444452300000004</v>
          </cell>
          <cell r="NX15">
            <v>-1.7999639999999999</v>
          </cell>
          <cell r="NY15">
            <v>17.197461199999999</v>
          </cell>
          <cell r="NZ15">
            <v>17.5886928</v>
          </cell>
          <cell r="OA15">
            <v>13.008130400000001</v>
          </cell>
          <cell r="OB15">
            <v>127.014222</v>
          </cell>
        </row>
        <row r="16">
          <cell r="A16" t="str">
            <v>2006Q1</v>
          </cell>
          <cell r="B16">
            <v>1331.8399899999999</v>
          </cell>
          <cell r="C16">
            <v>-2.0099999999999998</v>
          </cell>
          <cell r="D16">
            <v>1165.40589</v>
          </cell>
          <cell r="E16">
            <v>1179.8003799999999</v>
          </cell>
          <cell r="F16">
            <v>611.14673400000004</v>
          </cell>
          <cell r="G16">
            <v>517.56976499999996</v>
          </cell>
          <cell r="H16">
            <v>3.6</v>
          </cell>
          <cell r="I16">
            <v>536.88500899999997</v>
          </cell>
          <cell r="J16">
            <v>1.53</v>
          </cell>
          <cell r="K16">
            <v>1.17</v>
          </cell>
          <cell r="L16">
            <v>0.42</v>
          </cell>
          <cell r="M16">
            <v>1012.73</v>
          </cell>
          <cell r="N16">
            <v>529.69000000000005</v>
          </cell>
          <cell r="O16">
            <v>540.01889800000004</v>
          </cell>
          <cell r="P16">
            <v>4.46</v>
          </cell>
          <cell r="Q16">
            <v>473.12514199999998</v>
          </cell>
          <cell r="R16">
            <v>472.60475200000002</v>
          </cell>
          <cell r="S16">
            <v>473.12514199999998</v>
          </cell>
          <cell r="T16">
            <v>412.53586200000001</v>
          </cell>
          <cell r="U16">
            <v>69.75</v>
          </cell>
          <cell r="V16">
            <v>0.95</v>
          </cell>
          <cell r="W16">
            <v>38.039650799999997</v>
          </cell>
          <cell r="X16">
            <v>17.34</v>
          </cell>
          <cell r="Y16">
            <v>7.63</v>
          </cell>
          <cell r="Z16">
            <v>1326.35052</v>
          </cell>
          <cell r="AA16">
            <v>5.1802261500000002</v>
          </cell>
          <cell r="AB16">
            <v>3.42129167</v>
          </cell>
          <cell r="AC16">
            <v>4.5081306000000003</v>
          </cell>
          <cell r="AD16">
            <v>10.504649199999999</v>
          </cell>
          <cell r="AE16">
            <v>7.3653886399999999</v>
          </cell>
          <cell r="AF16">
            <v>11.948513200000001</v>
          </cell>
          <cell r="AG16">
            <v>-3.4329140100000002</v>
          </cell>
          <cell r="AH16">
            <v>-4.7873139800000004</v>
          </cell>
          <cell r="AI16">
            <v>8.58</v>
          </cell>
          <cell r="AJ16">
            <v>2.28394348</v>
          </cell>
          <cell r="AK16">
            <v>-11.2465478</v>
          </cell>
          <cell r="AL16">
            <v>-3.94548483E-6</v>
          </cell>
          <cell r="AM16">
            <v>-8.0399999999999991</v>
          </cell>
          <cell r="AN16">
            <v>6.5708610800000002</v>
          </cell>
          <cell r="AO16">
            <v>11.7669379</v>
          </cell>
          <cell r="AP16">
            <v>0.42</v>
          </cell>
          <cell r="AQ16">
            <v>3.42129167</v>
          </cell>
          <cell r="AR16">
            <v>-2.0352929799999999</v>
          </cell>
          <cell r="AS16">
            <v>3.6</v>
          </cell>
          <cell r="AT16">
            <v>473.12514199999998</v>
          </cell>
          <cell r="AU16">
            <v>4.1792614099999996</v>
          </cell>
          <cell r="AV16">
            <v>-1.79370199</v>
          </cell>
          <cell r="AW16">
            <v>-2.2171347099999998</v>
          </cell>
          <cell r="AX16">
            <v>5.3080372000000002</v>
          </cell>
          <cell r="AY16">
            <v>-0.19090152299999999</v>
          </cell>
          <cell r="AZ16">
            <v>-2.0765491300000001</v>
          </cell>
          <cell r="BA16">
            <v>2.0829743500000002</v>
          </cell>
          <cell r="BB16">
            <v>-3.94548483E-6</v>
          </cell>
          <cell r="BC16">
            <v>5.1802261500000002</v>
          </cell>
          <cell r="BD16">
            <v>611.14673400000004</v>
          </cell>
          <cell r="BE16">
            <v>-0.88593613199999999</v>
          </cell>
          <cell r="BF16">
            <v>120.749381</v>
          </cell>
          <cell r="BG16">
            <v>4.4954714500000001</v>
          </cell>
          <cell r="BH16">
            <v>3.8298014899999999</v>
          </cell>
          <cell r="BI16">
            <v>8.0487050100000008</v>
          </cell>
          <cell r="BJ16">
            <v>472.60475200000002</v>
          </cell>
          <cell r="BK16">
            <v>473.12514199999998</v>
          </cell>
          <cell r="BL16">
            <v>0.520390083</v>
          </cell>
          <cell r="BM16">
            <v>11.7669379</v>
          </cell>
          <cell r="BN16">
            <v>-11.2465478</v>
          </cell>
          <cell r="BO16">
            <v>-11.2465478</v>
          </cell>
          <cell r="BP16">
            <v>1.61735753</v>
          </cell>
          <cell r="BQ16">
            <v>1.51801871</v>
          </cell>
          <cell r="BR16">
            <v>3.8054722499999998</v>
          </cell>
          <cell r="BS16">
            <v>5.4228297799999998</v>
          </cell>
          <cell r="BT16">
            <v>13.294267</v>
          </cell>
          <cell r="BU16">
            <v>461.46475600000002</v>
          </cell>
          <cell r="BV16">
            <v>0.14930996799999999</v>
          </cell>
          <cell r="BW16">
            <v>468.95112799999998</v>
          </cell>
          <cell r="BX16">
            <v>21.924047000000002</v>
          </cell>
          <cell r="BY16">
            <v>-117.154138</v>
          </cell>
          <cell r="BZ16">
            <v>-121.70242</v>
          </cell>
          <cell r="CA16">
            <v>4.5482820400000001</v>
          </cell>
          <cell r="CB16">
            <v>17.34</v>
          </cell>
          <cell r="CC16">
            <v>-459.94</v>
          </cell>
          <cell r="CD16">
            <v>-457.00191100000001</v>
          </cell>
          <cell r="CE16">
            <v>-2.9380893800000001</v>
          </cell>
          <cell r="CF16">
            <v>7.63</v>
          </cell>
          <cell r="CG16">
            <v>412.53586200000001</v>
          </cell>
          <cell r="CH16">
            <v>69.75</v>
          </cell>
          <cell r="CI16">
            <v>3.57254475</v>
          </cell>
          <cell r="CJ16">
            <v>5.1684238899999997</v>
          </cell>
          <cell r="CK16">
            <v>5.1337205299999997</v>
          </cell>
          <cell r="CL16">
            <v>4.6346978999999999</v>
          </cell>
          <cell r="CM16">
            <v>608.25004100000001</v>
          </cell>
          <cell r="CN16">
            <v>2.4531317000000001</v>
          </cell>
          <cell r="CO16">
            <v>4.4601675700000003</v>
          </cell>
          <cell r="CP16">
            <v>4.6855436099999999</v>
          </cell>
          <cell r="CQ16">
            <v>1.2278153599999999</v>
          </cell>
          <cell r="CR16">
            <v>1.0239944299999999</v>
          </cell>
          <cell r="CS16">
            <v>0.142271748</v>
          </cell>
          <cell r="CT16">
            <v>0.20382093100000001</v>
          </cell>
          <cell r="CU16">
            <v>-6.1549183399999999E-2</v>
          </cell>
          <cell r="CV16">
            <v>196.325919</v>
          </cell>
          <cell r="CW16">
            <v>191.81778800000001</v>
          </cell>
          <cell r="CX16">
            <v>4.5081306000000003</v>
          </cell>
          <cell r="CY16">
            <v>-4.7873139800000004</v>
          </cell>
          <cell r="CZ16">
            <v>5.7024454899999997</v>
          </cell>
          <cell r="DA16">
            <v>6.5708610800000002</v>
          </cell>
          <cell r="DB16">
            <v>2.28394348</v>
          </cell>
          <cell r="DC16">
            <v>608.39652799999999</v>
          </cell>
          <cell r="DD16">
            <v>608.25004100000001</v>
          </cell>
          <cell r="DE16">
            <v>676.93664000000001</v>
          </cell>
          <cell r="DF16">
            <v>10.504649199999999</v>
          </cell>
          <cell r="DG16">
            <v>-2.6651975399999999</v>
          </cell>
          <cell r="DH16">
            <v>666.43199100000004</v>
          </cell>
          <cell r="DI16">
            <v>-8.0399999999999991</v>
          </cell>
          <cell r="DJ16">
            <v>8.1980015999999996</v>
          </cell>
          <cell r="DK16">
            <v>1331.8399899999999</v>
          </cell>
          <cell r="DL16">
            <v>0.34063070299999998</v>
          </cell>
          <cell r="DM16">
            <v>12.451241100000001</v>
          </cell>
          <cell r="DN16">
            <v>1328.4186999999999</v>
          </cell>
          <cell r="DO16">
            <v>2.3479839999999998</v>
          </cell>
          <cell r="DP16">
            <v>8.0305121899999996</v>
          </cell>
          <cell r="DQ16">
            <v>-2.0099999999999998</v>
          </cell>
          <cell r="DR16">
            <v>1165.40589</v>
          </cell>
          <cell r="DS16">
            <v>1179.8003799999999</v>
          </cell>
          <cell r="DT16">
            <v>-0.34908059499999999</v>
          </cell>
          <cell r="DU16">
            <v>-0.35554514199999998</v>
          </cell>
          <cell r="DV16">
            <v>-0.16161120500000001</v>
          </cell>
          <cell r="DW16">
            <v>3.5728548</v>
          </cell>
          <cell r="DX16">
            <v>-3.6275645999999999</v>
          </cell>
          <cell r="DY16">
            <v>1326.35052</v>
          </cell>
          <cell r="DZ16">
            <v>1322.92923</v>
          </cell>
          <cell r="EA16">
            <v>8.58</v>
          </cell>
          <cell r="EB16">
            <v>9.11</v>
          </cell>
          <cell r="EC16">
            <v>6.5726467</v>
          </cell>
          <cell r="ED16">
            <v>13.5307289</v>
          </cell>
          <cell r="EE16">
            <v>11.8735192</v>
          </cell>
          <cell r="EF16">
            <v>7.3653886399999999</v>
          </cell>
          <cell r="EG16">
            <v>478.58068300000002</v>
          </cell>
          <cell r="EH16">
            <v>38.039650799999997</v>
          </cell>
          <cell r="EI16">
            <v>536.88500899999997</v>
          </cell>
          <cell r="EJ16">
            <v>471.21529399999997</v>
          </cell>
          <cell r="EK16">
            <v>11.948513200000001</v>
          </cell>
          <cell r="EL16">
            <v>-0.30824017100000001</v>
          </cell>
          <cell r="EM16">
            <v>3.6615491800000002</v>
          </cell>
          <cell r="EN16">
            <v>4.46</v>
          </cell>
          <cell r="EO16">
            <v>10.767643</v>
          </cell>
          <cell r="EP16">
            <v>58.304326600000003</v>
          </cell>
          <cell r="EQ16">
            <v>540.01889800000004</v>
          </cell>
          <cell r="ER16">
            <v>5.5516996900000004</v>
          </cell>
          <cell r="ES16">
            <v>517.56976499999996</v>
          </cell>
          <cell r="ET16">
            <v>-5.6795858399999997</v>
          </cell>
          <cell r="EU16">
            <v>507.24086699999998</v>
          </cell>
          <cell r="EV16">
            <v>500.91208799999998</v>
          </cell>
          <cell r="EW16">
            <v>6.3287795100000004</v>
          </cell>
          <cell r="EX16">
            <v>-3.4329140100000002</v>
          </cell>
          <cell r="EY16">
            <v>-8.8312855300000006</v>
          </cell>
          <cell r="EZ16">
            <v>0.96641999999999995</v>
          </cell>
          <cell r="FA16">
            <v>2.06</v>
          </cell>
          <cell r="FB16">
            <v>0.95</v>
          </cell>
          <cell r="FC16">
            <v>1.1100000000000001</v>
          </cell>
          <cell r="FD16">
            <v>3.66</v>
          </cell>
          <cell r="FE16">
            <v>1.53</v>
          </cell>
          <cell r="FF16">
            <v>2.4</v>
          </cell>
          <cell r="FG16">
            <v>529.69000000000005</v>
          </cell>
          <cell r="FH16">
            <v>2.4</v>
          </cell>
          <cell r="FI16">
            <v>1.17</v>
          </cell>
          <cell r="FJ16">
            <v>0.42</v>
          </cell>
          <cell r="FK16">
            <v>6.32</v>
          </cell>
          <cell r="FL16">
            <v>1012.31</v>
          </cell>
          <cell r="FM16">
            <v>1012.73</v>
          </cell>
          <cell r="FN16">
            <v>1.1003807400000001</v>
          </cell>
          <cell r="FO16">
            <v>4.7581311399999997</v>
          </cell>
          <cell r="FP16">
            <v>-2.19671694</v>
          </cell>
          <cell r="FQ16">
            <v>610.81903899999998</v>
          </cell>
          <cell r="FR16">
            <v>611.14673400000004</v>
          </cell>
          <cell r="FS16">
            <v>4.9107808100000003</v>
          </cell>
          <cell r="FT16">
            <v>3.6</v>
          </cell>
          <cell r="FU16">
            <v>-5.2597738500000002</v>
          </cell>
          <cell r="FV16">
            <v>0</v>
          </cell>
          <cell r="FW16" t="str">
            <v>-3.42222761e-06+0.00000000e+00i</v>
          </cell>
          <cell r="FX16">
            <v>7.9340953000000006E-2</v>
          </cell>
          <cell r="FY16" t="str">
            <v>-3.05230725e-01+0.00000000e+00i</v>
          </cell>
          <cell r="FZ16">
            <v>1.28601784</v>
          </cell>
          <cell r="GA16">
            <v>0</v>
          </cell>
          <cell r="GB16">
            <v>0.72454637499999996</v>
          </cell>
          <cell r="GC16">
            <v>-2.9143325199999999</v>
          </cell>
          <cell r="GD16" t="str">
            <v>1.10038074e+00+0.00000000e+00i</v>
          </cell>
          <cell r="GE16">
            <v>2.48347059E-2</v>
          </cell>
          <cell r="GF16">
            <v>4.01918515E-2</v>
          </cell>
          <cell r="GG16">
            <v>0.68100000000000005</v>
          </cell>
          <cell r="GH16">
            <v>3.7142086999999999</v>
          </cell>
          <cell r="GI16">
            <v>1.8174999999999999</v>
          </cell>
          <cell r="GJ16">
            <v>-2.24014735</v>
          </cell>
          <cell r="GK16">
            <v>2.6118328E-2</v>
          </cell>
          <cell r="GL16">
            <v>0</v>
          </cell>
          <cell r="GM16">
            <v>1.73700508E-4</v>
          </cell>
          <cell r="GN16">
            <v>4.7581311399999997</v>
          </cell>
          <cell r="GO16">
            <v>-8.2072524399999999E-2</v>
          </cell>
          <cell r="GP16">
            <v>7.2035904600000006E-2</v>
          </cell>
          <cell r="GQ16">
            <v>-0.39283383300000002</v>
          </cell>
          <cell r="GR16">
            <v>0.83479999999999999</v>
          </cell>
          <cell r="GS16">
            <v>-0.49680000000000002</v>
          </cell>
          <cell r="GT16">
            <v>0.57450000000000001</v>
          </cell>
          <cell r="GU16">
            <v>0.28299999999999997</v>
          </cell>
          <cell r="GV16">
            <v>0.56699999999999995</v>
          </cell>
          <cell r="GW16">
            <v>0.438</v>
          </cell>
          <cell r="GX16">
            <v>0.432</v>
          </cell>
          <cell r="GY16">
            <v>0.91915932899999997</v>
          </cell>
          <cell r="GZ16">
            <v>0.95391883799999999</v>
          </cell>
          <cell r="HA16">
            <v>-0.53934661100000003</v>
          </cell>
          <cell r="HB16">
            <v>5.5985815700000002E-17</v>
          </cell>
          <cell r="HC16">
            <v>2.4257366500000001E-15</v>
          </cell>
          <cell r="HD16">
            <v>-0.24388610599999999</v>
          </cell>
          <cell r="HE16">
            <v>2.3463695999999999E-2</v>
          </cell>
          <cell r="HF16">
            <v>-5.9755485999999998</v>
          </cell>
          <cell r="HG16">
            <v>3.2322240899999999</v>
          </cell>
          <cell r="HH16">
            <v>-2.7060113100000001</v>
          </cell>
          <cell r="HI16">
            <v>-4.222016</v>
          </cell>
          <cell r="HJ16" t="str">
            <v>NaN</v>
          </cell>
          <cell r="HK16" t="str">
            <v>NaN</v>
          </cell>
          <cell r="HL16" t="str">
            <v>NaN</v>
          </cell>
          <cell r="HM16" t="str">
            <v>NaN</v>
          </cell>
          <cell r="HN16" t="str">
            <v>NaN</v>
          </cell>
          <cell r="HO16" t="str">
            <v>NaN</v>
          </cell>
          <cell r="HP16" t="str">
            <v>NaN</v>
          </cell>
          <cell r="HQ16" t="str">
            <v>NaN</v>
          </cell>
          <cell r="HR16" t="str">
            <v>NaN</v>
          </cell>
          <cell r="HS16" t="str">
            <v>NaN</v>
          </cell>
          <cell r="HT16" t="str">
            <v>NaN</v>
          </cell>
          <cell r="HU16" t="str">
            <v>NaN</v>
          </cell>
          <cell r="HV16" t="str">
            <v>NaN</v>
          </cell>
          <cell r="HW16" t="str">
            <v>NaN</v>
          </cell>
          <cell r="HX16" t="str">
            <v>NaN</v>
          </cell>
          <cell r="HY16" t="str">
            <v>NaN</v>
          </cell>
          <cell r="HZ16" t="str">
            <v>NaN</v>
          </cell>
          <cell r="IA16" t="str">
            <v>NaN</v>
          </cell>
          <cell r="IB16" t="str">
            <v>NaN</v>
          </cell>
          <cell r="IC16" t="str">
            <v>NaN</v>
          </cell>
          <cell r="ID16" t="str">
            <v>NaN</v>
          </cell>
          <cell r="IE16" t="str">
            <v>NaN</v>
          </cell>
          <cell r="IF16" t="str">
            <v>NaN</v>
          </cell>
          <cell r="IG16" t="str">
            <v>NaN</v>
          </cell>
          <cell r="IH16" t="str">
            <v>NaN</v>
          </cell>
          <cell r="II16" t="str">
            <v>NaN</v>
          </cell>
          <cell r="IJ16" t="str">
            <v>NaN</v>
          </cell>
          <cell r="IK16" t="str">
            <v>NaN</v>
          </cell>
          <cell r="IL16" t="str">
            <v>NaN</v>
          </cell>
          <cell r="IM16" t="str">
            <v>NaN</v>
          </cell>
          <cell r="IN16" t="str">
            <v>NaN</v>
          </cell>
          <cell r="IO16" t="str">
            <v>NaN</v>
          </cell>
          <cell r="IP16" t="str">
            <v>NaN</v>
          </cell>
          <cell r="IQ16" t="str">
            <v>NaN</v>
          </cell>
          <cell r="IR16" t="str">
            <v>NaN</v>
          </cell>
          <cell r="IS16" t="str">
            <v>NaN</v>
          </cell>
          <cell r="IT16" t="str">
            <v>NaN</v>
          </cell>
          <cell r="IU16" t="str">
            <v>NaN</v>
          </cell>
          <cell r="IV16" t="str">
            <v>NaN</v>
          </cell>
          <cell r="IW16" t="str">
            <v>NaN</v>
          </cell>
          <cell r="IX16" t="str">
            <v>NaN</v>
          </cell>
          <cell r="IY16" t="str">
            <v>NaN</v>
          </cell>
          <cell r="IZ16" t="str">
            <v>NaN</v>
          </cell>
          <cell r="JA16" t="str">
            <v>NaN</v>
          </cell>
          <cell r="JB16" t="str">
            <v>NaN</v>
          </cell>
          <cell r="JC16" t="str">
            <v>NaN</v>
          </cell>
          <cell r="JD16" t="str">
            <v>NaN</v>
          </cell>
          <cell r="JE16" t="str">
            <v>NaN</v>
          </cell>
          <cell r="JF16" t="str">
            <v>NaN</v>
          </cell>
          <cell r="JG16" t="str">
            <v>NaN</v>
          </cell>
          <cell r="JH16" t="str">
            <v>NaN</v>
          </cell>
          <cell r="JI16" t="str">
            <v>NaN</v>
          </cell>
          <cell r="JJ16" t="str">
            <v>NaN</v>
          </cell>
          <cell r="JK16" t="str">
            <v>NaN</v>
          </cell>
          <cell r="JL16" t="str">
            <v>NaN</v>
          </cell>
          <cell r="JM16" t="str">
            <v>NaN</v>
          </cell>
          <cell r="JN16" t="str">
            <v>NaN</v>
          </cell>
          <cell r="JO16" t="str">
            <v>NaN</v>
          </cell>
          <cell r="JP16" t="str">
            <v>NaN</v>
          </cell>
          <cell r="JQ16" t="str">
            <v>NaN</v>
          </cell>
          <cell r="JR16" t="str">
            <v>NaN</v>
          </cell>
          <cell r="JS16" t="str">
            <v>NaN</v>
          </cell>
          <cell r="JT16" t="str">
            <v>NaN</v>
          </cell>
          <cell r="JU16" t="str">
            <v>NaN</v>
          </cell>
          <cell r="JV16" t="str">
            <v>NaN</v>
          </cell>
          <cell r="JW16" t="str">
            <v>NaN</v>
          </cell>
          <cell r="JX16" t="str">
            <v>NaN</v>
          </cell>
          <cell r="JY16" t="str">
            <v>NaN</v>
          </cell>
          <cell r="JZ16" t="str">
            <v>NaN</v>
          </cell>
          <cell r="KA16" t="str">
            <v>NaN</v>
          </cell>
          <cell r="KB16" t="str">
            <v>NaN</v>
          </cell>
          <cell r="KC16" t="str">
            <v>NaN</v>
          </cell>
          <cell r="KD16" t="str">
            <v>NaN</v>
          </cell>
          <cell r="KE16" t="str">
            <v>NaN</v>
          </cell>
          <cell r="KF16" t="str">
            <v>NaN</v>
          </cell>
          <cell r="KG16" t="str">
            <v>NaN</v>
          </cell>
          <cell r="KH16" t="str">
            <v>NaN</v>
          </cell>
          <cell r="KI16" t="str">
            <v>NaN</v>
          </cell>
          <cell r="KJ16" t="str">
            <v>NaN</v>
          </cell>
          <cell r="KK16" t="str">
            <v>NaN</v>
          </cell>
          <cell r="KL16" t="str">
            <v>NaN</v>
          </cell>
          <cell r="KM16" t="str">
            <v>NaN</v>
          </cell>
          <cell r="KN16" t="str">
            <v>NaN</v>
          </cell>
          <cell r="KO16" t="str">
            <v>NaN</v>
          </cell>
          <cell r="KP16" t="str">
            <v>NaN</v>
          </cell>
          <cell r="KQ16" t="str">
            <v>NaN</v>
          </cell>
          <cell r="KR16" t="str">
            <v>NaN</v>
          </cell>
          <cell r="KS16" t="str">
            <v>NaN</v>
          </cell>
          <cell r="KT16" t="str">
            <v>NaN</v>
          </cell>
          <cell r="KU16" t="str">
            <v>NaN</v>
          </cell>
          <cell r="KV16" t="str">
            <v>NaN</v>
          </cell>
          <cell r="KW16" t="str">
            <v>NaN</v>
          </cell>
          <cell r="KX16" t="str">
            <v>NaN</v>
          </cell>
          <cell r="KY16" t="str">
            <v>NaN</v>
          </cell>
          <cell r="KZ16" t="str">
            <v>NaN</v>
          </cell>
          <cell r="LA16" t="str">
            <v>NaN</v>
          </cell>
          <cell r="LB16" t="str">
            <v>NaN</v>
          </cell>
          <cell r="LC16" t="str">
            <v>NaN</v>
          </cell>
          <cell r="LD16" t="str">
            <v>NaN</v>
          </cell>
          <cell r="LE16" t="str">
            <v>NaN</v>
          </cell>
          <cell r="LF16" t="str">
            <v>NaN</v>
          </cell>
          <cell r="LG16" t="str">
            <v>NaN</v>
          </cell>
          <cell r="LH16" t="str">
            <v>NaN</v>
          </cell>
          <cell r="LI16" t="str">
            <v>NaN</v>
          </cell>
          <cell r="LJ16" t="str">
            <v>NaN</v>
          </cell>
          <cell r="LK16" t="str">
            <v>NaN</v>
          </cell>
          <cell r="LL16" t="str">
            <v>NaN</v>
          </cell>
          <cell r="LM16" t="str">
            <v>NaN</v>
          </cell>
          <cell r="LN16" t="str">
            <v>NaN</v>
          </cell>
          <cell r="LO16" t="str">
            <v>NaN</v>
          </cell>
          <cell r="LP16" t="str">
            <v>NaN</v>
          </cell>
          <cell r="LQ16" t="str">
            <v>NaN</v>
          </cell>
          <cell r="LR16">
            <v>-56</v>
          </cell>
          <cell r="LS16" t="str">
            <v>NaN</v>
          </cell>
          <cell r="LT16" t="str">
            <v>NaN</v>
          </cell>
          <cell r="LU16" t="str">
            <v>NaN</v>
          </cell>
          <cell r="LV16" t="str">
            <v>NaN</v>
          </cell>
          <cell r="LW16" t="str">
            <v>NaN</v>
          </cell>
          <cell r="LX16" t="str">
            <v>NaN</v>
          </cell>
          <cell r="LY16" t="str">
            <v>NaN</v>
          </cell>
          <cell r="LZ16" t="str">
            <v>NaN</v>
          </cell>
          <cell r="MA16" t="str">
            <v>NaN</v>
          </cell>
          <cell r="MB16" t="str">
            <v>NaN</v>
          </cell>
          <cell r="MC16" t="str">
            <v>NaN</v>
          </cell>
          <cell r="MD16" t="str">
            <v>NaN</v>
          </cell>
          <cell r="ME16" t="str">
            <v>NaN</v>
          </cell>
          <cell r="MF16" t="str">
            <v>NaN</v>
          </cell>
          <cell r="MG16" t="str">
            <v>NaN</v>
          </cell>
          <cell r="MH16" t="str">
            <v>NaN</v>
          </cell>
          <cell r="MI16" t="str">
            <v>NaN</v>
          </cell>
          <cell r="MJ16" t="str">
            <v>NaN</v>
          </cell>
          <cell r="MK16" t="str">
            <v>NaN</v>
          </cell>
          <cell r="ML16" t="str">
            <v>NaN</v>
          </cell>
          <cell r="MM16" t="str">
            <v>NaN</v>
          </cell>
          <cell r="MN16" t="str">
            <v>NaN</v>
          </cell>
          <cell r="MO16" t="str">
            <v>NaN</v>
          </cell>
          <cell r="MP16" t="str">
            <v>NaN</v>
          </cell>
          <cell r="MQ16" t="str">
            <v>NaN</v>
          </cell>
          <cell r="MR16" t="str">
            <v>NaN</v>
          </cell>
          <cell r="MS16" t="str">
            <v>NaN</v>
          </cell>
          <cell r="MT16" t="str">
            <v>NaN</v>
          </cell>
          <cell r="MU16" t="str">
            <v>NaN</v>
          </cell>
          <cell r="MV16" t="str">
            <v>NaN</v>
          </cell>
          <cell r="MW16" t="str">
            <v>NaN</v>
          </cell>
          <cell r="MX16" t="str">
            <v>NaN</v>
          </cell>
          <cell r="MY16" t="str">
            <v>NaN</v>
          </cell>
          <cell r="MZ16" t="str">
            <v>NaN</v>
          </cell>
          <cell r="NA16" t="str">
            <v>NaN</v>
          </cell>
          <cell r="NB16" t="str">
            <v>NaN</v>
          </cell>
          <cell r="NC16" t="str">
            <v>NaN</v>
          </cell>
          <cell r="ND16" t="str">
            <v>NaN</v>
          </cell>
          <cell r="NE16" t="str">
            <v>NaN</v>
          </cell>
          <cell r="NF16" t="str">
            <v>NaN</v>
          </cell>
          <cell r="NG16">
            <v>-1.05750722</v>
          </cell>
          <cell r="NH16">
            <v>28.16</v>
          </cell>
          <cell r="NI16">
            <v>963.19</v>
          </cell>
          <cell r="NJ16">
            <v>961.67</v>
          </cell>
          <cell r="NK16">
            <v>1472.09</v>
          </cell>
          <cell r="NL16">
            <v>1470.91</v>
          </cell>
          <cell r="NM16" t="str">
            <v>NaN</v>
          </cell>
          <cell r="NN16" t="str">
            <v>NaN</v>
          </cell>
          <cell r="NO16" t="str">
            <v>NaN</v>
          </cell>
          <cell r="NP16" t="str">
            <v>NaN</v>
          </cell>
          <cell r="NQ16" t="str">
            <v>NaN</v>
          </cell>
          <cell r="NR16" t="str">
            <v>NaN</v>
          </cell>
          <cell r="NS16">
            <v>475.14882399999999</v>
          </cell>
          <cell r="NT16">
            <v>472.60475200000002</v>
          </cell>
          <cell r="NU16">
            <v>370000.011</v>
          </cell>
          <cell r="NV16">
            <v>140</v>
          </cell>
          <cell r="NW16">
            <v>18.0672234</v>
          </cell>
          <cell r="NX16">
            <v>-2.217136</v>
          </cell>
          <cell r="NY16">
            <v>13.1498483</v>
          </cell>
          <cell r="NZ16">
            <v>-198.91304700000001</v>
          </cell>
          <cell r="OA16">
            <v>22.8070168</v>
          </cell>
          <cell r="OB16">
            <v>-198.56115199999999</v>
          </cell>
        </row>
        <row r="17">
          <cell r="A17" t="str">
            <v>2006Q2</v>
          </cell>
          <cell r="B17">
            <v>1342.8234299999999</v>
          </cell>
          <cell r="C17">
            <v>12.54</v>
          </cell>
          <cell r="D17">
            <v>1170.79655</v>
          </cell>
          <cell r="E17">
            <v>1184.6875700000001</v>
          </cell>
          <cell r="F17">
            <v>607.99332000000004</v>
          </cell>
          <cell r="G17">
            <v>513.53865900000005</v>
          </cell>
          <cell r="H17">
            <v>4.2</v>
          </cell>
          <cell r="I17">
            <v>542.09448399999997</v>
          </cell>
          <cell r="J17">
            <v>1.24</v>
          </cell>
          <cell r="K17">
            <v>1.9</v>
          </cell>
          <cell r="L17">
            <v>1.02</v>
          </cell>
          <cell r="M17">
            <v>1014.88</v>
          </cell>
          <cell r="N17">
            <v>530.57000000000005</v>
          </cell>
          <cell r="O17">
            <v>541.117706</v>
          </cell>
          <cell r="P17">
            <v>4.91</v>
          </cell>
          <cell r="Q17">
            <v>474.77441700000003</v>
          </cell>
          <cell r="R17">
            <v>472.116041</v>
          </cell>
          <cell r="S17">
            <v>475.15170899999998</v>
          </cell>
          <cell r="T17">
            <v>424.60637200000002</v>
          </cell>
          <cell r="U17">
            <v>70.599999999999994</v>
          </cell>
          <cell r="V17">
            <v>1.5</v>
          </cell>
          <cell r="W17">
            <v>20.8378996</v>
          </cell>
          <cell r="X17">
            <v>15.16</v>
          </cell>
          <cell r="Y17">
            <v>8.75</v>
          </cell>
          <cell r="Z17">
            <v>1332.72866</v>
          </cell>
          <cell r="AA17">
            <v>5.1681510900000003</v>
          </cell>
          <cell r="AB17">
            <v>7.4869341499999997</v>
          </cell>
          <cell r="AC17">
            <v>5.8045870300000004</v>
          </cell>
          <cell r="AD17">
            <v>8.6569595899999996</v>
          </cell>
          <cell r="AE17">
            <v>4.7997346500000004</v>
          </cell>
          <cell r="AF17">
            <v>11.4733412</v>
          </cell>
          <cell r="AG17">
            <v>-3.7262166799999998</v>
          </cell>
          <cell r="AH17">
            <v>-4.7694096999999998</v>
          </cell>
          <cell r="AI17">
            <v>9.25</v>
          </cell>
          <cell r="AJ17">
            <v>1.6641968199999999</v>
          </cell>
          <cell r="AK17">
            <v>-9.0915823400000004</v>
          </cell>
          <cell r="AL17">
            <v>9.2426020100000005E-6</v>
          </cell>
          <cell r="AM17">
            <v>-8.3000000000000007</v>
          </cell>
          <cell r="AN17">
            <v>6.1896945700000003</v>
          </cell>
          <cell r="AO17">
            <v>12.1272498</v>
          </cell>
          <cell r="AP17">
            <v>1.02</v>
          </cell>
          <cell r="AQ17">
            <v>7.4869341499999997</v>
          </cell>
          <cell r="AR17">
            <v>-0.163559445</v>
          </cell>
          <cell r="AS17">
            <v>4.2</v>
          </cell>
          <cell r="AT17">
            <v>474.77441700000003</v>
          </cell>
          <cell r="AU17">
            <v>6.59710062</v>
          </cell>
          <cell r="AV17">
            <v>1.97904992</v>
          </cell>
          <cell r="AW17">
            <v>-1.9548424</v>
          </cell>
          <cell r="AX17">
            <v>8.1062670400000005</v>
          </cell>
          <cell r="AY17">
            <v>-1.79606742</v>
          </cell>
          <cell r="AZ17">
            <v>2.6452471000000002</v>
          </cell>
          <cell r="BA17">
            <v>2.0858564099999999</v>
          </cell>
          <cell r="BB17">
            <v>9.2426020100000005E-6</v>
          </cell>
          <cell r="BC17">
            <v>5.1681510900000003</v>
          </cell>
          <cell r="BD17">
            <v>607.99332000000004</v>
          </cell>
          <cell r="BE17">
            <v>-12.6136578</v>
          </cell>
          <cell r="BF17">
            <v>121.41544</v>
          </cell>
          <cell r="BG17">
            <v>2.66423604</v>
          </cell>
          <cell r="BH17">
            <v>7.4613180699999999</v>
          </cell>
          <cell r="BI17">
            <v>7.3519716300000004</v>
          </cell>
          <cell r="BJ17">
            <v>472.116041</v>
          </cell>
          <cell r="BK17">
            <v>475.15170899999998</v>
          </cell>
          <cell r="BL17">
            <v>3.0356674400000001</v>
          </cell>
          <cell r="BM17">
            <v>12.1272498</v>
          </cell>
          <cell r="BN17">
            <v>-9.0915823400000004</v>
          </cell>
          <cell r="BO17">
            <v>-9.0915823400000004</v>
          </cell>
          <cell r="BP17">
            <v>1.44124743</v>
          </cell>
          <cell r="BQ17">
            <v>1.3309504599999999</v>
          </cell>
          <cell r="BR17">
            <v>3.94309077</v>
          </cell>
          <cell r="BS17">
            <v>5.3843382000000002</v>
          </cell>
          <cell r="BT17">
            <v>10.557866000000001</v>
          </cell>
          <cell r="BU17">
            <v>458.74257699999998</v>
          </cell>
          <cell r="BV17">
            <v>-10.8887181</v>
          </cell>
          <cell r="BW17">
            <v>475.84695799999997</v>
          </cell>
          <cell r="BX17">
            <v>27.5833224</v>
          </cell>
          <cell r="BY17">
            <v>-105.963628</v>
          </cell>
          <cell r="BZ17">
            <v>-117.91242</v>
          </cell>
          <cell r="CA17">
            <v>11.9487922</v>
          </cell>
          <cell r="CB17">
            <v>15.16</v>
          </cell>
          <cell r="CC17">
            <v>-459.97</v>
          </cell>
          <cell r="CD17">
            <v>-454.81441100000001</v>
          </cell>
          <cell r="CE17">
            <v>-5.1555893800000003</v>
          </cell>
          <cell r="CF17">
            <v>8.75</v>
          </cell>
          <cell r="CG17">
            <v>424.60637200000002</v>
          </cell>
          <cell r="CH17">
            <v>70.599999999999994</v>
          </cell>
          <cell r="CI17">
            <v>6.4267183399999999</v>
          </cell>
          <cell r="CJ17">
            <v>5.1564695800000004</v>
          </cell>
          <cell r="CK17">
            <v>5.12212128</v>
          </cell>
          <cell r="CL17">
            <v>5.64727888</v>
          </cell>
          <cell r="CM17">
            <v>603.22261500000002</v>
          </cell>
          <cell r="CN17">
            <v>3.60368887</v>
          </cell>
          <cell r="CO17">
            <v>4.5315714900000001</v>
          </cell>
          <cell r="CP17">
            <v>4.8839228300000004</v>
          </cell>
          <cell r="CQ17">
            <v>1.5730061</v>
          </cell>
          <cell r="CR17">
            <v>1.4195612500000001</v>
          </cell>
          <cell r="CS17">
            <v>0.88908327099999995</v>
          </cell>
          <cell r="CT17">
            <v>0.15344485099999999</v>
          </cell>
          <cell r="CU17">
            <v>0.73563842000000002</v>
          </cell>
          <cell r="CV17">
            <v>196.43002300000001</v>
          </cell>
          <cell r="CW17">
            <v>190.62543600000001</v>
          </cell>
          <cell r="CX17">
            <v>5.8045870300000004</v>
          </cell>
          <cell r="CY17">
            <v>-4.7694096999999998</v>
          </cell>
          <cell r="CZ17">
            <v>0.41641601099999997</v>
          </cell>
          <cell r="DA17">
            <v>6.1896945700000003</v>
          </cell>
          <cell r="DB17">
            <v>1.6641968199999999</v>
          </cell>
          <cell r="DC17">
            <v>604.77007400000002</v>
          </cell>
          <cell r="DD17">
            <v>603.22261500000002</v>
          </cell>
          <cell r="DE17">
            <v>673.01395100000002</v>
          </cell>
          <cell r="DF17">
            <v>8.6569595899999996</v>
          </cell>
          <cell r="DG17">
            <v>-15.6907584</v>
          </cell>
          <cell r="DH17">
            <v>664.35699099999999</v>
          </cell>
          <cell r="DI17">
            <v>-8.3000000000000007</v>
          </cell>
          <cell r="DJ17">
            <v>9.5685467600000003</v>
          </cell>
          <cell r="DK17">
            <v>1342.8234299999999</v>
          </cell>
          <cell r="DL17">
            <v>43.933750000000003</v>
          </cell>
          <cell r="DM17">
            <v>19.801958599999999</v>
          </cell>
          <cell r="DN17">
            <v>1335.3364899999999</v>
          </cell>
          <cell r="DO17">
            <v>27.671180100000001</v>
          </cell>
          <cell r="DP17">
            <v>12.4932181</v>
          </cell>
          <cell r="DQ17">
            <v>12.54</v>
          </cell>
          <cell r="DR17">
            <v>1170.79655</v>
          </cell>
          <cell r="DS17">
            <v>1184.6875700000001</v>
          </cell>
          <cell r="DT17">
            <v>6.07955731E-2</v>
          </cell>
          <cell r="DU17">
            <v>-0.48328381199999998</v>
          </cell>
          <cell r="DV17">
            <v>1.11855656</v>
          </cell>
          <cell r="DW17">
            <v>21.5626189</v>
          </cell>
          <cell r="DX17">
            <v>19.548763099999999</v>
          </cell>
          <cell r="DY17">
            <v>1332.72866</v>
          </cell>
          <cell r="DZ17">
            <v>1325.24173</v>
          </cell>
          <cell r="EA17">
            <v>9.25</v>
          </cell>
          <cell r="EB17">
            <v>9.17</v>
          </cell>
          <cell r="EC17">
            <v>25.512569899999999</v>
          </cell>
          <cell r="ED17">
            <v>16.478740599999998</v>
          </cell>
          <cell r="EE17">
            <v>10.6043217</v>
          </cell>
          <cell r="EF17">
            <v>4.7997346500000004</v>
          </cell>
          <cell r="EG17">
            <v>478.88336399999997</v>
          </cell>
          <cell r="EH17">
            <v>20.8378996</v>
          </cell>
          <cell r="EI17">
            <v>542.09448399999997</v>
          </cell>
          <cell r="EJ17">
            <v>474.08362899999997</v>
          </cell>
          <cell r="EK17">
            <v>11.4733412</v>
          </cell>
          <cell r="EL17">
            <v>0.13560371900000001</v>
          </cell>
          <cell r="EM17">
            <v>3.4643615799999998</v>
          </cell>
          <cell r="EN17">
            <v>4.91</v>
          </cell>
          <cell r="EO17">
            <v>19.627174400000001</v>
          </cell>
          <cell r="EP17">
            <v>63.211120200000003</v>
          </cell>
          <cell r="EQ17">
            <v>541.117706</v>
          </cell>
          <cell r="ER17">
            <v>4.3952301699999996</v>
          </cell>
          <cell r="ES17">
            <v>513.53865900000005</v>
          </cell>
          <cell r="ET17">
            <v>-16.124426199999998</v>
          </cell>
          <cell r="EU17">
            <v>502.99095299999999</v>
          </cell>
          <cell r="EV17">
            <v>499.98053299999998</v>
          </cell>
          <cell r="EW17">
            <v>3.0104195900000001</v>
          </cell>
          <cell r="EX17">
            <v>-3.7262166799999998</v>
          </cell>
          <cell r="EY17">
            <v>-16.999656399999999</v>
          </cell>
          <cell r="EZ17">
            <v>1.5561400000000001</v>
          </cell>
          <cell r="FA17">
            <v>2.2524000000000002</v>
          </cell>
          <cell r="FB17">
            <v>1.5</v>
          </cell>
          <cell r="FC17">
            <v>0.75239999999999996</v>
          </cell>
          <cell r="FD17">
            <v>3.89</v>
          </cell>
          <cell r="FE17">
            <v>1.24</v>
          </cell>
          <cell r="FF17">
            <v>3.52</v>
          </cell>
          <cell r="FG17">
            <v>530.57000000000005</v>
          </cell>
          <cell r="FH17">
            <v>2.4</v>
          </cell>
          <cell r="FI17">
            <v>1.9</v>
          </cell>
          <cell r="FJ17">
            <v>1.02</v>
          </cell>
          <cell r="FK17">
            <v>6.2</v>
          </cell>
          <cell r="FL17">
            <v>1013.86</v>
          </cell>
          <cell r="FM17">
            <v>1014.88</v>
          </cell>
          <cell r="FN17">
            <v>2.3891789399999999</v>
          </cell>
          <cell r="FO17">
            <v>-0.92295966699999998</v>
          </cell>
          <cell r="FP17">
            <v>-2.2797099699999999</v>
          </cell>
          <cell r="FQ17">
            <v>610.57680600000003</v>
          </cell>
          <cell r="FR17">
            <v>607.99332000000004</v>
          </cell>
          <cell r="FS17">
            <v>-6.1339477999999996</v>
          </cell>
          <cell r="FT17">
            <v>4.2</v>
          </cell>
          <cell r="FU17">
            <v>-5.5318489099999999</v>
          </cell>
          <cell r="FV17">
            <v>0</v>
          </cell>
          <cell r="FW17" t="str">
            <v>1.00316990e-05+0.00000000e+00i</v>
          </cell>
          <cell r="FX17">
            <v>0.19176971300000001</v>
          </cell>
          <cell r="FY17" t="str">
            <v>3.05291525e+00+0.00000000e+00i</v>
          </cell>
          <cell r="FZ17">
            <v>4.3290925600000003</v>
          </cell>
          <cell r="GA17">
            <v>0</v>
          </cell>
          <cell r="GB17">
            <v>6.5436387799999995E-2</v>
          </cell>
          <cell r="GC17">
            <v>-3.4837680400000002</v>
          </cell>
          <cell r="GD17" t="str">
            <v>2.38917894e+00+0.00000000e+00i</v>
          </cell>
          <cell r="GE17">
            <v>2.75742439E-2</v>
          </cell>
          <cell r="GF17">
            <v>4.0634556600000003E-2</v>
          </cell>
          <cell r="GG17">
            <v>-0.44600000000000001</v>
          </cell>
          <cell r="GH17">
            <v>8.53758062</v>
          </cell>
          <cell r="GI17">
            <v>2.1894999999999998</v>
          </cell>
          <cell r="GJ17">
            <v>-2.95202235</v>
          </cell>
          <cell r="GK17">
            <v>-0.19867641899999999</v>
          </cell>
          <cell r="GL17">
            <v>0</v>
          </cell>
          <cell r="GM17">
            <v>-2.7279881599999998E-4</v>
          </cell>
          <cell r="GN17">
            <v>-0.92295966699999998</v>
          </cell>
          <cell r="GO17">
            <v>-0.54432065100000004</v>
          </cell>
          <cell r="GP17">
            <v>-1.07869444E-2</v>
          </cell>
          <cell r="GQ17">
            <v>1.5554452400000001</v>
          </cell>
          <cell r="GR17">
            <v>-0.10639999999999999</v>
          </cell>
          <cell r="GS17">
            <v>1.1200000000000001</v>
          </cell>
          <cell r="GT17">
            <v>0.53400000000000003</v>
          </cell>
          <cell r="GU17">
            <v>0.46750000000000003</v>
          </cell>
          <cell r="GV17">
            <v>0.84699999999999998</v>
          </cell>
          <cell r="GW17">
            <v>0.64200000000000002</v>
          </cell>
          <cell r="GX17">
            <v>0.312</v>
          </cell>
          <cell r="GY17">
            <v>-0.93923156100000005</v>
          </cell>
          <cell r="GZ17">
            <v>-1.4197260700000001</v>
          </cell>
          <cell r="HA17">
            <v>-0.82773977099999996</v>
          </cell>
          <cell r="HB17">
            <v>4.9047712599999998E-16</v>
          </cell>
          <cell r="HC17">
            <v>1.5202837500000001E-14</v>
          </cell>
          <cell r="HD17">
            <v>-0.31018503400000003</v>
          </cell>
          <cell r="HE17">
            <v>-6.8849745099999998E-2</v>
          </cell>
          <cell r="HF17">
            <v>-8.1224170000000004</v>
          </cell>
          <cell r="HG17">
            <v>-22.371131099999999</v>
          </cell>
          <cell r="HH17">
            <v>14.1910924</v>
          </cell>
          <cell r="HI17">
            <v>5.8811800700000001</v>
          </cell>
          <cell r="HJ17" t="str">
            <v>NaN</v>
          </cell>
          <cell r="HK17" t="str">
            <v>NaN</v>
          </cell>
          <cell r="HL17" t="str">
            <v>NaN</v>
          </cell>
          <cell r="HM17" t="str">
            <v>NaN</v>
          </cell>
          <cell r="HN17" t="str">
            <v>NaN</v>
          </cell>
          <cell r="HO17" t="str">
            <v>NaN</v>
          </cell>
          <cell r="HP17" t="str">
            <v>NaN</v>
          </cell>
          <cell r="HQ17" t="str">
            <v>NaN</v>
          </cell>
          <cell r="HR17" t="str">
            <v>NaN</v>
          </cell>
          <cell r="HS17" t="str">
            <v>NaN</v>
          </cell>
          <cell r="HT17" t="str">
            <v>NaN</v>
          </cell>
          <cell r="HU17" t="str">
            <v>NaN</v>
          </cell>
          <cell r="HV17" t="str">
            <v>NaN</v>
          </cell>
          <cell r="HW17" t="str">
            <v>NaN</v>
          </cell>
          <cell r="HX17" t="str">
            <v>NaN</v>
          </cell>
          <cell r="HY17" t="str">
            <v>NaN</v>
          </cell>
          <cell r="HZ17" t="str">
            <v>NaN</v>
          </cell>
          <cell r="IA17" t="str">
            <v>NaN</v>
          </cell>
          <cell r="IB17" t="str">
            <v>NaN</v>
          </cell>
          <cell r="IC17" t="str">
            <v>NaN</v>
          </cell>
          <cell r="ID17" t="str">
            <v>NaN</v>
          </cell>
          <cell r="IE17" t="str">
            <v>NaN</v>
          </cell>
          <cell r="IF17" t="str">
            <v>NaN</v>
          </cell>
          <cell r="IG17" t="str">
            <v>NaN</v>
          </cell>
          <cell r="IH17" t="str">
            <v>NaN</v>
          </cell>
          <cell r="II17" t="str">
            <v>NaN</v>
          </cell>
          <cell r="IJ17" t="str">
            <v>NaN</v>
          </cell>
          <cell r="IK17" t="str">
            <v>NaN</v>
          </cell>
          <cell r="IL17" t="str">
            <v>NaN</v>
          </cell>
          <cell r="IM17" t="str">
            <v>NaN</v>
          </cell>
          <cell r="IN17" t="str">
            <v>NaN</v>
          </cell>
          <cell r="IO17" t="str">
            <v>NaN</v>
          </cell>
          <cell r="IP17" t="str">
            <v>NaN</v>
          </cell>
          <cell r="IQ17" t="str">
            <v>NaN</v>
          </cell>
          <cell r="IR17" t="str">
            <v>NaN</v>
          </cell>
          <cell r="IS17" t="str">
            <v>NaN</v>
          </cell>
          <cell r="IT17" t="str">
            <v>NaN</v>
          </cell>
          <cell r="IU17" t="str">
            <v>NaN</v>
          </cell>
          <cell r="IV17" t="str">
            <v>NaN</v>
          </cell>
          <cell r="IW17" t="str">
            <v>NaN</v>
          </cell>
          <cell r="IX17" t="str">
            <v>NaN</v>
          </cell>
          <cell r="IY17" t="str">
            <v>NaN</v>
          </cell>
          <cell r="IZ17" t="str">
            <v>NaN</v>
          </cell>
          <cell r="JA17" t="str">
            <v>NaN</v>
          </cell>
          <cell r="JB17" t="str">
            <v>NaN</v>
          </cell>
          <cell r="JC17" t="str">
            <v>NaN</v>
          </cell>
          <cell r="JD17" t="str">
            <v>NaN</v>
          </cell>
          <cell r="JE17" t="str">
            <v>NaN</v>
          </cell>
          <cell r="JF17" t="str">
            <v>NaN</v>
          </cell>
          <cell r="JG17" t="str">
            <v>NaN</v>
          </cell>
          <cell r="JH17" t="str">
            <v>NaN</v>
          </cell>
          <cell r="JI17" t="str">
            <v>NaN</v>
          </cell>
          <cell r="JJ17" t="str">
            <v>NaN</v>
          </cell>
          <cell r="JK17" t="str">
            <v>NaN</v>
          </cell>
          <cell r="JL17" t="str">
            <v>NaN</v>
          </cell>
          <cell r="JM17" t="str">
            <v>NaN</v>
          </cell>
          <cell r="JN17" t="str">
            <v>NaN</v>
          </cell>
          <cell r="JO17" t="str">
            <v>NaN</v>
          </cell>
          <cell r="JP17" t="str">
            <v>NaN</v>
          </cell>
          <cell r="JQ17" t="str">
            <v>NaN</v>
          </cell>
          <cell r="JR17" t="str">
            <v>NaN</v>
          </cell>
          <cell r="JS17" t="str">
            <v>NaN</v>
          </cell>
          <cell r="JT17" t="str">
            <v>NaN</v>
          </cell>
          <cell r="JU17" t="str">
            <v>NaN</v>
          </cell>
          <cell r="JV17" t="str">
            <v>NaN</v>
          </cell>
          <cell r="JW17" t="str">
            <v>NaN</v>
          </cell>
          <cell r="JX17" t="str">
            <v>NaN</v>
          </cell>
          <cell r="JY17" t="str">
            <v>NaN</v>
          </cell>
          <cell r="JZ17" t="str">
            <v>NaN</v>
          </cell>
          <cell r="KA17" t="str">
            <v>NaN</v>
          </cell>
          <cell r="KB17" t="str">
            <v>NaN</v>
          </cell>
          <cell r="KC17" t="str">
            <v>NaN</v>
          </cell>
          <cell r="KD17" t="str">
            <v>NaN</v>
          </cell>
          <cell r="KE17" t="str">
            <v>NaN</v>
          </cell>
          <cell r="KF17" t="str">
            <v>NaN</v>
          </cell>
          <cell r="KG17" t="str">
            <v>NaN</v>
          </cell>
          <cell r="KH17" t="str">
            <v>NaN</v>
          </cell>
          <cell r="KI17" t="str">
            <v>NaN</v>
          </cell>
          <cell r="KJ17" t="str">
            <v>NaN</v>
          </cell>
          <cell r="KK17" t="str">
            <v>NaN</v>
          </cell>
          <cell r="KL17" t="str">
            <v>NaN</v>
          </cell>
          <cell r="KM17" t="str">
            <v>NaN</v>
          </cell>
          <cell r="KN17" t="str">
            <v>NaN</v>
          </cell>
          <cell r="KO17" t="str">
            <v>NaN</v>
          </cell>
          <cell r="KP17" t="str">
            <v>NaN</v>
          </cell>
          <cell r="KQ17" t="str">
            <v>NaN</v>
          </cell>
          <cell r="KR17" t="str">
            <v>NaN</v>
          </cell>
          <cell r="KS17" t="str">
            <v>NaN</v>
          </cell>
          <cell r="KT17" t="str">
            <v>NaN</v>
          </cell>
          <cell r="KU17" t="str">
            <v>NaN</v>
          </cell>
          <cell r="KV17" t="str">
            <v>NaN</v>
          </cell>
          <cell r="KW17" t="str">
            <v>NaN</v>
          </cell>
          <cell r="KX17" t="str">
            <v>NaN</v>
          </cell>
          <cell r="KY17" t="str">
            <v>NaN</v>
          </cell>
          <cell r="KZ17" t="str">
            <v>NaN</v>
          </cell>
          <cell r="LA17" t="str">
            <v>NaN</v>
          </cell>
          <cell r="LB17" t="str">
            <v>NaN</v>
          </cell>
          <cell r="LC17" t="str">
            <v>NaN</v>
          </cell>
          <cell r="LD17" t="str">
            <v>NaN</v>
          </cell>
          <cell r="LE17" t="str">
            <v>NaN</v>
          </cell>
          <cell r="LF17" t="str">
            <v>NaN</v>
          </cell>
          <cell r="LG17" t="str">
            <v>NaN</v>
          </cell>
          <cell r="LH17" t="str">
            <v>NaN</v>
          </cell>
          <cell r="LI17" t="str">
            <v>NaN</v>
          </cell>
          <cell r="LJ17" t="str">
            <v>NaN</v>
          </cell>
          <cell r="LK17" t="str">
            <v>NaN</v>
          </cell>
          <cell r="LL17" t="str">
            <v>NaN</v>
          </cell>
          <cell r="LM17" t="str">
            <v>NaN</v>
          </cell>
          <cell r="LN17" t="str">
            <v>NaN</v>
          </cell>
          <cell r="LO17" t="str">
            <v>NaN</v>
          </cell>
          <cell r="LP17" t="str">
            <v>NaN</v>
          </cell>
          <cell r="LQ17" t="str">
            <v>NaN</v>
          </cell>
          <cell r="LR17">
            <v>-55</v>
          </cell>
          <cell r="LS17" t="str">
            <v>NaN</v>
          </cell>
          <cell r="LT17" t="str">
            <v>NaN</v>
          </cell>
          <cell r="LU17" t="str">
            <v>NaN</v>
          </cell>
          <cell r="LV17" t="str">
            <v>NaN</v>
          </cell>
          <cell r="LW17" t="str">
            <v>NaN</v>
          </cell>
          <cell r="LX17" t="str">
            <v>NaN</v>
          </cell>
          <cell r="LY17" t="str">
            <v>NaN</v>
          </cell>
          <cell r="LZ17" t="str">
            <v>NaN</v>
          </cell>
          <cell r="MA17" t="str">
            <v>NaN</v>
          </cell>
          <cell r="MB17" t="str">
            <v>NaN</v>
          </cell>
          <cell r="MC17" t="str">
            <v>NaN</v>
          </cell>
          <cell r="MD17" t="str">
            <v>NaN</v>
          </cell>
          <cell r="ME17" t="str">
            <v>NaN</v>
          </cell>
          <cell r="MF17" t="str">
            <v>NaN</v>
          </cell>
          <cell r="MG17" t="str">
            <v>NaN</v>
          </cell>
          <cell r="MH17" t="str">
            <v>NaN</v>
          </cell>
          <cell r="MI17" t="str">
            <v>NaN</v>
          </cell>
          <cell r="MJ17" t="str">
            <v>NaN</v>
          </cell>
          <cell r="MK17" t="str">
            <v>NaN</v>
          </cell>
          <cell r="ML17" t="str">
            <v>NaN</v>
          </cell>
          <cell r="MM17" t="str">
            <v>NaN</v>
          </cell>
          <cell r="MN17" t="str">
            <v>NaN</v>
          </cell>
          <cell r="MO17" t="str">
            <v>NaN</v>
          </cell>
          <cell r="MP17" t="str">
            <v>NaN</v>
          </cell>
          <cell r="MQ17" t="str">
            <v>NaN</v>
          </cell>
          <cell r="MR17" t="str">
            <v>NaN</v>
          </cell>
          <cell r="MS17" t="str">
            <v>NaN</v>
          </cell>
          <cell r="MT17" t="str">
            <v>NaN</v>
          </cell>
          <cell r="MU17" t="str">
            <v>NaN</v>
          </cell>
          <cell r="MV17" t="str">
            <v>NaN</v>
          </cell>
          <cell r="MW17" t="str">
            <v>NaN</v>
          </cell>
          <cell r="MX17" t="str">
            <v>NaN</v>
          </cell>
          <cell r="MY17" t="str">
            <v>NaN</v>
          </cell>
          <cell r="MZ17" t="str">
            <v>NaN</v>
          </cell>
          <cell r="NA17" t="str">
            <v>NaN</v>
          </cell>
          <cell r="NB17" t="str">
            <v>NaN</v>
          </cell>
          <cell r="NC17" t="str">
            <v>NaN</v>
          </cell>
          <cell r="ND17" t="str">
            <v>NaN</v>
          </cell>
          <cell r="NE17" t="str">
            <v>NaN</v>
          </cell>
          <cell r="NF17" t="str">
            <v>NaN</v>
          </cell>
          <cell r="NG17">
            <v>2.66224946</v>
          </cell>
          <cell r="NH17">
            <v>27.2</v>
          </cell>
          <cell r="NI17">
            <v>963.44</v>
          </cell>
          <cell r="NJ17">
            <v>962.2</v>
          </cell>
          <cell r="NK17">
            <v>1473.18</v>
          </cell>
          <cell r="NL17">
            <v>1471.28</v>
          </cell>
          <cell r="NM17" t="str">
            <v>NaN</v>
          </cell>
          <cell r="NN17" t="str">
            <v>NaN</v>
          </cell>
          <cell r="NO17" t="str">
            <v>NaN</v>
          </cell>
          <cell r="NP17" t="str">
            <v>NaN</v>
          </cell>
          <cell r="NQ17" t="str">
            <v>NaN</v>
          </cell>
          <cell r="NR17" t="str">
            <v>NaN</v>
          </cell>
          <cell r="NS17">
            <v>476.76391100000001</v>
          </cell>
          <cell r="NT17">
            <v>472.116041</v>
          </cell>
          <cell r="NU17">
            <v>565000.00300000003</v>
          </cell>
          <cell r="NV17">
            <v>208.999999</v>
          </cell>
          <cell r="NW17">
            <v>6.4603475000000001</v>
          </cell>
          <cell r="NX17">
            <v>-1.954844</v>
          </cell>
          <cell r="NY17">
            <v>18.947367799999999</v>
          </cell>
          <cell r="NZ17">
            <v>210.81079600000001</v>
          </cell>
          <cell r="OA17">
            <v>39.333333600000003</v>
          </cell>
          <cell r="OB17">
            <v>197.14285799999999</v>
          </cell>
        </row>
        <row r="18">
          <cell r="A18" t="str">
            <v>2006Q3</v>
          </cell>
          <cell r="B18">
            <v>1344.01838</v>
          </cell>
          <cell r="C18">
            <v>5.56</v>
          </cell>
          <cell r="D18">
            <v>1174.8142700000001</v>
          </cell>
          <cell r="E18">
            <v>1183.83548</v>
          </cell>
          <cell r="F18">
            <v>599.64520900000002</v>
          </cell>
          <cell r="G18">
            <v>512.09236499999997</v>
          </cell>
          <cell r="H18">
            <v>4.7</v>
          </cell>
          <cell r="I18">
            <v>546.85163699999998</v>
          </cell>
          <cell r="J18">
            <v>0.9</v>
          </cell>
          <cell r="K18">
            <v>2.15</v>
          </cell>
          <cell r="L18">
            <v>1.42</v>
          </cell>
          <cell r="M18">
            <v>1016.76</v>
          </cell>
          <cell r="N18">
            <v>531.16999999999996</v>
          </cell>
          <cell r="O18">
            <v>542.19117100000005</v>
          </cell>
          <cell r="P18">
            <v>5.25</v>
          </cell>
          <cell r="Q18">
            <v>477.83165000000002</v>
          </cell>
          <cell r="R18">
            <v>472.43689499999999</v>
          </cell>
          <cell r="S18">
            <v>478.69183199999998</v>
          </cell>
          <cell r="T18">
            <v>424.69225799999998</v>
          </cell>
          <cell r="U18">
            <v>72.92</v>
          </cell>
          <cell r="V18">
            <v>2</v>
          </cell>
          <cell r="W18">
            <v>19.028610799999999</v>
          </cell>
          <cell r="X18">
            <v>11.14</v>
          </cell>
          <cell r="Y18">
            <v>10.07</v>
          </cell>
          <cell r="Z18">
            <v>1331.5981999999999</v>
          </cell>
          <cell r="AA18">
            <v>5.1545449000000003</v>
          </cell>
          <cell r="AB18">
            <v>4.2114775599999996</v>
          </cell>
          <cell r="AC18">
            <v>-1.9606572900000001</v>
          </cell>
          <cell r="AD18">
            <v>7.41164713E-2</v>
          </cell>
          <cell r="AE18">
            <v>4.3104652000000003</v>
          </cell>
          <cell r="AF18">
            <v>11.309799699999999</v>
          </cell>
          <cell r="AG18">
            <v>-4.22743395</v>
          </cell>
          <cell r="AH18">
            <v>-4.8845063299999998</v>
          </cell>
          <cell r="AI18">
            <v>8.58</v>
          </cell>
          <cell r="AJ18">
            <v>-2.1379691799999998</v>
          </cell>
          <cell r="AK18">
            <v>-6.19286212</v>
          </cell>
          <cell r="AL18">
            <v>3.49950212E-5</v>
          </cell>
          <cell r="AM18">
            <v>-8.89</v>
          </cell>
          <cell r="AN18">
            <v>5.9217093900000002</v>
          </cell>
          <cell r="AO18">
            <v>12.447799099999999</v>
          </cell>
          <cell r="AP18">
            <v>1.42</v>
          </cell>
          <cell r="AQ18">
            <v>4.2114775599999996</v>
          </cell>
          <cell r="AR18">
            <v>0.88930994600000002</v>
          </cell>
          <cell r="AS18">
            <v>4.7</v>
          </cell>
          <cell r="AT18">
            <v>477.83165000000002</v>
          </cell>
          <cell r="AU18">
            <v>12.228929900000001</v>
          </cell>
          <cell r="AV18">
            <v>6.1087331599999999</v>
          </cell>
          <cell r="AW18">
            <v>1.2834135499999999</v>
          </cell>
          <cell r="AX18">
            <v>14.1604916</v>
          </cell>
          <cell r="AY18">
            <v>-1.1721325300000001</v>
          </cell>
          <cell r="AZ18">
            <v>7.3935918200000001</v>
          </cell>
          <cell r="BA18">
            <v>1.38975848</v>
          </cell>
          <cell r="BB18">
            <v>3.49950212E-5</v>
          </cell>
          <cell r="BC18">
            <v>5.1545449000000003</v>
          </cell>
          <cell r="BD18">
            <v>599.64520900000002</v>
          </cell>
          <cell r="BE18">
            <v>-33.392442600000003</v>
          </cell>
          <cell r="BF18">
            <v>114.437693</v>
          </cell>
          <cell r="BG18">
            <v>-27.910988499999998</v>
          </cell>
          <cell r="BH18">
            <v>3.6960027700000002</v>
          </cell>
          <cell r="BI18">
            <v>0.69042543700000003</v>
          </cell>
          <cell r="BJ18">
            <v>472.43689499999999</v>
          </cell>
          <cell r="BK18">
            <v>478.69183199999998</v>
          </cell>
          <cell r="BL18">
            <v>6.2549369600000002</v>
          </cell>
          <cell r="BM18">
            <v>12.447799099999999</v>
          </cell>
          <cell r="BN18">
            <v>-6.19286212</v>
          </cell>
          <cell r="BO18">
            <v>-6.19286212</v>
          </cell>
          <cell r="BP18">
            <v>1.2821971700000001</v>
          </cell>
          <cell r="BQ18">
            <v>1.17326719</v>
          </cell>
          <cell r="BR18">
            <v>4.0646773100000004</v>
          </cell>
          <cell r="BS18">
            <v>5.3468744800000003</v>
          </cell>
          <cell r="BT18">
            <v>-19.921914999999998</v>
          </cell>
          <cell r="BU18">
            <v>452.14699899999999</v>
          </cell>
          <cell r="BV18">
            <v>-26.382310199999999</v>
          </cell>
          <cell r="BW18">
            <v>466.74976700000002</v>
          </cell>
          <cell r="BX18">
            <v>-36.388765900000003</v>
          </cell>
          <cell r="BY18">
            <v>-106.47774200000001</v>
          </cell>
          <cell r="BZ18">
            <v>-115.12742</v>
          </cell>
          <cell r="CA18">
            <v>8.6496782200000002</v>
          </cell>
          <cell r="CB18">
            <v>11.14</v>
          </cell>
          <cell r="CC18">
            <v>-458.25</v>
          </cell>
          <cell r="CD18">
            <v>-452.29691100000002</v>
          </cell>
          <cell r="CE18">
            <v>-5.9530893799999998</v>
          </cell>
          <cell r="CF18">
            <v>10.07</v>
          </cell>
          <cell r="CG18">
            <v>424.69225799999998</v>
          </cell>
          <cell r="CH18">
            <v>72.92</v>
          </cell>
          <cell r="CI18">
            <v>3.2279043500000002</v>
          </cell>
          <cell r="CJ18">
            <v>5.1429994600000004</v>
          </cell>
          <cell r="CK18">
            <v>5.1090512300000004</v>
          </cell>
          <cell r="CL18">
            <v>7.7818640700000001</v>
          </cell>
          <cell r="CM18">
            <v>598.72441500000002</v>
          </cell>
          <cell r="CN18">
            <v>3.5136190799999998</v>
          </cell>
          <cell r="CO18">
            <v>4.58846635</v>
          </cell>
          <cell r="CP18">
            <v>4.8681271500000003</v>
          </cell>
          <cell r="CQ18">
            <v>2.3885010800000002</v>
          </cell>
          <cell r="CR18">
            <v>2.5160510700000001</v>
          </cell>
          <cell r="CS18">
            <v>2.2203739300000001</v>
          </cell>
          <cell r="CT18">
            <v>-0.12754999</v>
          </cell>
          <cell r="CU18">
            <v>2.3479239199999999</v>
          </cell>
          <cell r="CV18">
            <v>187.44365199999999</v>
          </cell>
          <cell r="CW18">
            <v>189.40430900000001</v>
          </cell>
          <cell r="CX18">
            <v>-1.9606572900000001</v>
          </cell>
          <cell r="CY18">
            <v>-4.8845063299999998</v>
          </cell>
          <cell r="CZ18">
            <v>-35.945483600000003</v>
          </cell>
          <cell r="DA18">
            <v>5.9217093900000002</v>
          </cell>
          <cell r="DB18">
            <v>-2.1379691799999998</v>
          </cell>
          <cell r="DC18">
            <v>600.58476800000005</v>
          </cell>
          <cell r="DD18">
            <v>598.72441500000002</v>
          </cell>
          <cell r="DE18">
            <v>662.20860700000003</v>
          </cell>
          <cell r="DF18">
            <v>7.41164713E-2</v>
          </cell>
          <cell r="DG18">
            <v>-43.221372500000001</v>
          </cell>
          <cell r="DH18">
            <v>662.13449100000003</v>
          </cell>
          <cell r="DI18">
            <v>-8.89</v>
          </cell>
          <cell r="DJ18">
            <v>9.2287451199999992</v>
          </cell>
          <cell r="DK18">
            <v>1344.01838</v>
          </cell>
          <cell r="DL18">
            <v>4.779827</v>
          </cell>
          <cell r="DM18">
            <v>19.499128800000001</v>
          </cell>
          <cell r="DN18">
            <v>1339.80691</v>
          </cell>
          <cell r="DO18">
            <v>17.8816533</v>
          </cell>
          <cell r="DP18">
            <v>16.933530699999999</v>
          </cell>
          <cell r="DQ18">
            <v>5.56</v>
          </cell>
          <cell r="DR18">
            <v>1174.8142700000001</v>
          </cell>
          <cell r="DS18">
            <v>1183.83548</v>
          </cell>
          <cell r="DT18">
            <v>-1.2392264099999999</v>
          </cell>
          <cell r="DU18">
            <v>-1.2667560499999999</v>
          </cell>
          <cell r="DV18">
            <v>-0.56455392900000001</v>
          </cell>
          <cell r="DW18">
            <v>16.0709056</v>
          </cell>
          <cell r="DX18">
            <v>-3.4083642900000002</v>
          </cell>
          <cell r="DY18">
            <v>1331.5981999999999</v>
          </cell>
          <cell r="DZ18">
            <v>1327.3867299999999</v>
          </cell>
          <cell r="EA18">
            <v>8.58</v>
          </cell>
          <cell r="EB18">
            <v>8.9450000000000003</v>
          </cell>
          <cell r="EC18">
            <v>-4.5218263500000004</v>
          </cell>
          <cell r="ED18">
            <v>11.510598099999999</v>
          </cell>
          <cell r="EE18">
            <v>2.34980791</v>
          </cell>
          <cell r="EF18">
            <v>4.3104652000000003</v>
          </cell>
          <cell r="EG18">
            <v>481.22154499999999</v>
          </cell>
          <cell r="EH18">
            <v>19.028610799999999</v>
          </cell>
          <cell r="EI18">
            <v>546.85163699999998</v>
          </cell>
          <cell r="EJ18">
            <v>476.91107899999997</v>
          </cell>
          <cell r="EK18">
            <v>11.309799699999999</v>
          </cell>
          <cell r="EL18">
            <v>0.82140422400000002</v>
          </cell>
          <cell r="EM18">
            <v>2.3520760799999998</v>
          </cell>
          <cell r="EN18">
            <v>5.25</v>
          </cell>
          <cell r="EO18">
            <v>9.6758888800000005</v>
          </cell>
          <cell r="EP18">
            <v>65.630092500000003</v>
          </cell>
          <cell r="EQ18">
            <v>542.19117100000005</v>
          </cell>
          <cell r="ER18">
            <v>4.2938625699999999</v>
          </cell>
          <cell r="ES18">
            <v>512.09236499999997</v>
          </cell>
          <cell r="ET18">
            <v>-5.7851758200000001</v>
          </cell>
          <cell r="EU18">
            <v>501.07119299999999</v>
          </cell>
          <cell r="EV18">
            <v>498.923675</v>
          </cell>
          <cell r="EW18">
            <v>2.14751848</v>
          </cell>
          <cell r="EX18">
            <v>-4.22743395</v>
          </cell>
          <cell r="EY18">
            <v>-7.6790383899999997</v>
          </cell>
          <cell r="EZ18">
            <v>1.79661</v>
          </cell>
          <cell r="FA18">
            <v>2.85</v>
          </cell>
          <cell r="FB18">
            <v>2</v>
          </cell>
          <cell r="FC18">
            <v>0.85</v>
          </cell>
          <cell r="FD18">
            <v>3.22</v>
          </cell>
          <cell r="FE18">
            <v>0.9</v>
          </cell>
          <cell r="FF18">
            <v>2.4</v>
          </cell>
          <cell r="FG18">
            <v>531.16999999999996</v>
          </cell>
          <cell r="FH18">
            <v>2.4</v>
          </cell>
          <cell r="FI18">
            <v>2.15</v>
          </cell>
          <cell r="FJ18">
            <v>1.42</v>
          </cell>
          <cell r="FK18">
            <v>5.92</v>
          </cell>
          <cell r="FL18">
            <v>1015.34</v>
          </cell>
          <cell r="FM18">
            <v>1016.76</v>
          </cell>
          <cell r="FN18">
            <v>8.6148744300000004</v>
          </cell>
          <cell r="FO18">
            <v>-0.92940212200000005</v>
          </cell>
          <cell r="FP18">
            <v>-10.670197</v>
          </cell>
          <cell r="FQ18">
            <v>605.32577000000003</v>
          </cell>
          <cell r="FR18">
            <v>599.64520900000002</v>
          </cell>
          <cell r="FS18">
            <v>-18.022245600000002</v>
          </cell>
          <cell r="FT18">
            <v>4.7</v>
          </cell>
          <cell r="FU18">
            <v>-6.1354550999999997</v>
          </cell>
          <cell r="FV18">
            <v>0</v>
          </cell>
          <cell r="FW18" t="str">
            <v>3.31465008e-05+0.00000000e+00i</v>
          </cell>
          <cell r="FX18">
            <v>0.59733491500000002</v>
          </cell>
          <cell r="FY18" t="str">
            <v>6.90112217e-02+0.00000000e+00i</v>
          </cell>
          <cell r="FZ18">
            <v>-8.0919784999999997</v>
          </cell>
          <cell r="GA18">
            <v>0</v>
          </cell>
          <cell r="GB18">
            <v>-3.3029069500000001</v>
          </cell>
          <cell r="GC18">
            <v>0.945498968</v>
          </cell>
          <cell r="GD18" t="str">
            <v>8.61487443e+00+0.00000000e+00i</v>
          </cell>
          <cell r="GE18">
            <v>2.7232494999999999E-2</v>
          </cell>
          <cell r="GF18">
            <v>4.1959297600000001E-2</v>
          </cell>
          <cell r="GG18">
            <v>-2.504</v>
          </cell>
          <cell r="GH18">
            <v>-0.31191589800000002</v>
          </cell>
          <cell r="GI18">
            <v>2.5575000000000001</v>
          </cell>
          <cell r="GJ18">
            <v>-2.0863973499999999</v>
          </cell>
          <cell r="GK18">
            <v>-0.33078211499999999</v>
          </cell>
          <cell r="GL18">
            <v>0</v>
          </cell>
          <cell r="GM18">
            <v>-1.9246735099999999E-3</v>
          </cell>
          <cell r="GN18">
            <v>-0.92940212200000005</v>
          </cell>
          <cell r="GO18">
            <v>-0.25620734299999998</v>
          </cell>
          <cell r="GP18">
            <v>-8.8972297899999997E-2</v>
          </cell>
          <cell r="GQ18">
            <v>-8.6374301900000006E-2</v>
          </cell>
          <cell r="GR18">
            <v>-0.19120000000000001</v>
          </cell>
          <cell r="GS18">
            <v>-0.2576</v>
          </cell>
          <cell r="GT18">
            <v>0.41649999999999998</v>
          </cell>
          <cell r="GU18">
            <v>0.5</v>
          </cell>
          <cell r="GV18">
            <v>0.44</v>
          </cell>
          <cell r="GW18">
            <v>0.502</v>
          </cell>
          <cell r="GX18">
            <v>0.14000000000000001</v>
          </cell>
          <cell r="GY18">
            <v>-4.6035376500000003E-2</v>
          </cell>
          <cell r="GZ18">
            <v>4.0224768199999997E-2</v>
          </cell>
          <cell r="HA18">
            <v>-1.07964978</v>
          </cell>
          <cell r="HB18">
            <v>1.7829885600000001E-15</v>
          </cell>
          <cell r="HC18">
            <v>5.5847071299999997E-14</v>
          </cell>
          <cell r="HD18">
            <v>-0.54332259800000005</v>
          </cell>
          <cell r="HE18">
            <v>-7.32139817E-2</v>
          </cell>
          <cell r="HF18">
            <v>-21.290017599999999</v>
          </cell>
          <cell r="HG18">
            <v>11.291078600000001</v>
          </cell>
          <cell r="HH18">
            <v>-6.6107272500000001</v>
          </cell>
          <cell r="HI18">
            <v>3.74165335</v>
          </cell>
          <cell r="HJ18" t="str">
            <v>NaN</v>
          </cell>
          <cell r="HK18" t="str">
            <v>NaN</v>
          </cell>
          <cell r="HL18" t="str">
            <v>NaN</v>
          </cell>
          <cell r="HM18" t="str">
            <v>NaN</v>
          </cell>
          <cell r="HN18" t="str">
            <v>NaN</v>
          </cell>
          <cell r="HO18" t="str">
            <v>NaN</v>
          </cell>
          <cell r="HP18" t="str">
            <v>NaN</v>
          </cell>
          <cell r="HQ18" t="str">
            <v>NaN</v>
          </cell>
          <cell r="HR18" t="str">
            <v>NaN</v>
          </cell>
          <cell r="HS18" t="str">
            <v>NaN</v>
          </cell>
          <cell r="HT18" t="str">
            <v>NaN</v>
          </cell>
          <cell r="HU18" t="str">
            <v>NaN</v>
          </cell>
          <cell r="HV18" t="str">
            <v>NaN</v>
          </cell>
          <cell r="HW18" t="str">
            <v>NaN</v>
          </cell>
          <cell r="HX18" t="str">
            <v>NaN</v>
          </cell>
          <cell r="HY18" t="str">
            <v>NaN</v>
          </cell>
          <cell r="HZ18" t="str">
            <v>NaN</v>
          </cell>
          <cell r="IA18" t="str">
            <v>NaN</v>
          </cell>
          <cell r="IB18" t="str">
            <v>NaN</v>
          </cell>
          <cell r="IC18" t="str">
            <v>NaN</v>
          </cell>
          <cell r="ID18" t="str">
            <v>NaN</v>
          </cell>
          <cell r="IE18" t="str">
            <v>NaN</v>
          </cell>
          <cell r="IF18" t="str">
            <v>NaN</v>
          </cell>
          <cell r="IG18" t="str">
            <v>NaN</v>
          </cell>
          <cell r="IH18" t="str">
            <v>NaN</v>
          </cell>
          <cell r="II18" t="str">
            <v>NaN</v>
          </cell>
          <cell r="IJ18" t="str">
            <v>NaN</v>
          </cell>
          <cell r="IK18" t="str">
            <v>NaN</v>
          </cell>
          <cell r="IL18" t="str">
            <v>NaN</v>
          </cell>
          <cell r="IM18" t="str">
            <v>NaN</v>
          </cell>
          <cell r="IN18" t="str">
            <v>NaN</v>
          </cell>
          <cell r="IO18" t="str">
            <v>NaN</v>
          </cell>
          <cell r="IP18" t="str">
            <v>NaN</v>
          </cell>
          <cell r="IQ18" t="str">
            <v>NaN</v>
          </cell>
          <cell r="IR18" t="str">
            <v>NaN</v>
          </cell>
          <cell r="IS18" t="str">
            <v>NaN</v>
          </cell>
          <cell r="IT18" t="str">
            <v>NaN</v>
          </cell>
          <cell r="IU18" t="str">
            <v>NaN</v>
          </cell>
          <cell r="IV18" t="str">
            <v>NaN</v>
          </cell>
          <cell r="IW18" t="str">
            <v>NaN</v>
          </cell>
          <cell r="IX18" t="str">
            <v>NaN</v>
          </cell>
          <cell r="IY18" t="str">
            <v>NaN</v>
          </cell>
          <cell r="IZ18" t="str">
            <v>NaN</v>
          </cell>
          <cell r="JA18" t="str">
            <v>NaN</v>
          </cell>
          <cell r="JB18" t="str">
            <v>NaN</v>
          </cell>
          <cell r="JC18" t="str">
            <v>NaN</v>
          </cell>
          <cell r="JD18" t="str">
            <v>NaN</v>
          </cell>
          <cell r="JE18" t="str">
            <v>NaN</v>
          </cell>
          <cell r="JF18" t="str">
            <v>NaN</v>
          </cell>
          <cell r="JG18" t="str">
            <v>NaN</v>
          </cell>
          <cell r="JH18" t="str">
            <v>NaN</v>
          </cell>
          <cell r="JI18" t="str">
            <v>NaN</v>
          </cell>
          <cell r="JJ18" t="str">
            <v>NaN</v>
          </cell>
          <cell r="JK18" t="str">
            <v>NaN</v>
          </cell>
          <cell r="JL18" t="str">
            <v>NaN</v>
          </cell>
          <cell r="JM18" t="str">
            <v>NaN</v>
          </cell>
          <cell r="JN18" t="str">
            <v>NaN</v>
          </cell>
          <cell r="JO18" t="str">
            <v>NaN</v>
          </cell>
          <cell r="JP18" t="str">
            <v>NaN</v>
          </cell>
          <cell r="JQ18" t="str">
            <v>NaN</v>
          </cell>
          <cell r="JR18" t="str">
            <v>NaN</v>
          </cell>
          <cell r="JS18" t="str">
            <v>NaN</v>
          </cell>
          <cell r="JT18" t="str">
            <v>NaN</v>
          </cell>
          <cell r="JU18" t="str">
            <v>NaN</v>
          </cell>
          <cell r="JV18" t="str">
            <v>NaN</v>
          </cell>
          <cell r="JW18" t="str">
            <v>NaN</v>
          </cell>
          <cell r="JX18" t="str">
            <v>NaN</v>
          </cell>
          <cell r="JY18" t="str">
            <v>NaN</v>
          </cell>
          <cell r="JZ18" t="str">
            <v>NaN</v>
          </cell>
          <cell r="KA18" t="str">
            <v>NaN</v>
          </cell>
          <cell r="KB18" t="str">
            <v>NaN</v>
          </cell>
          <cell r="KC18" t="str">
            <v>NaN</v>
          </cell>
          <cell r="KD18" t="str">
            <v>NaN</v>
          </cell>
          <cell r="KE18" t="str">
            <v>NaN</v>
          </cell>
          <cell r="KF18" t="str">
            <v>NaN</v>
          </cell>
          <cell r="KG18" t="str">
            <v>NaN</v>
          </cell>
          <cell r="KH18" t="str">
            <v>NaN</v>
          </cell>
          <cell r="KI18" t="str">
            <v>NaN</v>
          </cell>
          <cell r="KJ18" t="str">
            <v>NaN</v>
          </cell>
          <cell r="KK18" t="str">
            <v>NaN</v>
          </cell>
          <cell r="KL18" t="str">
            <v>NaN</v>
          </cell>
          <cell r="KM18" t="str">
            <v>NaN</v>
          </cell>
          <cell r="KN18" t="str">
            <v>NaN</v>
          </cell>
          <cell r="KO18" t="str">
            <v>NaN</v>
          </cell>
          <cell r="KP18" t="str">
            <v>NaN</v>
          </cell>
          <cell r="KQ18" t="str">
            <v>NaN</v>
          </cell>
          <cell r="KR18" t="str">
            <v>NaN</v>
          </cell>
          <cell r="KS18" t="str">
            <v>NaN</v>
          </cell>
          <cell r="KT18" t="str">
            <v>NaN</v>
          </cell>
          <cell r="KU18" t="str">
            <v>NaN</v>
          </cell>
          <cell r="KV18" t="str">
            <v>NaN</v>
          </cell>
          <cell r="KW18" t="str">
            <v>NaN</v>
          </cell>
          <cell r="KX18" t="str">
            <v>NaN</v>
          </cell>
          <cell r="KY18" t="str">
            <v>NaN</v>
          </cell>
          <cell r="KZ18" t="str">
            <v>NaN</v>
          </cell>
          <cell r="LA18" t="str">
            <v>NaN</v>
          </cell>
          <cell r="LB18" t="str">
            <v>NaN</v>
          </cell>
          <cell r="LC18" t="str">
            <v>NaN</v>
          </cell>
          <cell r="LD18" t="str">
            <v>NaN</v>
          </cell>
          <cell r="LE18" t="str">
            <v>NaN</v>
          </cell>
          <cell r="LF18" t="str">
            <v>NaN</v>
          </cell>
          <cell r="LG18" t="str">
            <v>NaN</v>
          </cell>
          <cell r="LH18" t="str">
            <v>NaN</v>
          </cell>
          <cell r="LI18" t="str">
            <v>NaN</v>
          </cell>
          <cell r="LJ18" t="str">
            <v>NaN</v>
          </cell>
          <cell r="LK18" t="str">
            <v>NaN</v>
          </cell>
          <cell r="LL18" t="str">
            <v>NaN</v>
          </cell>
          <cell r="LM18" t="str">
            <v>NaN</v>
          </cell>
          <cell r="LN18" t="str">
            <v>NaN</v>
          </cell>
          <cell r="LO18" t="str">
            <v>NaN</v>
          </cell>
          <cell r="LP18" t="str">
            <v>NaN</v>
          </cell>
          <cell r="LQ18" t="str">
            <v>NaN</v>
          </cell>
          <cell r="LR18">
            <v>-54</v>
          </cell>
          <cell r="LS18" t="str">
            <v>NaN</v>
          </cell>
          <cell r="LT18" t="str">
            <v>NaN</v>
          </cell>
          <cell r="LU18" t="str">
            <v>NaN</v>
          </cell>
          <cell r="LV18" t="str">
            <v>NaN</v>
          </cell>
          <cell r="LW18" t="str">
            <v>NaN</v>
          </cell>
          <cell r="LX18" t="str">
            <v>NaN</v>
          </cell>
          <cell r="LY18" t="str">
            <v>NaN</v>
          </cell>
          <cell r="LZ18" t="str">
            <v>NaN</v>
          </cell>
          <cell r="MA18" t="str">
            <v>NaN</v>
          </cell>
          <cell r="MB18" t="str">
            <v>NaN</v>
          </cell>
          <cell r="MC18" t="str">
            <v>NaN</v>
          </cell>
          <cell r="MD18" t="str">
            <v>NaN</v>
          </cell>
          <cell r="ME18" t="str">
            <v>NaN</v>
          </cell>
          <cell r="MF18" t="str">
            <v>NaN</v>
          </cell>
          <cell r="MG18" t="str">
            <v>NaN</v>
          </cell>
          <cell r="MH18" t="str">
            <v>NaN</v>
          </cell>
          <cell r="MI18" t="str">
            <v>NaN</v>
          </cell>
          <cell r="MJ18" t="str">
            <v>NaN</v>
          </cell>
          <cell r="MK18" t="str">
            <v>NaN</v>
          </cell>
          <cell r="ML18" t="str">
            <v>NaN</v>
          </cell>
          <cell r="MM18" t="str">
            <v>NaN</v>
          </cell>
          <cell r="MN18" t="str">
            <v>NaN</v>
          </cell>
          <cell r="MO18" t="str">
            <v>NaN</v>
          </cell>
          <cell r="MP18" t="str">
            <v>NaN</v>
          </cell>
          <cell r="MQ18" t="str">
            <v>NaN</v>
          </cell>
          <cell r="MR18" t="str">
            <v>NaN</v>
          </cell>
          <cell r="MS18" t="str">
            <v>NaN</v>
          </cell>
          <cell r="MT18" t="str">
            <v>NaN</v>
          </cell>
          <cell r="MU18" t="str">
            <v>NaN</v>
          </cell>
          <cell r="MV18" t="str">
            <v>NaN</v>
          </cell>
          <cell r="MW18" t="str">
            <v>NaN</v>
          </cell>
          <cell r="MX18" t="str">
            <v>NaN</v>
          </cell>
          <cell r="MY18" t="str">
            <v>NaN</v>
          </cell>
          <cell r="MZ18" t="str">
            <v>NaN</v>
          </cell>
          <cell r="NA18" t="str">
            <v>NaN</v>
          </cell>
          <cell r="NB18" t="str">
            <v>NaN</v>
          </cell>
          <cell r="NC18" t="str">
            <v>NaN</v>
          </cell>
          <cell r="ND18" t="str">
            <v>NaN</v>
          </cell>
          <cell r="NE18" t="str">
            <v>NaN</v>
          </cell>
          <cell r="NF18" t="str">
            <v>NaN</v>
          </cell>
          <cell r="NG18">
            <v>5.8889035400000003</v>
          </cell>
          <cell r="NH18">
            <v>26.81</v>
          </cell>
          <cell r="NI18">
            <v>963.59</v>
          </cell>
          <cell r="NJ18">
            <v>962.69</v>
          </cell>
          <cell r="NK18">
            <v>1473.78</v>
          </cell>
          <cell r="NL18">
            <v>1471.63</v>
          </cell>
          <cell r="NM18" t="str">
            <v>NaN</v>
          </cell>
          <cell r="NN18" t="str">
            <v>NaN</v>
          </cell>
          <cell r="NO18" t="str">
            <v>NaN</v>
          </cell>
          <cell r="NP18" t="str">
            <v>NaN</v>
          </cell>
          <cell r="NQ18" t="str">
            <v>NaN</v>
          </cell>
          <cell r="NR18" t="str">
            <v>NaN</v>
          </cell>
          <cell r="NS18">
            <v>475.32092399999999</v>
          </cell>
          <cell r="NT18">
            <v>472.43689499999999</v>
          </cell>
          <cell r="NU18">
            <v>790999.97699999996</v>
          </cell>
          <cell r="NV18">
            <v>276</v>
          </cell>
          <cell r="NW18">
            <v>-5.7719479099999997</v>
          </cell>
          <cell r="NX18">
            <v>1.2834159999999999</v>
          </cell>
          <cell r="NY18">
            <v>12.1985837</v>
          </cell>
          <cell r="NZ18">
            <v>159.99998099999999</v>
          </cell>
          <cell r="OA18">
            <v>30.8056877</v>
          </cell>
          <cell r="OB18">
            <v>128.22966700000001</v>
          </cell>
        </row>
        <row r="19">
          <cell r="A19" t="str">
            <v>2006Q4</v>
          </cell>
          <cell r="B19">
            <v>1346.04944</v>
          </cell>
          <cell r="C19">
            <v>-3.89</v>
          </cell>
          <cell r="D19">
            <v>1179.3657599999999</v>
          </cell>
          <cell r="E19">
            <v>1183.6305600000001</v>
          </cell>
          <cell r="F19">
            <v>592.42557999999997</v>
          </cell>
          <cell r="G19">
            <v>511.01185700000002</v>
          </cell>
          <cell r="H19">
            <v>4.8</v>
          </cell>
          <cell r="I19">
            <v>560.09413800000004</v>
          </cell>
          <cell r="J19">
            <v>1.28</v>
          </cell>
          <cell r="K19">
            <v>2.95</v>
          </cell>
          <cell r="L19">
            <v>1.99</v>
          </cell>
          <cell r="M19">
            <v>1018.86</v>
          </cell>
          <cell r="N19">
            <v>531.04</v>
          </cell>
          <cell r="O19">
            <v>543.05933700000003</v>
          </cell>
          <cell r="P19">
            <v>5.25</v>
          </cell>
          <cell r="Q19">
            <v>477.46083800000002</v>
          </cell>
          <cell r="R19">
            <v>474.734126</v>
          </cell>
          <cell r="S19">
            <v>477.850189</v>
          </cell>
          <cell r="T19">
            <v>408.93320199999999</v>
          </cell>
          <cell r="U19">
            <v>76.97</v>
          </cell>
          <cell r="V19">
            <v>2.1</v>
          </cell>
          <cell r="W19">
            <v>52.970004600000003</v>
          </cell>
          <cell r="X19">
            <v>8.2100000000000009</v>
          </cell>
          <cell r="Y19">
            <v>11.3</v>
          </cell>
          <cell r="Z19">
            <v>1334.97281</v>
          </cell>
          <cell r="AA19">
            <v>5.1441417400000002</v>
          </cell>
          <cell r="AB19">
            <v>5.0260823200000004</v>
          </cell>
          <cell r="AC19">
            <v>-5.80457497</v>
          </cell>
          <cell r="AD19">
            <v>-4.7122009</v>
          </cell>
          <cell r="AE19">
            <v>12.898118699999999</v>
          </cell>
          <cell r="AF19">
            <v>11.2612182</v>
          </cell>
          <cell r="AG19">
            <v>-4.33622555</v>
          </cell>
          <cell r="AH19">
            <v>-4.6614262899999996</v>
          </cell>
          <cell r="AI19">
            <v>10.24</v>
          </cell>
          <cell r="AJ19">
            <v>-0.30795725200000001</v>
          </cell>
          <cell r="AK19">
            <v>-9.6195815200000006</v>
          </cell>
          <cell r="AL19">
            <v>3.1966517799999999E-5</v>
          </cell>
          <cell r="AM19">
            <v>-8.77</v>
          </cell>
          <cell r="AN19">
            <v>5.6249774600000002</v>
          </cell>
          <cell r="AO19">
            <v>12.7356447</v>
          </cell>
          <cell r="AP19">
            <v>1.99</v>
          </cell>
          <cell r="AQ19">
            <v>5.0260823200000004</v>
          </cell>
          <cell r="AR19">
            <v>2.14583053</v>
          </cell>
          <cell r="AS19">
            <v>4.8</v>
          </cell>
          <cell r="AT19">
            <v>477.46083800000002</v>
          </cell>
          <cell r="AU19">
            <v>-1.483247</v>
          </cell>
          <cell r="AV19">
            <v>5.3805112299999998</v>
          </cell>
          <cell r="AW19">
            <v>9.1889239200000006</v>
          </cell>
          <cell r="AX19">
            <v>-3.3665712800000001</v>
          </cell>
          <cell r="AY19">
            <v>1.57509009</v>
          </cell>
          <cell r="AZ19">
            <v>6.0520561400000004</v>
          </cell>
          <cell r="BA19">
            <v>4.3579211200000003</v>
          </cell>
          <cell r="BB19">
            <v>3.1966517799999999E-5</v>
          </cell>
          <cell r="BC19">
            <v>5.1441417400000002</v>
          </cell>
          <cell r="BD19">
            <v>592.42557999999997</v>
          </cell>
          <cell r="BE19">
            <v>-28.8785165</v>
          </cell>
          <cell r="BF19">
            <v>108.241845</v>
          </cell>
          <cell r="BG19">
            <v>-24.783392899999999</v>
          </cell>
          <cell r="BH19">
            <v>3.9976352999999998</v>
          </cell>
          <cell r="BI19">
            <v>-4.8636383800000003</v>
          </cell>
          <cell r="BJ19">
            <v>474.734126</v>
          </cell>
          <cell r="BK19">
            <v>477.850189</v>
          </cell>
          <cell r="BL19">
            <v>3.1160631599999999</v>
          </cell>
          <cell r="BM19">
            <v>12.7356447</v>
          </cell>
          <cell r="BN19">
            <v>-9.6195815200000006</v>
          </cell>
          <cell r="BO19">
            <v>-9.6195815200000006</v>
          </cell>
          <cell r="BP19">
            <v>1.1513824100000001</v>
          </cell>
          <cell r="BQ19">
            <v>1.0347760500000001</v>
          </cell>
          <cell r="BR19">
            <v>4.1654666899999997</v>
          </cell>
          <cell r="BS19">
            <v>5.3168490999999998</v>
          </cell>
          <cell r="BT19">
            <v>-17.837592699999998</v>
          </cell>
          <cell r="BU19">
            <v>448.10020100000003</v>
          </cell>
          <cell r="BV19">
            <v>-16.187191500000001</v>
          </cell>
          <cell r="BW19">
            <v>443.66641299999998</v>
          </cell>
          <cell r="BX19">
            <v>-92.333414399999995</v>
          </cell>
          <cell r="BY19">
            <v>-122.106798</v>
          </cell>
          <cell r="BZ19">
            <v>-113.07492000000001</v>
          </cell>
          <cell r="CA19">
            <v>-9.0318774899999994</v>
          </cell>
          <cell r="CB19">
            <v>8.2100000000000009</v>
          </cell>
          <cell r="CC19">
            <v>-454.07</v>
          </cell>
          <cell r="CD19">
            <v>-449.47191099999998</v>
          </cell>
          <cell r="CE19">
            <v>-4.5980893800000002</v>
          </cell>
          <cell r="CF19">
            <v>11.3</v>
          </cell>
          <cell r="CG19">
            <v>408.93320199999999</v>
          </cell>
          <cell r="CH19">
            <v>76.97</v>
          </cell>
          <cell r="CI19">
            <v>3.8052220999999999</v>
          </cell>
          <cell r="CJ19">
            <v>5.1327003199999996</v>
          </cell>
          <cell r="CK19">
            <v>5.0990579900000004</v>
          </cell>
          <cell r="CL19">
            <v>1.84250599</v>
          </cell>
          <cell r="CM19">
            <v>587.74836600000003</v>
          </cell>
          <cell r="CN19">
            <v>8.0446022399999997</v>
          </cell>
          <cell r="CO19">
            <v>4.63992235</v>
          </cell>
          <cell r="CP19">
            <v>4.8245595999999997</v>
          </cell>
          <cell r="CQ19">
            <v>-0.51203656799999997</v>
          </cell>
          <cell r="CR19">
            <v>-0.312062652</v>
          </cell>
          <cell r="CS19">
            <v>-0.53659616700000001</v>
          </cell>
          <cell r="CT19">
            <v>-0.199973916</v>
          </cell>
          <cell r="CU19">
            <v>-0.33662225200000001</v>
          </cell>
          <cell r="CV19">
            <v>182.43437700000001</v>
          </cell>
          <cell r="CW19">
            <v>188.23895200000001</v>
          </cell>
          <cell r="CX19">
            <v>-5.80457497</v>
          </cell>
          <cell r="CY19">
            <v>-4.6614262899999996</v>
          </cell>
          <cell r="CZ19">
            <v>-20.037096999999999</v>
          </cell>
          <cell r="DA19">
            <v>5.6249774600000002</v>
          </cell>
          <cell r="DB19">
            <v>-0.30795725200000001</v>
          </cell>
          <cell r="DC19">
            <v>590.41354000000001</v>
          </cell>
          <cell r="DD19">
            <v>587.74836600000003</v>
          </cell>
          <cell r="DE19">
            <v>655.22978999999998</v>
          </cell>
          <cell r="DF19">
            <v>-4.7122009</v>
          </cell>
          <cell r="DG19">
            <v>-27.915269500000001</v>
          </cell>
          <cell r="DH19">
            <v>659.94199100000003</v>
          </cell>
          <cell r="DI19">
            <v>-8.77</v>
          </cell>
          <cell r="DJ19">
            <v>9.9749427399999995</v>
          </cell>
          <cell r="DK19">
            <v>1346.04944</v>
          </cell>
          <cell r="DL19">
            <v>8.1242369799999992</v>
          </cell>
          <cell r="DM19">
            <v>14.2946112</v>
          </cell>
          <cell r="DN19">
            <v>1341.0233599999999</v>
          </cell>
          <cell r="DO19">
            <v>4.8658179500000003</v>
          </cell>
          <cell r="DP19">
            <v>13.191658800000001</v>
          </cell>
          <cell r="DQ19">
            <v>-3.89</v>
          </cell>
          <cell r="DR19">
            <v>1179.3657599999999</v>
          </cell>
          <cell r="DS19">
            <v>1183.6305600000001</v>
          </cell>
          <cell r="DT19">
            <v>-0.47226459599999998</v>
          </cell>
          <cell r="DU19">
            <v>-0.33828753</v>
          </cell>
          <cell r="DV19">
            <v>-0.504086429</v>
          </cell>
          <cell r="DW19">
            <v>18.205965599999999</v>
          </cell>
          <cell r="DX19">
            <v>-0.81968675800000002</v>
          </cell>
          <cell r="DY19">
            <v>1334.97281</v>
          </cell>
          <cell r="DZ19">
            <v>1329.9467299999999</v>
          </cell>
          <cell r="EA19">
            <v>10.24</v>
          </cell>
          <cell r="EB19">
            <v>9.1624999999999996</v>
          </cell>
          <cell r="EC19">
            <v>13.498419</v>
          </cell>
          <cell r="ED19">
            <v>10.2654523</v>
          </cell>
          <cell r="EE19">
            <v>7.0935436999999997</v>
          </cell>
          <cell r="EF19">
            <v>12.898118699999999</v>
          </cell>
          <cell r="EG19">
            <v>492.624503</v>
          </cell>
          <cell r="EH19">
            <v>52.970004600000003</v>
          </cell>
          <cell r="EI19">
            <v>560.09413800000004</v>
          </cell>
          <cell r="EJ19">
            <v>479.726384</v>
          </cell>
          <cell r="EK19">
            <v>11.2612182</v>
          </cell>
          <cell r="EL19">
            <v>-1.5845818899999999</v>
          </cell>
          <cell r="EM19">
            <v>5.1366222500000003</v>
          </cell>
          <cell r="EN19">
            <v>5.25</v>
          </cell>
          <cell r="EO19">
            <v>7.3581724900000003</v>
          </cell>
          <cell r="EP19">
            <v>67.469635600000004</v>
          </cell>
          <cell r="EQ19">
            <v>543.05933700000003</v>
          </cell>
          <cell r="ER19">
            <v>3.4726637600000001</v>
          </cell>
          <cell r="ES19">
            <v>511.01185700000002</v>
          </cell>
          <cell r="ET19">
            <v>-4.3220301599999997</v>
          </cell>
          <cell r="EU19">
            <v>498.99252000000001</v>
          </cell>
          <cell r="EV19">
            <v>497.83961900000003</v>
          </cell>
          <cell r="EW19">
            <v>1.15290139</v>
          </cell>
          <cell r="EX19">
            <v>-4.33622555</v>
          </cell>
          <cell r="EY19">
            <v>-8.3146939199999998</v>
          </cell>
          <cell r="EZ19">
            <v>2.4827300000000001</v>
          </cell>
          <cell r="FA19">
            <v>3.5215999999999998</v>
          </cell>
          <cell r="FB19">
            <v>2.1</v>
          </cell>
          <cell r="FC19">
            <v>1.4216</v>
          </cell>
          <cell r="FD19">
            <v>1.95</v>
          </cell>
          <cell r="FE19">
            <v>1.28</v>
          </cell>
          <cell r="FF19">
            <v>-0.52</v>
          </cell>
          <cell r="FG19">
            <v>531.04</v>
          </cell>
          <cell r="FH19">
            <v>2.4</v>
          </cell>
          <cell r="FI19">
            <v>2.95</v>
          </cell>
          <cell r="FJ19">
            <v>1.99</v>
          </cell>
          <cell r="FK19">
            <v>6.12</v>
          </cell>
          <cell r="FL19">
            <v>1016.87</v>
          </cell>
          <cell r="FM19">
            <v>1018.86</v>
          </cell>
          <cell r="FN19">
            <v>-11.812871299999999</v>
          </cell>
          <cell r="FO19">
            <v>6.7628860700000004</v>
          </cell>
          <cell r="FP19">
            <v>-25.182467299999999</v>
          </cell>
          <cell r="FQ19">
            <v>593.34959200000003</v>
          </cell>
          <cell r="FR19">
            <v>592.42557999999997</v>
          </cell>
          <cell r="FS19">
            <v>1.1039508099999999</v>
          </cell>
          <cell r="FT19">
            <v>4.8</v>
          </cell>
          <cell r="FU19">
            <v>-6.0258582599999997</v>
          </cell>
          <cell r="FV19">
            <v>0</v>
          </cell>
          <cell r="FW19" t="str">
            <v>2.49675136e-05+0.00000000e+00i</v>
          </cell>
          <cell r="FX19">
            <v>0.81882117499999996</v>
          </cell>
          <cell r="FY19" t="str">
            <v>1.57289949e+00+0.00000000e+00i</v>
          </cell>
          <cell r="FZ19">
            <v>2.2811376700000001</v>
          </cell>
          <cell r="GA19">
            <v>0</v>
          </cell>
          <cell r="GB19">
            <v>1.18862117</v>
          </cell>
          <cell r="GC19">
            <v>5.6280768600000002</v>
          </cell>
          <cell r="GD19" t="str">
            <v>-1.18128713e+01+0.00000000e+00i</v>
          </cell>
          <cell r="GE19">
            <v>2.9151588900000001E-2</v>
          </cell>
          <cell r="GF19">
            <v>3.74989456E-2</v>
          </cell>
          <cell r="GG19">
            <v>-1.8160000000000001</v>
          </cell>
          <cell r="GH19">
            <v>-15.5191362</v>
          </cell>
          <cell r="GI19">
            <v>2.6655000000000002</v>
          </cell>
          <cell r="GJ19">
            <v>-0.13327234600000001</v>
          </cell>
          <cell r="GK19">
            <v>1.6397235E-3</v>
          </cell>
          <cell r="GL19">
            <v>0</v>
          </cell>
          <cell r="GM19">
            <v>1.1422795100000001E-3</v>
          </cell>
          <cell r="GN19">
            <v>6.7628860700000004</v>
          </cell>
          <cell r="GO19">
            <v>-0.10160153299999999</v>
          </cell>
          <cell r="GP19">
            <v>-1.3768482699999999E-2</v>
          </cell>
          <cell r="GQ19">
            <v>0.98263487500000002</v>
          </cell>
          <cell r="GR19">
            <v>0.48799999999999999</v>
          </cell>
          <cell r="GS19">
            <v>-2.92</v>
          </cell>
          <cell r="GT19">
            <v>0.1125</v>
          </cell>
          <cell r="GU19">
            <v>0.17499999999999999</v>
          </cell>
          <cell r="GV19">
            <v>1.0149999999999999</v>
          </cell>
          <cell r="GW19">
            <v>0.71199999999999997</v>
          </cell>
          <cell r="GX19">
            <v>0.59199999999999997</v>
          </cell>
          <cell r="GY19">
            <v>-0.78005804999999995</v>
          </cell>
          <cell r="GZ19">
            <v>-0.35036154800000002</v>
          </cell>
          <cell r="HA19">
            <v>-0.762406692</v>
          </cell>
          <cell r="HB19">
            <v>-6.1606462199999999E-16</v>
          </cell>
          <cell r="HC19">
            <v>-1.81938672E-14</v>
          </cell>
          <cell r="HD19">
            <v>-0.348801425</v>
          </cell>
          <cell r="HE19">
            <v>8.0032798299999999E-2</v>
          </cell>
          <cell r="HF19">
            <v>-5.68550471</v>
          </cell>
          <cell r="HG19">
            <v>10.0817286</v>
          </cell>
          <cell r="HH19">
            <v>-9.4292070900000002</v>
          </cell>
          <cell r="HI19">
            <v>-1.48418205</v>
          </cell>
          <cell r="HJ19" t="str">
            <v>NaN</v>
          </cell>
          <cell r="HK19" t="str">
            <v>NaN</v>
          </cell>
          <cell r="HL19" t="str">
            <v>NaN</v>
          </cell>
          <cell r="HM19" t="str">
            <v>NaN</v>
          </cell>
          <cell r="HN19" t="str">
            <v>NaN</v>
          </cell>
          <cell r="HO19" t="str">
            <v>NaN</v>
          </cell>
          <cell r="HP19" t="str">
            <v>NaN</v>
          </cell>
          <cell r="HQ19" t="str">
            <v>NaN</v>
          </cell>
          <cell r="HR19" t="str">
            <v>NaN</v>
          </cell>
          <cell r="HS19" t="str">
            <v>NaN</v>
          </cell>
          <cell r="HT19" t="str">
            <v>NaN</v>
          </cell>
          <cell r="HU19" t="str">
            <v>NaN</v>
          </cell>
          <cell r="HV19" t="str">
            <v>NaN</v>
          </cell>
          <cell r="HW19" t="str">
            <v>NaN</v>
          </cell>
          <cell r="HX19" t="str">
            <v>NaN</v>
          </cell>
          <cell r="HY19" t="str">
            <v>NaN</v>
          </cell>
          <cell r="HZ19" t="str">
            <v>NaN</v>
          </cell>
          <cell r="IA19" t="str">
            <v>NaN</v>
          </cell>
          <cell r="IB19" t="str">
            <v>NaN</v>
          </cell>
          <cell r="IC19" t="str">
            <v>NaN</v>
          </cell>
          <cell r="ID19" t="str">
            <v>NaN</v>
          </cell>
          <cell r="IE19" t="str">
            <v>NaN</v>
          </cell>
          <cell r="IF19" t="str">
            <v>NaN</v>
          </cell>
          <cell r="IG19" t="str">
            <v>NaN</v>
          </cell>
          <cell r="IH19" t="str">
            <v>NaN</v>
          </cell>
          <cell r="II19" t="str">
            <v>NaN</v>
          </cell>
          <cell r="IJ19" t="str">
            <v>NaN</v>
          </cell>
          <cell r="IK19" t="str">
            <v>NaN</v>
          </cell>
          <cell r="IL19" t="str">
            <v>NaN</v>
          </cell>
          <cell r="IM19" t="str">
            <v>NaN</v>
          </cell>
          <cell r="IN19" t="str">
            <v>NaN</v>
          </cell>
          <cell r="IO19" t="str">
            <v>NaN</v>
          </cell>
          <cell r="IP19" t="str">
            <v>NaN</v>
          </cell>
          <cell r="IQ19" t="str">
            <v>NaN</v>
          </cell>
          <cell r="IR19" t="str">
            <v>NaN</v>
          </cell>
          <cell r="IS19" t="str">
            <v>NaN</v>
          </cell>
          <cell r="IT19" t="str">
            <v>NaN</v>
          </cell>
          <cell r="IU19" t="str">
            <v>NaN</v>
          </cell>
          <cell r="IV19" t="str">
            <v>NaN</v>
          </cell>
          <cell r="IW19" t="str">
            <v>NaN</v>
          </cell>
          <cell r="IX19" t="str">
            <v>NaN</v>
          </cell>
          <cell r="IY19" t="str">
            <v>NaN</v>
          </cell>
          <cell r="IZ19" t="str">
            <v>NaN</v>
          </cell>
          <cell r="JA19" t="str">
            <v>NaN</v>
          </cell>
          <cell r="JB19" t="str">
            <v>NaN</v>
          </cell>
          <cell r="JC19" t="str">
            <v>NaN</v>
          </cell>
          <cell r="JD19" t="str">
            <v>NaN</v>
          </cell>
          <cell r="JE19" t="str">
            <v>NaN</v>
          </cell>
          <cell r="JF19" t="str">
            <v>NaN</v>
          </cell>
          <cell r="JG19" t="str">
            <v>NaN</v>
          </cell>
          <cell r="JH19" t="str">
            <v>NaN</v>
          </cell>
          <cell r="JI19" t="str">
            <v>NaN</v>
          </cell>
          <cell r="JJ19" t="str">
            <v>NaN</v>
          </cell>
          <cell r="JK19" t="str">
            <v>NaN</v>
          </cell>
          <cell r="JL19" t="str">
            <v>NaN</v>
          </cell>
          <cell r="JM19" t="str">
            <v>NaN</v>
          </cell>
          <cell r="JN19" t="str">
            <v>NaN</v>
          </cell>
          <cell r="JO19" t="str">
            <v>NaN</v>
          </cell>
          <cell r="JP19" t="str">
            <v>NaN</v>
          </cell>
          <cell r="JQ19" t="str">
            <v>NaN</v>
          </cell>
          <cell r="JR19" t="str">
            <v>NaN</v>
          </cell>
          <cell r="JS19" t="str">
            <v>NaN</v>
          </cell>
          <cell r="JT19" t="str">
            <v>NaN</v>
          </cell>
          <cell r="JU19" t="str">
            <v>NaN</v>
          </cell>
          <cell r="JV19" t="str">
            <v>NaN</v>
          </cell>
          <cell r="JW19" t="str">
            <v>NaN</v>
          </cell>
          <cell r="JX19" t="str">
            <v>NaN</v>
          </cell>
          <cell r="JY19" t="str">
            <v>NaN</v>
          </cell>
          <cell r="JZ19" t="str">
            <v>NaN</v>
          </cell>
          <cell r="KA19" t="str">
            <v>NaN</v>
          </cell>
          <cell r="KB19" t="str">
            <v>NaN</v>
          </cell>
          <cell r="KC19" t="str">
            <v>NaN</v>
          </cell>
          <cell r="KD19" t="str">
            <v>NaN</v>
          </cell>
          <cell r="KE19" t="str">
            <v>NaN</v>
          </cell>
          <cell r="KF19" t="str">
            <v>NaN</v>
          </cell>
          <cell r="KG19" t="str">
            <v>NaN</v>
          </cell>
          <cell r="KH19" t="str">
            <v>NaN</v>
          </cell>
          <cell r="KI19" t="str">
            <v>NaN</v>
          </cell>
          <cell r="KJ19" t="str">
            <v>NaN</v>
          </cell>
          <cell r="KK19" t="str">
            <v>NaN</v>
          </cell>
          <cell r="KL19" t="str">
            <v>NaN</v>
          </cell>
          <cell r="KM19" t="str">
            <v>NaN</v>
          </cell>
          <cell r="KN19" t="str">
            <v>NaN</v>
          </cell>
          <cell r="KO19" t="str">
            <v>NaN</v>
          </cell>
          <cell r="KP19" t="str">
            <v>NaN</v>
          </cell>
          <cell r="KQ19" t="str">
            <v>NaN</v>
          </cell>
          <cell r="KR19" t="str">
            <v>NaN</v>
          </cell>
          <cell r="KS19" t="str">
            <v>NaN</v>
          </cell>
          <cell r="KT19" t="str">
            <v>NaN</v>
          </cell>
          <cell r="KU19" t="str">
            <v>NaN</v>
          </cell>
          <cell r="KV19" t="str">
            <v>NaN</v>
          </cell>
          <cell r="KW19" t="str">
            <v>NaN</v>
          </cell>
          <cell r="KX19" t="str">
            <v>NaN</v>
          </cell>
          <cell r="KY19" t="str">
            <v>NaN</v>
          </cell>
          <cell r="KZ19" t="str">
            <v>NaN</v>
          </cell>
          <cell r="LA19" t="str">
            <v>NaN</v>
          </cell>
          <cell r="LB19" t="str">
            <v>NaN</v>
          </cell>
          <cell r="LC19" t="str">
            <v>NaN</v>
          </cell>
          <cell r="LD19" t="str">
            <v>NaN</v>
          </cell>
          <cell r="LE19" t="str">
            <v>NaN</v>
          </cell>
          <cell r="LF19" t="str">
            <v>NaN</v>
          </cell>
          <cell r="LG19" t="str">
            <v>NaN</v>
          </cell>
          <cell r="LH19" t="str">
            <v>NaN</v>
          </cell>
          <cell r="LI19" t="str">
            <v>NaN</v>
          </cell>
          <cell r="LJ19" t="str">
            <v>NaN</v>
          </cell>
          <cell r="LK19" t="str">
            <v>NaN</v>
          </cell>
          <cell r="LL19" t="str">
            <v>NaN</v>
          </cell>
          <cell r="LM19" t="str">
            <v>NaN</v>
          </cell>
          <cell r="LN19" t="str">
            <v>NaN</v>
          </cell>
          <cell r="LO19" t="str">
            <v>NaN</v>
          </cell>
          <cell r="LP19" t="str">
            <v>NaN</v>
          </cell>
          <cell r="LQ19" t="str">
            <v>NaN</v>
          </cell>
          <cell r="LR19">
            <v>-53</v>
          </cell>
          <cell r="LS19" t="str">
            <v>NaN</v>
          </cell>
          <cell r="LT19" t="str">
            <v>NaN</v>
          </cell>
          <cell r="LU19" t="str">
            <v>NaN</v>
          </cell>
          <cell r="LV19" t="str">
            <v>NaN</v>
          </cell>
          <cell r="LW19" t="str">
            <v>NaN</v>
          </cell>
          <cell r="LX19" t="str">
            <v>NaN</v>
          </cell>
          <cell r="LY19" t="str">
            <v>NaN</v>
          </cell>
          <cell r="LZ19" t="str">
            <v>NaN</v>
          </cell>
          <cell r="MA19" t="str">
            <v>NaN</v>
          </cell>
          <cell r="MB19" t="str">
            <v>NaN</v>
          </cell>
          <cell r="MC19" t="str">
            <v>NaN</v>
          </cell>
          <cell r="MD19" t="str">
            <v>NaN</v>
          </cell>
          <cell r="ME19" t="str">
            <v>NaN</v>
          </cell>
          <cell r="MF19" t="str">
            <v>NaN</v>
          </cell>
          <cell r="MG19" t="str">
            <v>NaN</v>
          </cell>
          <cell r="MH19" t="str">
            <v>NaN</v>
          </cell>
          <cell r="MI19" t="str">
            <v>NaN</v>
          </cell>
          <cell r="MJ19" t="str">
            <v>NaN</v>
          </cell>
          <cell r="MK19" t="str">
            <v>NaN</v>
          </cell>
          <cell r="ML19" t="str">
            <v>NaN</v>
          </cell>
          <cell r="MM19" t="str">
            <v>NaN</v>
          </cell>
          <cell r="MN19" t="str">
            <v>NaN</v>
          </cell>
          <cell r="MO19" t="str">
            <v>NaN</v>
          </cell>
          <cell r="MP19" t="str">
            <v>NaN</v>
          </cell>
          <cell r="MQ19" t="str">
            <v>NaN</v>
          </cell>
          <cell r="MR19" t="str">
            <v>NaN</v>
          </cell>
          <cell r="MS19" t="str">
            <v>NaN</v>
          </cell>
          <cell r="MT19" t="str">
            <v>NaN</v>
          </cell>
          <cell r="MU19" t="str">
            <v>NaN</v>
          </cell>
          <cell r="MV19" t="str">
            <v>NaN</v>
          </cell>
          <cell r="MW19" t="str">
            <v>NaN</v>
          </cell>
          <cell r="MX19" t="str">
            <v>NaN</v>
          </cell>
          <cell r="MY19" t="str">
            <v>NaN</v>
          </cell>
          <cell r="MZ19" t="str">
            <v>NaN</v>
          </cell>
          <cell r="NA19" t="str">
            <v>NaN</v>
          </cell>
          <cell r="NB19" t="str">
            <v>NaN</v>
          </cell>
          <cell r="NC19" t="str">
            <v>NaN</v>
          </cell>
          <cell r="ND19" t="str">
            <v>NaN</v>
          </cell>
          <cell r="NE19" t="str">
            <v>NaN</v>
          </cell>
          <cell r="NF19" t="str">
            <v>NaN</v>
          </cell>
          <cell r="NG19">
            <v>5.1950150500000003</v>
          </cell>
          <cell r="NH19">
            <v>26.59</v>
          </cell>
          <cell r="NI19">
            <v>964.43</v>
          </cell>
          <cell r="NJ19">
            <v>963.15</v>
          </cell>
          <cell r="NK19">
            <v>1474.95</v>
          </cell>
          <cell r="NL19">
            <v>1471.99</v>
          </cell>
          <cell r="NM19" t="str">
            <v>NaN</v>
          </cell>
          <cell r="NN19" t="str">
            <v>NaN</v>
          </cell>
          <cell r="NO19" t="str">
            <v>NaN</v>
          </cell>
          <cell r="NP19" t="str">
            <v>NaN</v>
          </cell>
          <cell r="NQ19" t="str">
            <v>NaN</v>
          </cell>
          <cell r="NR19" t="str">
            <v>NaN</v>
          </cell>
          <cell r="NS19">
            <v>476.16404699999998</v>
          </cell>
          <cell r="NT19">
            <v>474.734126</v>
          </cell>
          <cell r="NU19">
            <v>813000.02</v>
          </cell>
          <cell r="NV19">
            <v>393.999999</v>
          </cell>
          <cell r="NW19">
            <v>3.3724926800000001</v>
          </cell>
          <cell r="NX19">
            <v>9.1889240000000001</v>
          </cell>
          <cell r="NY19">
            <v>10.461953899999999</v>
          </cell>
          <cell r="NZ19">
            <v>11.12518</v>
          </cell>
          <cell r="OA19">
            <v>41.726618000000002</v>
          </cell>
          <cell r="OB19">
            <v>171.01449199999999</v>
          </cell>
        </row>
        <row r="20">
          <cell r="A20" t="str">
            <v>2007Q1</v>
          </cell>
          <cell r="B20">
            <v>1348.75342</v>
          </cell>
          <cell r="C20">
            <v>-1.35</v>
          </cell>
          <cell r="D20">
            <v>1189.87455</v>
          </cell>
          <cell r="E20">
            <v>1200.31539</v>
          </cell>
          <cell r="F20">
            <v>588.33223899999996</v>
          </cell>
          <cell r="G20">
            <v>509.62011799999999</v>
          </cell>
          <cell r="H20">
            <v>4.5999999999999996</v>
          </cell>
          <cell r="I20">
            <v>568.39776300000005</v>
          </cell>
          <cell r="J20">
            <v>1.1599999999999999</v>
          </cell>
          <cell r="K20">
            <v>3.25</v>
          </cell>
          <cell r="L20">
            <v>2.6</v>
          </cell>
          <cell r="M20">
            <v>1020.88</v>
          </cell>
          <cell r="N20">
            <v>532.14</v>
          </cell>
          <cell r="O20">
            <v>544.03947400000004</v>
          </cell>
          <cell r="P20">
            <v>5.26</v>
          </cell>
          <cell r="Q20">
            <v>478.13501600000001</v>
          </cell>
          <cell r="R20">
            <v>475.36908899999997</v>
          </cell>
          <cell r="S20">
            <v>478.53128700000002</v>
          </cell>
          <cell r="T20">
            <v>406.00981200000001</v>
          </cell>
          <cell r="U20">
            <v>79.5</v>
          </cell>
          <cell r="V20">
            <v>2.02</v>
          </cell>
          <cell r="W20">
            <v>33.214499099999998</v>
          </cell>
          <cell r="X20">
            <v>10.39</v>
          </cell>
          <cell r="Y20">
            <v>11.93</v>
          </cell>
          <cell r="Z20">
            <v>1337.74422</v>
          </cell>
          <cell r="AA20">
            <v>5.1331026700000004</v>
          </cell>
          <cell r="AB20">
            <v>5.0574986099999997</v>
          </cell>
          <cell r="AC20">
            <v>-7.2050882300000003</v>
          </cell>
          <cell r="AD20">
            <v>-6.3247201000000004</v>
          </cell>
          <cell r="AE20">
            <v>16.284326</v>
          </cell>
          <cell r="AF20">
            <v>10.4492615</v>
          </cell>
          <cell r="AG20">
            <v>-4.1924900300000001</v>
          </cell>
          <cell r="AH20">
            <v>-4.2476156999999999</v>
          </cell>
          <cell r="AI20">
            <v>10.96</v>
          </cell>
          <cell r="AJ20">
            <v>-0.58007571199999997</v>
          </cell>
          <cell r="AK20">
            <v>-9.8285607299999995</v>
          </cell>
          <cell r="AL20">
            <v>4.0341502699999997E-6</v>
          </cell>
          <cell r="AM20">
            <v>-8.2200000000000006</v>
          </cell>
          <cell r="AN20">
            <v>4.9030748199999996</v>
          </cell>
          <cell r="AO20">
            <v>12.990759199999999</v>
          </cell>
          <cell r="AP20">
            <v>2.6</v>
          </cell>
          <cell r="AQ20">
            <v>5.0574986099999997</v>
          </cell>
          <cell r="AR20">
            <v>3.4102051800000002</v>
          </cell>
          <cell r="AS20">
            <v>4.5999999999999996</v>
          </cell>
          <cell r="AT20">
            <v>478.13501600000001</v>
          </cell>
          <cell r="AU20">
            <v>2.6967132299999999</v>
          </cell>
          <cell r="AV20">
            <v>5.0098741899999997</v>
          </cell>
          <cell r="AW20">
            <v>2.5398532899999999</v>
          </cell>
          <cell r="AX20">
            <v>2.7243944</v>
          </cell>
          <cell r="AY20">
            <v>2.7643370900000002</v>
          </cell>
          <cell r="AZ20">
            <v>5.4061454400000004</v>
          </cell>
          <cell r="BA20">
            <v>3.9010214799999998</v>
          </cell>
          <cell r="BB20">
            <v>4.0341502699999997E-6</v>
          </cell>
          <cell r="BC20">
            <v>5.1331026700000004</v>
          </cell>
          <cell r="BD20">
            <v>588.33223899999996</v>
          </cell>
          <cell r="BE20">
            <v>-16.373363600000001</v>
          </cell>
          <cell r="BF20">
            <v>105.46717700000001</v>
          </cell>
          <cell r="BG20">
            <v>-11.0986727</v>
          </cell>
          <cell r="BH20">
            <v>3.8752583399999998</v>
          </cell>
          <cell r="BI20">
            <v>-4.7444095300000004</v>
          </cell>
          <cell r="BJ20">
            <v>475.36908899999997</v>
          </cell>
          <cell r="BK20">
            <v>478.53128700000002</v>
          </cell>
          <cell r="BL20">
            <v>3.1621984300000001</v>
          </cell>
          <cell r="BM20">
            <v>12.990759199999999</v>
          </cell>
          <cell r="BN20">
            <v>-9.8285607299999995</v>
          </cell>
          <cell r="BO20">
            <v>-9.8285607299999995</v>
          </cell>
          <cell r="BP20">
            <v>1.0204579300000001</v>
          </cell>
          <cell r="BQ20">
            <v>0.91658501000000003</v>
          </cell>
          <cell r="BR20">
            <v>4.26571342</v>
          </cell>
          <cell r="BS20">
            <v>5.28617136</v>
          </cell>
          <cell r="BT20">
            <v>-3.7727290400000002</v>
          </cell>
          <cell r="BU20">
            <v>445.39251300000001</v>
          </cell>
          <cell r="BV20">
            <v>-10.830752800000001</v>
          </cell>
          <cell r="BW20">
            <v>435.89033499999999</v>
          </cell>
          <cell r="BX20">
            <v>-31.104311599999999</v>
          </cell>
          <cell r="BY20">
            <v>-126.130188</v>
          </cell>
          <cell r="BZ20">
            <v>-110.47742</v>
          </cell>
          <cell r="CA20">
            <v>-15.6527672</v>
          </cell>
          <cell r="CB20">
            <v>10.39</v>
          </cell>
          <cell r="CC20">
            <v>-452.64</v>
          </cell>
          <cell r="CD20">
            <v>-446.48941100000002</v>
          </cell>
          <cell r="CE20">
            <v>-6.1505893800000004</v>
          </cell>
          <cell r="CF20">
            <v>11.93</v>
          </cell>
          <cell r="CG20">
            <v>406.00981200000001</v>
          </cell>
          <cell r="CH20">
            <v>79.5</v>
          </cell>
          <cell r="CI20">
            <v>4.18194424</v>
          </cell>
          <cell r="CJ20">
            <v>5.1217716400000004</v>
          </cell>
          <cell r="CK20">
            <v>5.0884539000000002</v>
          </cell>
          <cell r="CL20">
            <v>3.6324398499999999</v>
          </cell>
          <cell r="CM20">
            <v>586.64830099999995</v>
          </cell>
          <cell r="CN20">
            <v>5.4516397200000002</v>
          </cell>
          <cell r="CO20">
            <v>4.6817602599999999</v>
          </cell>
          <cell r="CP20">
            <v>4.6380887399999997</v>
          </cell>
          <cell r="CQ20">
            <v>-0.130321984</v>
          </cell>
          <cell r="CR20">
            <v>0.36267352000000003</v>
          </cell>
          <cell r="CS20">
            <v>-0.16841072500000001</v>
          </cell>
          <cell r="CT20">
            <v>-0.492995505</v>
          </cell>
          <cell r="CU20">
            <v>0.32458478000000002</v>
          </cell>
          <cell r="CV20">
            <v>179.97196</v>
          </cell>
          <cell r="CW20">
            <v>187.17704800000001</v>
          </cell>
          <cell r="CX20">
            <v>-7.2050882300000003</v>
          </cell>
          <cell r="CY20">
            <v>-4.2476156999999999</v>
          </cell>
          <cell r="CZ20">
            <v>-9.8496687299999994</v>
          </cell>
          <cell r="DA20">
            <v>4.9030748199999996</v>
          </cell>
          <cell r="DB20">
            <v>-0.58007571199999997</v>
          </cell>
          <cell r="DC20">
            <v>587.55844999999999</v>
          </cell>
          <cell r="DD20">
            <v>586.64830099999995</v>
          </cell>
          <cell r="DE20">
            <v>651.56227100000001</v>
          </cell>
          <cell r="DF20">
            <v>-6.3247201000000004</v>
          </cell>
          <cell r="DG20">
            <v>-14.6700768</v>
          </cell>
          <cell r="DH20">
            <v>657.88699099999997</v>
          </cell>
          <cell r="DI20">
            <v>-8.2200000000000006</v>
          </cell>
          <cell r="DJ20">
            <v>8.8370792700000003</v>
          </cell>
          <cell r="DK20">
            <v>1348.75342</v>
          </cell>
          <cell r="DL20">
            <v>10.8159124</v>
          </cell>
          <cell r="DM20">
            <v>16.913431599999999</v>
          </cell>
          <cell r="DN20">
            <v>1343.6959199999999</v>
          </cell>
          <cell r="DO20">
            <v>10.6902472</v>
          </cell>
          <cell r="DP20">
            <v>15.2772246</v>
          </cell>
          <cell r="DQ20">
            <v>-1.35</v>
          </cell>
          <cell r="DR20">
            <v>1189.87455</v>
          </cell>
          <cell r="DS20">
            <v>1200.31539</v>
          </cell>
          <cell r="DT20">
            <v>2.0435519800000002</v>
          </cell>
          <cell r="DU20">
            <v>3.33492108</v>
          </cell>
          <cell r="DV20">
            <v>-1.56096222</v>
          </cell>
          <cell r="DW20">
            <v>42.035156800000003</v>
          </cell>
          <cell r="DX20">
            <v>66.739341100000004</v>
          </cell>
          <cell r="DY20">
            <v>1337.74422</v>
          </cell>
          <cell r="DZ20">
            <v>1332.6867299999999</v>
          </cell>
          <cell r="EA20">
            <v>10.96</v>
          </cell>
          <cell r="EB20">
            <v>9.7575000000000003</v>
          </cell>
          <cell r="EC20">
            <v>11.085665199999999</v>
          </cell>
          <cell r="ED20">
            <v>11.3937069</v>
          </cell>
          <cell r="EE20">
            <v>9.0792378199999995</v>
          </cell>
          <cell r="EF20">
            <v>16.284326</v>
          </cell>
          <cell r="EG20">
            <v>498.62302499999998</v>
          </cell>
          <cell r="EH20">
            <v>33.214499099999998</v>
          </cell>
          <cell r="EI20">
            <v>568.39776300000005</v>
          </cell>
          <cell r="EJ20">
            <v>482.33869900000002</v>
          </cell>
          <cell r="EK20">
            <v>10.4492615</v>
          </cell>
          <cell r="EL20">
            <v>-0.93884763900000001</v>
          </cell>
          <cell r="EM20">
            <v>4.2754152200000002</v>
          </cell>
          <cell r="EN20">
            <v>5.26</v>
          </cell>
          <cell r="EO20">
            <v>9.2204080699999995</v>
          </cell>
          <cell r="EP20">
            <v>69.774737599999995</v>
          </cell>
          <cell r="EQ20">
            <v>544.03947400000004</v>
          </cell>
          <cell r="ER20">
            <v>3.9205458599999998</v>
          </cell>
          <cell r="ES20">
            <v>509.62011799999999</v>
          </cell>
          <cell r="ET20">
            <v>-5.5669560599999999</v>
          </cell>
          <cell r="EU20">
            <v>497.72064399999999</v>
          </cell>
          <cell r="EV20">
            <v>496.791496</v>
          </cell>
          <cell r="EW20">
            <v>0.92914841699999995</v>
          </cell>
          <cell r="EX20">
            <v>-4.1924900300000001</v>
          </cell>
          <cell r="EY20">
            <v>-5.0875019200000002</v>
          </cell>
          <cell r="EZ20">
            <v>2.84057</v>
          </cell>
          <cell r="FA20">
            <v>2.4</v>
          </cell>
          <cell r="FB20">
            <v>2.02</v>
          </cell>
          <cell r="FC20">
            <v>0.38</v>
          </cell>
          <cell r="FD20">
            <v>2.4500000000000002</v>
          </cell>
          <cell r="FE20">
            <v>1.1599999999999999</v>
          </cell>
          <cell r="FF20">
            <v>4.4000000000000004</v>
          </cell>
          <cell r="FG20">
            <v>532.14</v>
          </cell>
          <cell r="FH20">
            <v>2.4</v>
          </cell>
          <cell r="FI20">
            <v>3.25</v>
          </cell>
          <cell r="FJ20">
            <v>2.6</v>
          </cell>
          <cell r="FK20">
            <v>5.64</v>
          </cell>
          <cell r="FL20">
            <v>1018.28</v>
          </cell>
          <cell r="FM20">
            <v>1020.88</v>
          </cell>
          <cell r="FN20">
            <v>3.1751928899999999</v>
          </cell>
          <cell r="FO20">
            <v>4.6352667099999998</v>
          </cell>
          <cell r="FP20">
            <v>-21.861030700000001</v>
          </cell>
          <cell r="FQ20">
            <v>586.96032200000002</v>
          </cell>
          <cell r="FR20">
            <v>588.33223899999996</v>
          </cell>
          <cell r="FS20">
            <v>10.0876672</v>
          </cell>
          <cell r="FT20">
            <v>4.5999999999999996</v>
          </cell>
          <cell r="FU20">
            <v>-5.4868973299999997</v>
          </cell>
          <cell r="FV20">
            <v>0</v>
          </cell>
          <cell r="FW20" t="str">
            <v>-2.35915329e-06+0.00000000e+00i</v>
          </cell>
          <cell r="FX20">
            <v>0.51355318900000002</v>
          </cell>
          <cell r="FY20" t="str">
            <v>-1.19251211e+00+0.00000000e+00i</v>
          </cell>
          <cell r="FZ20">
            <v>-1.88784324</v>
          </cell>
          <cell r="GA20">
            <v>0</v>
          </cell>
          <cell r="GB20">
            <v>-0.36450563600000002</v>
          </cell>
          <cell r="GC20">
            <v>-5.9136854100000003</v>
          </cell>
          <cell r="GD20" t="str">
            <v>3.17519289e+00+0.00000000e+00i</v>
          </cell>
          <cell r="GE20">
            <v>2.5968231099999999E-2</v>
          </cell>
          <cell r="GF20">
            <v>3.7025364599999999E-2</v>
          </cell>
          <cell r="GG20">
            <v>3.0009999999999999</v>
          </cell>
          <cell r="GH20">
            <v>-8.8788590599999999</v>
          </cell>
          <cell r="GI20">
            <v>2.25</v>
          </cell>
          <cell r="GJ20">
            <v>-2.70202235</v>
          </cell>
          <cell r="GK20">
            <v>0.203524275</v>
          </cell>
          <cell r="GL20">
            <v>0</v>
          </cell>
          <cell r="GM20">
            <v>4.0234756500000002E-4</v>
          </cell>
          <cell r="GN20">
            <v>4.6352667099999998</v>
          </cell>
          <cell r="GO20">
            <v>-0.90983488999999995</v>
          </cell>
          <cell r="GP20">
            <v>0.314645803</v>
          </cell>
          <cell r="GQ20">
            <v>-0.86411633099999996</v>
          </cell>
          <cell r="GR20">
            <v>3.3599999999999998E-2</v>
          </cell>
          <cell r="GS20">
            <v>2.6716000000000002</v>
          </cell>
          <cell r="GT20">
            <v>0.13450000000000001</v>
          </cell>
          <cell r="GU20">
            <v>0.01</v>
          </cell>
          <cell r="GV20">
            <v>0.59499999999999997</v>
          </cell>
          <cell r="GW20">
            <v>0.80900000000000005</v>
          </cell>
          <cell r="GX20">
            <v>-6.8000000000000005E-2</v>
          </cell>
          <cell r="GY20">
            <v>0.37405502499999999</v>
          </cell>
          <cell r="GZ20">
            <v>0.12211744400000001</v>
          </cell>
          <cell r="HA20">
            <v>-0.526198308</v>
          </cell>
          <cell r="HB20">
            <v>6.8084936699999997E-15</v>
          </cell>
          <cell r="HC20">
            <v>2.1218770299999999E-13</v>
          </cell>
          <cell r="HD20">
            <v>-0.57302028500000002</v>
          </cell>
          <cell r="HE20">
            <v>0.21608437999999999</v>
          </cell>
          <cell r="HF20">
            <v>56.049093900000003</v>
          </cell>
          <cell r="HG20">
            <v>31.219244400000001</v>
          </cell>
          <cell r="HH20">
            <v>2.08884487</v>
          </cell>
          <cell r="HI20">
            <v>1.0802472299999999</v>
          </cell>
          <cell r="HJ20" t="str">
            <v>NaN</v>
          </cell>
          <cell r="HK20" t="str">
            <v>NaN</v>
          </cell>
          <cell r="HL20" t="str">
            <v>NaN</v>
          </cell>
          <cell r="HM20" t="str">
            <v>NaN</v>
          </cell>
          <cell r="HN20" t="str">
            <v>NaN</v>
          </cell>
          <cell r="HO20" t="str">
            <v>NaN</v>
          </cell>
          <cell r="HP20" t="str">
            <v>NaN</v>
          </cell>
          <cell r="HQ20" t="str">
            <v>NaN</v>
          </cell>
          <cell r="HR20" t="str">
            <v>NaN</v>
          </cell>
          <cell r="HS20" t="str">
            <v>NaN</v>
          </cell>
          <cell r="HT20" t="str">
            <v>NaN</v>
          </cell>
          <cell r="HU20" t="str">
            <v>NaN</v>
          </cell>
          <cell r="HV20" t="str">
            <v>NaN</v>
          </cell>
          <cell r="HW20" t="str">
            <v>NaN</v>
          </cell>
          <cell r="HX20" t="str">
            <v>NaN</v>
          </cell>
          <cell r="HY20" t="str">
            <v>NaN</v>
          </cell>
          <cell r="HZ20" t="str">
            <v>NaN</v>
          </cell>
          <cell r="IA20" t="str">
            <v>NaN</v>
          </cell>
          <cell r="IB20" t="str">
            <v>NaN</v>
          </cell>
          <cell r="IC20" t="str">
            <v>NaN</v>
          </cell>
          <cell r="ID20" t="str">
            <v>NaN</v>
          </cell>
          <cell r="IE20" t="str">
            <v>NaN</v>
          </cell>
          <cell r="IF20" t="str">
            <v>NaN</v>
          </cell>
          <cell r="IG20" t="str">
            <v>NaN</v>
          </cell>
          <cell r="IH20" t="str">
            <v>NaN</v>
          </cell>
          <cell r="II20" t="str">
            <v>NaN</v>
          </cell>
          <cell r="IJ20" t="str">
            <v>NaN</v>
          </cell>
          <cell r="IK20" t="str">
            <v>NaN</v>
          </cell>
          <cell r="IL20" t="str">
            <v>NaN</v>
          </cell>
          <cell r="IM20" t="str">
            <v>NaN</v>
          </cell>
          <cell r="IN20" t="str">
            <v>NaN</v>
          </cell>
          <cell r="IO20" t="str">
            <v>NaN</v>
          </cell>
          <cell r="IP20" t="str">
            <v>NaN</v>
          </cell>
          <cell r="IQ20" t="str">
            <v>NaN</v>
          </cell>
          <cell r="IR20" t="str">
            <v>NaN</v>
          </cell>
          <cell r="IS20" t="str">
            <v>NaN</v>
          </cell>
          <cell r="IT20" t="str">
            <v>NaN</v>
          </cell>
          <cell r="IU20" t="str">
            <v>NaN</v>
          </cell>
          <cell r="IV20" t="str">
            <v>NaN</v>
          </cell>
          <cell r="IW20" t="str">
            <v>NaN</v>
          </cell>
          <cell r="IX20" t="str">
            <v>NaN</v>
          </cell>
          <cell r="IY20" t="str">
            <v>NaN</v>
          </cell>
          <cell r="IZ20" t="str">
            <v>NaN</v>
          </cell>
          <cell r="JA20" t="str">
            <v>NaN</v>
          </cell>
          <cell r="JB20" t="str">
            <v>NaN</v>
          </cell>
          <cell r="JC20" t="str">
            <v>NaN</v>
          </cell>
          <cell r="JD20" t="str">
            <v>NaN</v>
          </cell>
          <cell r="JE20" t="str">
            <v>NaN</v>
          </cell>
          <cell r="JF20" t="str">
            <v>NaN</v>
          </cell>
          <cell r="JG20" t="str">
            <v>NaN</v>
          </cell>
          <cell r="JH20" t="str">
            <v>NaN</v>
          </cell>
          <cell r="JI20" t="str">
            <v>NaN</v>
          </cell>
          <cell r="JJ20" t="str">
            <v>NaN</v>
          </cell>
          <cell r="JK20" t="str">
            <v>NaN</v>
          </cell>
          <cell r="JL20" t="str">
            <v>NaN</v>
          </cell>
          <cell r="JM20" t="str">
            <v>NaN</v>
          </cell>
          <cell r="JN20" t="str">
            <v>NaN</v>
          </cell>
          <cell r="JO20" t="str">
            <v>NaN</v>
          </cell>
          <cell r="JP20" t="str">
            <v>NaN</v>
          </cell>
          <cell r="JQ20" t="str">
            <v>NaN</v>
          </cell>
          <cell r="JR20" t="str">
            <v>NaN</v>
          </cell>
          <cell r="JS20" t="str">
            <v>NaN</v>
          </cell>
          <cell r="JT20" t="str">
            <v>NaN</v>
          </cell>
          <cell r="JU20" t="str">
            <v>NaN</v>
          </cell>
          <cell r="JV20" t="str">
            <v>NaN</v>
          </cell>
          <cell r="JW20" t="str">
            <v>NaN</v>
          </cell>
          <cell r="JX20" t="str">
            <v>NaN</v>
          </cell>
          <cell r="JY20" t="str">
            <v>NaN</v>
          </cell>
          <cell r="JZ20" t="str">
            <v>NaN</v>
          </cell>
          <cell r="KA20" t="str">
            <v>NaN</v>
          </cell>
          <cell r="KB20" t="str">
            <v>NaN</v>
          </cell>
          <cell r="KC20" t="str">
            <v>NaN</v>
          </cell>
          <cell r="KD20" t="str">
            <v>NaN</v>
          </cell>
          <cell r="KE20" t="str">
            <v>NaN</v>
          </cell>
          <cell r="KF20" t="str">
            <v>NaN</v>
          </cell>
          <cell r="KG20" t="str">
            <v>NaN</v>
          </cell>
          <cell r="KH20" t="str">
            <v>NaN</v>
          </cell>
          <cell r="KI20" t="str">
            <v>NaN</v>
          </cell>
          <cell r="KJ20" t="str">
            <v>NaN</v>
          </cell>
          <cell r="KK20" t="str">
            <v>NaN</v>
          </cell>
          <cell r="KL20" t="str">
            <v>NaN</v>
          </cell>
          <cell r="KM20" t="str">
            <v>NaN</v>
          </cell>
          <cell r="KN20" t="str">
            <v>NaN</v>
          </cell>
          <cell r="KO20" t="str">
            <v>NaN</v>
          </cell>
          <cell r="KP20" t="str">
            <v>NaN</v>
          </cell>
          <cell r="KQ20" t="str">
            <v>NaN</v>
          </cell>
          <cell r="KR20" t="str">
            <v>NaN</v>
          </cell>
          <cell r="KS20" t="str">
            <v>NaN</v>
          </cell>
          <cell r="KT20" t="str">
            <v>NaN</v>
          </cell>
          <cell r="KU20" t="str">
            <v>NaN</v>
          </cell>
          <cell r="KV20" t="str">
            <v>NaN</v>
          </cell>
          <cell r="KW20" t="str">
            <v>NaN</v>
          </cell>
          <cell r="KX20" t="str">
            <v>NaN</v>
          </cell>
          <cell r="KY20" t="str">
            <v>NaN</v>
          </cell>
          <cell r="KZ20" t="str">
            <v>NaN</v>
          </cell>
          <cell r="LA20" t="str">
            <v>NaN</v>
          </cell>
          <cell r="LB20" t="str">
            <v>NaN</v>
          </cell>
          <cell r="LC20" t="str">
            <v>NaN</v>
          </cell>
          <cell r="LD20" t="str">
            <v>NaN</v>
          </cell>
          <cell r="LE20" t="str">
            <v>NaN</v>
          </cell>
          <cell r="LF20" t="str">
            <v>NaN</v>
          </cell>
          <cell r="LG20" t="str">
            <v>NaN</v>
          </cell>
          <cell r="LH20" t="str">
            <v>NaN</v>
          </cell>
          <cell r="LI20" t="str">
            <v>NaN</v>
          </cell>
          <cell r="LJ20" t="str">
            <v>NaN</v>
          </cell>
          <cell r="LK20" t="str">
            <v>NaN</v>
          </cell>
          <cell r="LL20" t="str">
            <v>NaN</v>
          </cell>
          <cell r="LM20" t="str">
            <v>NaN</v>
          </cell>
          <cell r="LN20" t="str">
            <v>NaN</v>
          </cell>
          <cell r="LO20" t="str">
            <v>NaN</v>
          </cell>
          <cell r="LP20" t="str">
            <v>NaN</v>
          </cell>
          <cell r="LQ20" t="str">
            <v>NaN</v>
          </cell>
          <cell r="LR20">
            <v>-52</v>
          </cell>
          <cell r="LS20" t="str">
            <v>NaN</v>
          </cell>
          <cell r="LT20" t="str">
            <v>NaN</v>
          </cell>
          <cell r="LU20" t="str">
            <v>NaN</v>
          </cell>
          <cell r="LV20" t="str">
            <v>NaN</v>
          </cell>
          <cell r="LW20" t="str">
            <v>NaN</v>
          </cell>
          <cell r="LX20" t="str">
            <v>NaN</v>
          </cell>
          <cell r="LY20" t="str">
            <v>NaN</v>
          </cell>
          <cell r="LZ20" t="str">
            <v>NaN</v>
          </cell>
          <cell r="MA20" t="str">
            <v>NaN</v>
          </cell>
          <cell r="MB20" t="str">
            <v>NaN</v>
          </cell>
          <cell r="MC20" t="str">
            <v>NaN</v>
          </cell>
          <cell r="MD20" t="str">
            <v>NaN</v>
          </cell>
          <cell r="ME20" t="str">
            <v>NaN</v>
          </cell>
          <cell r="MF20" t="str">
            <v>NaN</v>
          </cell>
          <cell r="MG20" t="str">
            <v>NaN</v>
          </cell>
          <cell r="MH20" t="str">
            <v>NaN</v>
          </cell>
          <cell r="MI20" t="str">
            <v>NaN</v>
          </cell>
          <cell r="MJ20" t="str">
            <v>NaN</v>
          </cell>
          <cell r="MK20" t="str">
            <v>NaN</v>
          </cell>
          <cell r="ML20" t="str">
            <v>NaN</v>
          </cell>
          <cell r="MM20" t="str">
            <v>NaN</v>
          </cell>
          <cell r="MN20" t="str">
            <v>NaN</v>
          </cell>
          <cell r="MO20" t="str">
            <v>NaN</v>
          </cell>
          <cell r="MP20" t="str">
            <v>NaN</v>
          </cell>
          <cell r="MQ20" t="str">
            <v>NaN</v>
          </cell>
          <cell r="MR20" t="str">
            <v>NaN</v>
          </cell>
          <cell r="MS20" t="str">
            <v>NaN</v>
          </cell>
          <cell r="MT20" t="str">
            <v>NaN</v>
          </cell>
          <cell r="MU20" t="str">
            <v>NaN</v>
          </cell>
          <cell r="MV20" t="str">
            <v>NaN</v>
          </cell>
          <cell r="MW20" t="str">
            <v>NaN</v>
          </cell>
          <cell r="MX20" t="str">
            <v>NaN</v>
          </cell>
          <cell r="MY20" t="str">
            <v>NaN</v>
          </cell>
          <cell r="MZ20" t="str">
            <v>NaN</v>
          </cell>
          <cell r="NA20" t="str">
            <v>NaN</v>
          </cell>
          <cell r="NB20" t="str">
            <v>NaN</v>
          </cell>
          <cell r="NC20" t="str">
            <v>NaN</v>
          </cell>
          <cell r="ND20" t="str">
            <v>NaN</v>
          </cell>
          <cell r="NE20" t="str">
            <v>NaN</v>
          </cell>
          <cell r="NF20" t="str">
            <v>NaN</v>
          </cell>
          <cell r="NG20">
            <v>4.3173532899999998</v>
          </cell>
          <cell r="NH20">
            <v>26.31</v>
          </cell>
          <cell r="NI20">
            <v>964.72</v>
          </cell>
          <cell r="NJ20">
            <v>963.56</v>
          </cell>
          <cell r="NK20">
            <v>1475.54</v>
          </cell>
          <cell r="NL20">
            <v>1472.29</v>
          </cell>
          <cell r="NM20" t="str">
            <v>NaN</v>
          </cell>
          <cell r="NN20" t="str">
            <v>NaN</v>
          </cell>
          <cell r="NO20" t="str">
            <v>NaN</v>
          </cell>
          <cell r="NP20" t="str">
            <v>NaN</v>
          </cell>
          <cell r="NQ20" t="str">
            <v>NaN</v>
          </cell>
          <cell r="NR20" t="str">
            <v>NaN</v>
          </cell>
          <cell r="NS20">
            <v>479.872747</v>
          </cell>
          <cell r="NT20">
            <v>475.36908899999997</v>
          </cell>
          <cell r="NU20">
            <v>414999.984</v>
          </cell>
          <cell r="NV20">
            <v>186</v>
          </cell>
          <cell r="NW20">
            <v>14.8348005</v>
          </cell>
          <cell r="NX20">
            <v>2.5398520000000002</v>
          </cell>
          <cell r="NY20">
            <v>12.162154599999999</v>
          </cell>
          <cell r="NZ20">
            <v>-195.817971</v>
          </cell>
          <cell r="OA20">
            <v>32.857143399999998</v>
          </cell>
          <cell r="OB20">
            <v>-211.16751199999999</v>
          </cell>
        </row>
        <row r="21">
          <cell r="A21" t="str">
            <v>2007Q2</v>
          </cell>
          <cell r="B21">
            <v>1357.09249</v>
          </cell>
          <cell r="C21">
            <v>11.55</v>
          </cell>
          <cell r="D21">
            <v>1191.90346</v>
          </cell>
          <cell r="E21">
            <v>1205.6032600000001</v>
          </cell>
          <cell r="F21">
            <v>586.92969100000005</v>
          </cell>
          <cell r="G21">
            <v>507.21693099999999</v>
          </cell>
          <cell r="H21">
            <v>4</v>
          </cell>
          <cell r="I21">
            <v>575.84039900000005</v>
          </cell>
          <cell r="J21">
            <v>1.43</v>
          </cell>
          <cell r="K21">
            <v>3.67</v>
          </cell>
          <cell r="L21">
            <v>3.61</v>
          </cell>
          <cell r="M21">
            <v>1023.21</v>
          </cell>
          <cell r="N21">
            <v>533.16</v>
          </cell>
          <cell r="O21">
            <v>545.19444599999997</v>
          </cell>
          <cell r="P21">
            <v>5.25</v>
          </cell>
          <cell r="Q21">
            <v>479.02490399999999</v>
          </cell>
          <cell r="R21">
            <v>475.55925200000001</v>
          </cell>
          <cell r="S21">
            <v>479.54465599999997</v>
          </cell>
          <cell r="T21">
            <v>422.98947500000003</v>
          </cell>
          <cell r="U21">
            <v>86.89</v>
          </cell>
          <cell r="V21">
            <v>1.78</v>
          </cell>
          <cell r="W21">
            <v>29.770546100000001</v>
          </cell>
          <cell r="X21">
            <v>14.34</v>
          </cell>
          <cell r="Y21">
            <v>12.65</v>
          </cell>
          <cell r="Z21">
            <v>1342.5728099999999</v>
          </cell>
          <cell r="AA21">
            <v>5.12294626</v>
          </cell>
          <cell r="AB21">
            <v>7.1185883099999998</v>
          </cell>
          <cell r="AC21">
            <v>-5.1070964099999996</v>
          </cell>
          <cell r="AD21">
            <v>-5.6871556099999996</v>
          </cell>
          <cell r="AE21">
            <v>17.987780999999998</v>
          </cell>
          <cell r="AF21">
            <v>9.2571018699999996</v>
          </cell>
          <cell r="AG21">
            <v>-3.9872452900000002</v>
          </cell>
          <cell r="AH21">
            <v>-3.8620850899999999</v>
          </cell>
          <cell r="AI21">
            <v>11.07</v>
          </cell>
          <cell r="AJ21">
            <v>0.40773731499999999</v>
          </cell>
          <cell r="AK21">
            <v>-9.2325210200000001</v>
          </cell>
          <cell r="AL21">
            <v>-1.6625582700000001E-5</v>
          </cell>
          <cell r="AM21">
            <v>-7.64</v>
          </cell>
          <cell r="AN21">
            <v>4.3229544899999999</v>
          </cell>
          <cell r="AO21">
            <v>13.2179255</v>
          </cell>
          <cell r="AP21">
            <v>3.61</v>
          </cell>
          <cell r="AQ21">
            <v>7.1185883099999998</v>
          </cell>
          <cell r="AR21">
            <v>5.1898522600000003</v>
          </cell>
          <cell r="AS21">
            <v>4</v>
          </cell>
          <cell r="AT21">
            <v>479.02490399999999</v>
          </cell>
          <cell r="AU21">
            <v>3.5595519100000002</v>
          </cell>
          <cell r="AV21">
            <v>4.2504870099999996</v>
          </cell>
          <cell r="AW21">
            <v>0.76065123899999998</v>
          </cell>
          <cell r="AX21">
            <v>4.0534755499999999</v>
          </cell>
          <cell r="AY21">
            <v>3.4432105000000002</v>
          </cell>
          <cell r="AZ21">
            <v>4.3929475699999996</v>
          </cell>
          <cell r="BA21">
            <v>4.4398903499999998</v>
          </cell>
          <cell r="BB21">
            <v>-1.6625582700000001E-5</v>
          </cell>
          <cell r="BC21">
            <v>5.12294626</v>
          </cell>
          <cell r="BD21">
            <v>586.92969100000005</v>
          </cell>
          <cell r="BE21">
            <v>-5.6101901400000003</v>
          </cell>
          <cell r="BF21">
            <v>106.34165</v>
          </cell>
          <cell r="BG21">
            <v>3.49789094</v>
          </cell>
          <cell r="BH21">
            <v>5.8670168800000004</v>
          </cell>
          <cell r="BI21">
            <v>-1.3774452399999999</v>
          </cell>
          <cell r="BJ21">
            <v>475.55925200000001</v>
          </cell>
          <cell r="BK21">
            <v>479.54465599999997</v>
          </cell>
          <cell r="BL21">
            <v>3.98540451</v>
          </cell>
          <cell r="BM21">
            <v>13.2179255</v>
          </cell>
          <cell r="BN21">
            <v>-9.2325210200000001</v>
          </cell>
          <cell r="BO21">
            <v>-9.2325210200000001</v>
          </cell>
          <cell r="BP21">
            <v>0.90866547600000003</v>
          </cell>
          <cell r="BQ21">
            <v>0.81419588499999995</v>
          </cell>
          <cell r="BR21">
            <v>4.3505805999999998</v>
          </cell>
          <cell r="BS21">
            <v>5.2592460799999996</v>
          </cell>
          <cell r="BT21">
            <v>11.1791535</v>
          </cell>
          <cell r="BU21">
            <v>449.93437399999999</v>
          </cell>
          <cell r="BV21">
            <v>18.167444199999998</v>
          </cell>
          <cell r="BW21">
            <v>449.59935899999999</v>
          </cell>
          <cell r="BX21">
            <v>54.8360944</v>
          </cell>
          <cell r="BY21">
            <v>-110.170525</v>
          </cell>
          <cell r="BZ21">
            <v>-106.89242</v>
          </cell>
          <cell r="CA21">
            <v>-3.2781046300000001</v>
          </cell>
          <cell r="CB21">
            <v>14.34</v>
          </cell>
          <cell r="CC21">
            <v>-446.27</v>
          </cell>
          <cell r="CD21">
            <v>-443.326911</v>
          </cell>
          <cell r="CE21">
            <v>-2.94308938</v>
          </cell>
          <cell r="CF21">
            <v>12.65</v>
          </cell>
          <cell r="CG21">
            <v>422.98947500000003</v>
          </cell>
          <cell r="CH21">
            <v>86.89</v>
          </cell>
          <cell r="CI21">
            <v>6.1536748899999996</v>
          </cell>
          <cell r="CJ21">
            <v>5.11171679</v>
          </cell>
          <cell r="CK21">
            <v>5.0786976900000003</v>
          </cell>
          <cell r="CL21">
            <v>4.23738759</v>
          </cell>
          <cell r="CM21">
            <v>584.51514899999995</v>
          </cell>
          <cell r="CN21">
            <v>5.5569369399999999</v>
          </cell>
          <cell r="CO21">
            <v>4.7174346500000004</v>
          </cell>
          <cell r="CP21">
            <v>4.3279503699999999</v>
          </cell>
          <cell r="CQ21">
            <v>-0.88430563500000003</v>
          </cell>
          <cell r="CR21">
            <v>-0.102742865</v>
          </cell>
          <cell r="CS21">
            <v>-1.2122560099999999</v>
          </cell>
          <cell r="CT21">
            <v>-0.78156276999999996</v>
          </cell>
          <cell r="CU21">
            <v>-0.43069323700000001</v>
          </cell>
          <cell r="CV21">
            <v>181.10443100000001</v>
          </cell>
          <cell r="CW21">
            <v>186.21152699999999</v>
          </cell>
          <cell r="CX21">
            <v>-5.1070964099999996</v>
          </cell>
          <cell r="CY21">
            <v>-3.8620850899999999</v>
          </cell>
          <cell r="CZ21">
            <v>4.5298821900000004</v>
          </cell>
          <cell r="DA21">
            <v>4.3229544899999999</v>
          </cell>
          <cell r="DB21">
            <v>0.40773731499999999</v>
          </cell>
          <cell r="DC21">
            <v>584.92271800000003</v>
          </cell>
          <cell r="DD21">
            <v>584.51514899999995</v>
          </cell>
          <cell r="DE21">
            <v>650.28983500000004</v>
          </cell>
          <cell r="DF21">
            <v>-5.6871556099999996</v>
          </cell>
          <cell r="DG21">
            <v>-5.0897420499999999</v>
          </cell>
          <cell r="DH21">
            <v>655.976991</v>
          </cell>
          <cell r="DI21">
            <v>-7.64</v>
          </cell>
          <cell r="DJ21">
            <v>8.9307088500000003</v>
          </cell>
          <cell r="DK21">
            <v>1357.09249</v>
          </cell>
          <cell r="DL21">
            <v>33.356288499999998</v>
          </cell>
          <cell r="DM21">
            <v>14.269066199999999</v>
          </cell>
          <cell r="DN21">
            <v>1349.9739099999999</v>
          </cell>
          <cell r="DO21">
            <v>25.111929700000001</v>
          </cell>
          <cell r="DP21">
            <v>14.637412100000001</v>
          </cell>
          <cell r="DQ21">
            <v>11.55</v>
          </cell>
          <cell r="DR21">
            <v>1191.90346</v>
          </cell>
          <cell r="DS21">
            <v>1205.6032600000001</v>
          </cell>
          <cell r="DT21">
            <v>0.316296034</v>
          </cell>
          <cell r="DU21">
            <v>-0.23564634400000001</v>
          </cell>
          <cell r="DV21">
            <v>1.26203277</v>
          </cell>
          <cell r="DW21">
            <v>8.1156330600000004</v>
          </cell>
          <cell r="DX21">
            <v>21.151486999999999</v>
          </cell>
          <cell r="DY21">
            <v>1342.5728099999999</v>
          </cell>
          <cell r="DZ21">
            <v>1335.4542300000001</v>
          </cell>
          <cell r="EA21">
            <v>11.07</v>
          </cell>
          <cell r="EB21">
            <v>10.2125</v>
          </cell>
          <cell r="EC21">
            <v>19.314358800000001</v>
          </cell>
          <cell r="ED21">
            <v>9.8441541600000004</v>
          </cell>
          <cell r="EE21">
            <v>12.8806846</v>
          </cell>
          <cell r="EF21">
            <v>17.987780999999998</v>
          </cell>
          <cell r="EG21">
            <v>502.64075600000001</v>
          </cell>
          <cell r="EH21">
            <v>29.770546100000001</v>
          </cell>
          <cell r="EI21">
            <v>575.84039900000005</v>
          </cell>
          <cell r="EJ21">
            <v>484.65297500000003</v>
          </cell>
          <cell r="EK21">
            <v>9.2571018699999996</v>
          </cell>
          <cell r="EL21">
            <v>-0.52186474199999999</v>
          </cell>
          <cell r="EM21">
            <v>4.4306932400000001</v>
          </cell>
          <cell r="EN21">
            <v>5.25</v>
          </cell>
          <cell r="EO21">
            <v>13.699624200000001</v>
          </cell>
          <cell r="EP21">
            <v>73.199643699999996</v>
          </cell>
          <cell r="EQ21">
            <v>545.19444599999997</v>
          </cell>
          <cell r="ER21">
            <v>4.6198872299999998</v>
          </cell>
          <cell r="ES21">
            <v>507.21693099999999</v>
          </cell>
          <cell r="ET21">
            <v>-9.6127504800000008</v>
          </cell>
          <cell r="EU21">
            <v>495.18248499999999</v>
          </cell>
          <cell r="EV21">
            <v>495.79468500000002</v>
          </cell>
          <cell r="EW21">
            <v>-0.61219968999999996</v>
          </cell>
          <cell r="EX21">
            <v>-3.9872452900000002</v>
          </cell>
          <cell r="EY21">
            <v>-10.1526377</v>
          </cell>
          <cell r="EZ21">
            <v>3.43364</v>
          </cell>
          <cell r="FA21">
            <v>2.4636</v>
          </cell>
          <cell r="FB21">
            <v>1.78</v>
          </cell>
          <cell r="FC21">
            <v>0.68359999999999999</v>
          </cell>
          <cell r="FD21">
            <v>2.59</v>
          </cell>
          <cell r="FE21">
            <v>1.43</v>
          </cell>
          <cell r="FF21">
            <v>4.08</v>
          </cell>
          <cell r="FG21">
            <v>533.16</v>
          </cell>
          <cell r="FH21">
            <v>2.4</v>
          </cell>
          <cell r="FI21">
            <v>3.67</v>
          </cell>
          <cell r="FJ21">
            <v>3.61</v>
          </cell>
          <cell r="FK21">
            <v>5.28</v>
          </cell>
          <cell r="FL21">
            <v>1019.6</v>
          </cell>
          <cell r="FM21">
            <v>1023.21</v>
          </cell>
          <cell r="FN21">
            <v>0.61026294199999997</v>
          </cell>
          <cell r="FO21">
            <v>2.6256180200000001</v>
          </cell>
          <cell r="FP21">
            <v>-12.9364706</v>
          </cell>
          <cell r="FQ21">
            <v>585.09812099999999</v>
          </cell>
          <cell r="FR21">
            <v>586.92969100000005</v>
          </cell>
          <cell r="FS21">
            <v>11.326280499999999</v>
          </cell>
          <cell r="FT21">
            <v>4</v>
          </cell>
          <cell r="FU21">
            <v>-4.9170537400000001</v>
          </cell>
          <cell r="FV21">
            <v>0</v>
          </cell>
          <cell r="FW21" t="str">
            <v>-1.74324127e-05+0.00000000e+00i</v>
          </cell>
          <cell r="FX21">
            <v>-0.47987747800000002</v>
          </cell>
          <cell r="FY21" t="str">
            <v>1.63115488e+00+0.00000000e+00i</v>
          </cell>
          <cell r="FZ21">
            <v>2.0472012300000002</v>
          </cell>
          <cell r="GA21">
            <v>0</v>
          </cell>
          <cell r="GB21">
            <v>0.81379031400000001</v>
          </cell>
          <cell r="GC21">
            <v>-4.15900962</v>
          </cell>
          <cell r="GD21" t="str">
            <v>6.10262942e-01+0.00000000e+00i</v>
          </cell>
          <cell r="GE21">
            <v>2.36173979E-2</v>
          </cell>
          <cell r="GF21">
            <v>3.5098625899999999E-2</v>
          </cell>
          <cell r="GG21">
            <v>4.9889999999999999</v>
          </cell>
          <cell r="GH21">
            <v>8.4614707599999992</v>
          </cell>
          <cell r="GI21">
            <v>2.4344999999999999</v>
          </cell>
          <cell r="GJ21">
            <v>1.6698526499999999</v>
          </cell>
          <cell r="GK21">
            <v>0.19593482500000001</v>
          </cell>
          <cell r="GL21">
            <v>0</v>
          </cell>
          <cell r="GM21">
            <v>1.1746165900000001E-3</v>
          </cell>
          <cell r="GN21">
            <v>2.6256180200000001</v>
          </cell>
          <cell r="GO21">
            <v>-1.2752334999999999</v>
          </cell>
          <cell r="GP21">
            <v>0.302069808</v>
          </cell>
          <cell r="GQ21">
            <v>0.31048354099999997</v>
          </cell>
          <cell r="GR21">
            <v>0.40920000000000001</v>
          </cell>
          <cell r="GS21">
            <v>1.22</v>
          </cell>
          <cell r="GT21">
            <v>0.152</v>
          </cell>
          <cell r="GU21">
            <v>-0.16200000000000001</v>
          </cell>
          <cell r="GV21">
            <v>0.745</v>
          </cell>
          <cell r="GW21">
            <v>1.27</v>
          </cell>
          <cell r="GX21">
            <v>4.0000000000000001E-3</v>
          </cell>
          <cell r="GY21">
            <v>0.68821779400000005</v>
          </cell>
          <cell r="GZ21">
            <v>-1.2626035799999999</v>
          </cell>
          <cell r="HA21">
            <v>-0.44312876499999998</v>
          </cell>
          <cell r="HB21">
            <v>-8.9777091599999995E-16</v>
          </cell>
          <cell r="HC21">
            <v>-2.7845164099999999E-14</v>
          </cell>
          <cell r="HD21">
            <v>-0.58321704100000005</v>
          </cell>
          <cell r="HE21">
            <v>0.232752981</v>
          </cell>
          <cell r="HF21">
            <v>-3.9604427499999999</v>
          </cell>
          <cell r="HG21">
            <v>-25.240655499999999</v>
          </cell>
          <cell r="HH21">
            <v>12.576352699999999</v>
          </cell>
          <cell r="HI21">
            <v>2.4919297199999999</v>
          </cell>
          <cell r="HJ21" t="str">
            <v>NaN</v>
          </cell>
          <cell r="HK21" t="str">
            <v>NaN</v>
          </cell>
          <cell r="HL21" t="str">
            <v>NaN</v>
          </cell>
          <cell r="HM21" t="str">
            <v>NaN</v>
          </cell>
          <cell r="HN21" t="str">
            <v>NaN</v>
          </cell>
          <cell r="HO21" t="str">
            <v>NaN</v>
          </cell>
          <cell r="HP21" t="str">
            <v>NaN</v>
          </cell>
          <cell r="HQ21" t="str">
            <v>NaN</v>
          </cell>
          <cell r="HR21" t="str">
            <v>NaN</v>
          </cell>
          <cell r="HS21" t="str">
            <v>NaN</v>
          </cell>
          <cell r="HT21" t="str">
            <v>NaN</v>
          </cell>
          <cell r="HU21" t="str">
            <v>NaN</v>
          </cell>
          <cell r="HV21" t="str">
            <v>NaN</v>
          </cell>
          <cell r="HW21" t="str">
            <v>NaN</v>
          </cell>
          <cell r="HX21" t="str">
            <v>NaN</v>
          </cell>
          <cell r="HY21" t="str">
            <v>NaN</v>
          </cell>
          <cell r="HZ21" t="str">
            <v>NaN</v>
          </cell>
          <cell r="IA21" t="str">
            <v>NaN</v>
          </cell>
          <cell r="IB21" t="str">
            <v>NaN</v>
          </cell>
          <cell r="IC21" t="str">
            <v>NaN</v>
          </cell>
          <cell r="ID21" t="str">
            <v>NaN</v>
          </cell>
          <cell r="IE21" t="str">
            <v>NaN</v>
          </cell>
          <cell r="IF21" t="str">
            <v>NaN</v>
          </cell>
          <cell r="IG21" t="str">
            <v>NaN</v>
          </cell>
          <cell r="IH21" t="str">
            <v>NaN</v>
          </cell>
          <cell r="II21" t="str">
            <v>NaN</v>
          </cell>
          <cell r="IJ21" t="str">
            <v>NaN</v>
          </cell>
          <cell r="IK21" t="str">
            <v>NaN</v>
          </cell>
          <cell r="IL21" t="str">
            <v>NaN</v>
          </cell>
          <cell r="IM21" t="str">
            <v>NaN</v>
          </cell>
          <cell r="IN21" t="str">
            <v>NaN</v>
          </cell>
          <cell r="IO21" t="str">
            <v>NaN</v>
          </cell>
          <cell r="IP21" t="str">
            <v>NaN</v>
          </cell>
          <cell r="IQ21" t="str">
            <v>NaN</v>
          </cell>
          <cell r="IR21" t="str">
            <v>NaN</v>
          </cell>
          <cell r="IS21" t="str">
            <v>NaN</v>
          </cell>
          <cell r="IT21" t="str">
            <v>NaN</v>
          </cell>
          <cell r="IU21" t="str">
            <v>NaN</v>
          </cell>
          <cell r="IV21" t="str">
            <v>NaN</v>
          </cell>
          <cell r="IW21" t="str">
            <v>NaN</v>
          </cell>
          <cell r="IX21" t="str">
            <v>NaN</v>
          </cell>
          <cell r="IY21" t="str">
            <v>NaN</v>
          </cell>
          <cell r="IZ21" t="str">
            <v>NaN</v>
          </cell>
          <cell r="JA21" t="str">
            <v>NaN</v>
          </cell>
          <cell r="JB21" t="str">
            <v>NaN</v>
          </cell>
          <cell r="JC21" t="str">
            <v>NaN</v>
          </cell>
          <cell r="JD21" t="str">
            <v>NaN</v>
          </cell>
          <cell r="JE21" t="str">
            <v>NaN</v>
          </cell>
          <cell r="JF21" t="str">
            <v>NaN</v>
          </cell>
          <cell r="JG21" t="str">
            <v>NaN</v>
          </cell>
          <cell r="JH21" t="str">
            <v>NaN</v>
          </cell>
          <cell r="JI21" t="str">
            <v>NaN</v>
          </cell>
          <cell r="JJ21" t="str">
            <v>NaN</v>
          </cell>
          <cell r="JK21" t="str">
            <v>NaN</v>
          </cell>
          <cell r="JL21" t="str">
            <v>NaN</v>
          </cell>
          <cell r="JM21" t="str">
            <v>NaN</v>
          </cell>
          <cell r="JN21" t="str">
            <v>NaN</v>
          </cell>
          <cell r="JO21" t="str">
            <v>NaN</v>
          </cell>
          <cell r="JP21" t="str">
            <v>NaN</v>
          </cell>
          <cell r="JQ21" t="str">
            <v>NaN</v>
          </cell>
          <cell r="JR21" t="str">
            <v>NaN</v>
          </cell>
          <cell r="JS21" t="str">
            <v>NaN</v>
          </cell>
          <cell r="JT21" t="str">
            <v>NaN</v>
          </cell>
          <cell r="JU21" t="str">
            <v>NaN</v>
          </cell>
          <cell r="JV21" t="str">
            <v>NaN</v>
          </cell>
          <cell r="JW21" t="str">
            <v>NaN</v>
          </cell>
          <cell r="JX21" t="str">
            <v>NaN</v>
          </cell>
          <cell r="JY21" t="str">
            <v>NaN</v>
          </cell>
          <cell r="JZ21" t="str">
            <v>NaN</v>
          </cell>
          <cell r="KA21" t="str">
            <v>NaN</v>
          </cell>
          <cell r="KB21" t="str">
            <v>NaN</v>
          </cell>
          <cell r="KC21" t="str">
            <v>NaN</v>
          </cell>
          <cell r="KD21" t="str">
            <v>NaN</v>
          </cell>
          <cell r="KE21" t="str">
            <v>NaN</v>
          </cell>
          <cell r="KF21" t="str">
            <v>NaN</v>
          </cell>
          <cell r="KG21" t="str">
            <v>NaN</v>
          </cell>
          <cell r="KH21" t="str">
            <v>NaN</v>
          </cell>
          <cell r="KI21" t="str">
            <v>NaN</v>
          </cell>
          <cell r="KJ21" t="str">
            <v>NaN</v>
          </cell>
          <cell r="KK21" t="str">
            <v>NaN</v>
          </cell>
          <cell r="KL21" t="str">
            <v>NaN</v>
          </cell>
          <cell r="KM21" t="str">
            <v>NaN</v>
          </cell>
          <cell r="KN21" t="str">
            <v>NaN</v>
          </cell>
          <cell r="KO21" t="str">
            <v>NaN</v>
          </cell>
          <cell r="KP21" t="str">
            <v>NaN</v>
          </cell>
          <cell r="KQ21" t="str">
            <v>NaN</v>
          </cell>
          <cell r="KR21" t="str">
            <v>NaN</v>
          </cell>
          <cell r="KS21" t="str">
            <v>NaN</v>
          </cell>
          <cell r="KT21" t="str">
            <v>NaN</v>
          </cell>
          <cell r="KU21" t="str">
            <v>NaN</v>
          </cell>
          <cell r="KV21" t="str">
            <v>NaN</v>
          </cell>
          <cell r="KW21" t="str">
            <v>NaN</v>
          </cell>
          <cell r="KX21" t="str">
            <v>NaN</v>
          </cell>
          <cell r="KY21" t="str">
            <v>NaN</v>
          </cell>
          <cell r="KZ21" t="str">
            <v>NaN</v>
          </cell>
          <cell r="LA21" t="str">
            <v>NaN</v>
          </cell>
          <cell r="LB21" t="str">
            <v>NaN</v>
          </cell>
          <cell r="LC21" t="str">
            <v>NaN</v>
          </cell>
          <cell r="LD21" t="str">
            <v>NaN</v>
          </cell>
          <cell r="LE21" t="str">
            <v>NaN</v>
          </cell>
          <cell r="LF21" t="str">
            <v>NaN</v>
          </cell>
          <cell r="LG21" t="str">
            <v>NaN</v>
          </cell>
          <cell r="LH21" t="str">
            <v>NaN</v>
          </cell>
          <cell r="LI21" t="str">
            <v>NaN</v>
          </cell>
          <cell r="LJ21" t="str">
            <v>NaN</v>
          </cell>
          <cell r="LK21" t="str">
            <v>NaN</v>
          </cell>
          <cell r="LL21" t="str">
            <v>NaN</v>
          </cell>
          <cell r="LM21" t="str">
            <v>NaN</v>
          </cell>
          <cell r="LN21" t="str">
            <v>NaN</v>
          </cell>
          <cell r="LO21" t="str">
            <v>NaN</v>
          </cell>
          <cell r="LP21" t="str">
            <v>NaN</v>
          </cell>
          <cell r="LQ21" t="str">
            <v>NaN</v>
          </cell>
          <cell r="LR21">
            <v>-51</v>
          </cell>
          <cell r="LS21" t="str">
            <v>NaN</v>
          </cell>
          <cell r="LT21" t="str">
            <v>NaN</v>
          </cell>
          <cell r="LU21" t="str">
            <v>NaN</v>
          </cell>
          <cell r="LV21" t="str">
            <v>NaN</v>
          </cell>
          <cell r="LW21" t="str">
            <v>NaN</v>
          </cell>
          <cell r="LX21" t="str">
            <v>NaN</v>
          </cell>
          <cell r="LY21" t="str">
            <v>NaN</v>
          </cell>
          <cell r="LZ21" t="str">
            <v>NaN</v>
          </cell>
          <cell r="MA21" t="str">
            <v>NaN</v>
          </cell>
          <cell r="MB21" t="str">
            <v>NaN</v>
          </cell>
          <cell r="MC21" t="str">
            <v>NaN</v>
          </cell>
          <cell r="MD21" t="str">
            <v>NaN</v>
          </cell>
          <cell r="ME21" t="str">
            <v>NaN</v>
          </cell>
          <cell r="MF21" t="str">
            <v>NaN</v>
          </cell>
          <cell r="MG21" t="str">
            <v>NaN</v>
          </cell>
          <cell r="MH21" t="str">
            <v>NaN</v>
          </cell>
          <cell r="MI21" t="str">
            <v>NaN</v>
          </cell>
          <cell r="MJ21" t="str">
            <v>NaN</v>
          </cell>
          <cell r="MK21" t="str">
            <v>NaN</v>
          </cell>
          <cell r="ML21" t="str">
            <v>NaN</v>
          </cell>
          <cell r="MM21" t="str">
            <v>NaN</v>
          </cell>
          <cell r="MN21" t="str">
            <v>NaN</v>
          </cell>
          <cell r="MO21" t="str">
            <v>NaN</v>
          </cell>
          <cell r="MP21" t="str">
            <v>NaN</v>
          </cell>
          <cell r="MQ21" t="str">
            <v>NaN</v>
          </cell>
          <cell r="MR21" t="str">
            <v>NaN</v>
          </cell>
          <cell r="MS21" t="str">
            <v>NaN</v>
          </cell>
          <cell r="MT21" t="str">
            <v>NaN</v>
          </cell>
          <cell r="MU21" t="str">
            <v>NaN</v>
          </cell>
          <cell r="MV21" t="str">
            <v>NaN</v>
          </cell>
          <cell r="MW21" t="str">
            <v>NaN</v>
          </cell>
          <cell r="MX21" t="str">
            <v>NaN</v>
          </cell>
          <cell r="MY21" t="str">
            <v>NaN</v>
          </cell>
          <cell r="MZ21" t="str">
            <v>NaN</v>
          </cell>
          <cell r="NA21" t="str">
            <v>NaN</v>
          </cell>
          <cell r="NB21" t="str">
            <v>NaN</v>
          </cell>
          <cell r="NC21" t="str">
            <v>NaN</v>
          </cell>
          <cell r="ND21" t="str">
            <v>NaN</v>
          </cell>
          <cell r="NE21" t="str">
            <v>NaN</v>
          </cell>
          <cell r="NF21" t="str">
            <v>NaN</v>
          </cell>
          <cell r="NG21">
            <v>4.7760848400000002</v>
          </cell>
          <cell r="NH21">
            <v>25.86</v>
          </cell>
          <cell r="NI21">
            <v>965.36</v>
          </cell>
          <cell r="NJ21">
            <v>963.93</v>
          </cell>
          <cell r="NK21">
            <v>1476.26</v>
          </cell>
          <cell r="NL21">
            <v>1472.59</v>
          </cell>
          <cell r="NM21" t="str">
            <v>NaN</v>
          </cell>
          <cell r="NN21" t="str">
            <v>NaN</v>
          </cell>
          <cell r="NO21" t="str">
            <v>NaN</v>
          </cell>
          <cell r="NP21" t="str">
            <v>NaN</v>
          </cell>
          <cell r="NQ21" t="str">
            <v>NaN</v>
          </cell>
          <cell r="NR21" t="str">
            <v>NaN</v>
          </cell>
          <cell r="NS21">
            <v>480.93159900000001</v>
          </cell>
          <cell r="NT21">
            <v>475.55925200000001</v>
          </cell>
          <cell r="NU21">
            <v>622999.978</v>
          </cell>
          <cell r="NV21">
            <v>289.999999</v>
          </cell>
          <cell r="NW21">
            <v>4.2354082899999996</v>
          </cell>
          <cell r="NX21">
            <v>0.76065199999999999</v>
          </cell>
          <cell r="NY21">
            <v>10.265482199999999</v>
          </cell>
          <cell r="NZ21">
            <v>200.48192900000001</v>
          </cell>
          <cell r="OA21">
            <v>38.755980700000002</v>
          </cell>
          <cell r="OB21">
            <v>223.655911</v>
          </cell>
        </row>
        <row r="22">
          <cell r="A22" t="str">
            <v>2007Q3</v>
          </cell>
          <cell r="B22">
            <v>1362.0419899999999</v>
          </cell>
          <cell r="C22">
            <v>3.87</v>
          </cell>
          <cell r="D22">
            <v>1197.0327</v>
          </cell>
          <cell r="E22">
            <v>1206.8013599999999</v>
          </cell>
          <cell r="F22">
            <v>582.30458999999996</v>
          </cell>
          <cell r="G22">
            <v>505.51624199999998</v>
          </cell>
          <cell r="H22">
            <v>4.2</v>
          </cell>
          <cell r="I22">
            <v>581.79428299999995</v>
          </cell>
          <cell r="J22">
            <v>1.71</v>
          </cell>
          <cell r="K22">
            <v>3.84</v>
          </cell>
          <cell r="L22">
            <v>3.91</v>
          </cell>
          <cell r="M22">
            <v>1024.58</v>
          </cell>
          <cell r="N22">
            <v>533.45000000000005</v>
          </cell>
          <cell r="O22">
            <v>546.60124299999995</v>
          </cell>
          <cell r="P22">
            <v>5.07</v>
          </cell>
          <cell r="Q22">
            <v>479.81124899999998</v>
          </cell>
          <cell r="R22">
            <v>476.55653000000001</v>
          </cell>
          <cell r="S22">
            <v>480.29377699999998</v>
          </cell>
          <cell r="T22">
            <v>431.72214100000002</v>
          </cell>
          <cell r="U22">
            <v>99.68</v>
          </cell>
          <cell r="V22">
            <v>1.1599999999999999</v>
          </cell>
          <cell r="W22">
            <v>23.815535100000002</v>
          </cell>
          <cell r="X22">
            <v>14.36</v>
          </cell>
          <cell r="Y22">
            <v>12.61</v>
          </cell>
          <cell r="Z22">
            <v>1345.7312199999999</v>
          </cell>
          <cell r="AA22">
            <v>5.1120884799999997</v>
          </cell>
          <cell r="AB22">
            <v>7.8469935700000004</v>
          </cell>
          <cell r="AC22">
            <v>-6.6251991200000004</v>
          </cell>
          <cell r="AD22">
            <v>-8.9336018300000006</v>
          </cell>
          <cell r="AE22">
            <v>18.935413100000002</v>
          </cell>
          <cell r="AF22">
            <v>8.1867330900000006</v>
          </cell>
          <cell r="AG22">
            <v>-3.9735091200000001</v>
          </cell>
          <cell r="AH22">
            <v>-3.7351001099999999</v>
          </cell>
          <cell r="AI22">
            <v>9.7200000000000006</v>
          </cell>
          <cell r="AJ22">
            <v>4.2787865899999999E-2</v>
          </cell>
          <cell r="AK22">
            <v>-9.6861243699999999</v>
          </cell>
          <cell r="AL22">
            <v>-1.9300833099999998E-5</v>
          </cell>
          <cell r="AM22">
            <v>-7.5</v>
          </cell>
          <cell r="AN22">
            <v>4.4745109899999997</v>
          </cell>
          <cell r="AO22">
            <v>13.423371299999999</v>
          </cell>
          <cell r="AP22">
            <v>3.91</v>
          </cell>
          <cell r="AQ22">
            <v>7.8469935700000004</v>
          </cell>
          <cell r="AR22">
            <v>7.1516006499999998</v>
          </cell>
          <cell r="AS22">
            <v>4.2</v>
          </cell>
          <cell r="AT22">
            <v>479.81124899999998</v>
          </cell>
          <cell r="AU22">
            <v>3.1453778300000002</v>
          </cell>
          <cell r="AV22">
            <v>1.9795989899999999</v>
          </cell>
          <cell r="AW22">
            <v>3.9891135800000002</v>
          </cell>
          <cell r="AX22">
            <v>2.9964832800000001</v>
          </cell>
          <cell r="AY22">
            <v>4.1196355100000002</v>
          </cell>
          <cell r="AZ22">
            <v>1.6019454900000001</v>
          </cell>
          <cell r="BA22">
            <v>5.5790870699999999</v>
          </cell>
          <cell r="BB22">
            <v>-1.9300833099999998E-5</v>
          </cell>
          <cell r="BC22">
            <v>5.1120884799999997</v>
          </cell>
          <cell r="BD22">
            <v>582.30458999999996</v>
          </cell>
          <cell r="BE22">
            <v>-18.5004071</v>
          </cell>
          <cell r="BF22">
            <v>103.327951</v>
          </cell>
          <cell r="BG22">
            <v>-12.0547957</v>
          </cell>
          <cell r="BH22">
            <v>6.2843541700000003</v>
          </cell>
          <cell r="BI22">
            <v>-2.21405824</v>
          </cell>
          <cell r="BJ22">
            <v>476.55653000000001</v>
          </cell>
          <cell r="BK22">
            <v>480.29377699999998</v>
          </cell>
          <cell r="BL22">
            <v>3.7372469399999999</v>
          </cell>
          <cell r="BM22">
            <v>13.423371299999999</v>
          </cell>
          <cell r="BN22">
            <v>-9.6861243699999999</v>
          </cell>
          <cell r="BO22">
            <v>-9.6861243699999999</v>
          </cell>
          <cell r="BP22">
            <v>0.82178310300000001</v>
          </cell>
          <cell r="BQ22">
            <v>0.72726538699999999</v>
          </cell>
          <cell r="BR22">
            <v>4.4135728500000004</v>
          </cell>
          <cell r="BS22">
            <v>5.2353559499999998</v>
          </cell>
          <cell r="BT22">
            <v>-3.6255486499999998</v>
          </cell>
          <cell r="BU22">
            <v>456.64714400000003</v>
          </cell>
          <cell r="BV22">
            <v>26.8510773</v>
          </cell>
          <cell r="BW22">
            <v>451.817295</v>
          </cell>
          <cell r="BX22">
            <v>8.8717422100000007</v>
          </cell>
          <cell r="BY22">
            <v>-101.727859</v>
          </cell>
          <cell r="BZ22">
            <v>-103.30242</v>
          </cell>
          <cell r="CA22">
            <v>1.5745616</v>
          </cell>
          <cell r="CB22">
            <v>14.36</v>
          </cell>
          <cell r="CC22">
            <v>-433.77</v>
          </cell>
          <cell r="CD22">
            <v>-440.17441100000002</v>
          </cell>
          <cell r="CE22">
            <v>6.4044106200000002</v>
          </cell>
          <cell r="CF22">
            <v>12.61</v>
          </cell>
          <cell r="CG22">
            <v>431.72214100000002</v>
          </cell>
          <cell r="CH22">
            <v>99.68</v>
          </cell>
          <cell r="CI22">
            <v>6.4733557599999996</v>
          </cell>
          <cell r="CJ22">
            <v>5.1009675999999997</v>
          </cell>
          <cell r="CK22">
            <v>5.0682677600000003</v>
          </cell>
          <cell r="CL22">
            <v>4.2146665299999997</v>
          </cell>
          <cell r="CM22">
            <v>579.83746900000006</v>
          </cell>
          <cell r="CN22">
            <v>7.0030176500000003</v>
          </cell>
          <cell r="CO22">
            <v>4.7455762400000001</v>
          </cell>
          <cell r="CP22">
            <v>4.4782997399999998</v>
          </cell>
          <cell r="CQ22">
            <v>-1.7993029700000001</v>
          </cell>
          <cell r="CR22">
            <v>-0.68099519900000005</v>
          </cell>
          <cell r="CS22">
            <v>-2.0776027099999999</v>
          </cell>
          <cell r="CT22">
            <v>-1.1183077699999999</v>
          </cell>
          <cell r="CU22">
            <v>-0.95929493600000004</v>
          </cell>
          <cell r="CV22">
            <v>178.65255300000001</v>
          </cell>
          <cell r="CW22">
            <v>185.27775199999999</v>
          </cell>
          <cell r="CX22">
            <v>-6.6251991200000004</v>
          </cell>
          <cell r="CY22">
            <v>-3.7351001099999999</v>
          </cell>
          <cell r="CZ22">
            <v>-9.8075109600000001</v>
          </cell>
          <cell r="DA22">
            <v>4.4745109899999997</v>
          </cell>
          <cell r="DB22">
            <v>4.2787865899999999E-2</v>
          </cell>
          <cell r="DC22">
            <v>581.24694899999997</v>
          </cell>
          <cell r="DD22">
            <v>579.83746900000006</v>
          </cell>
          <cell r="DE22">
            <v>645.16838900000005</v>
          </cell>
          <cell r="DF22">
            <v>-8.9336018300000006</v>
          </cell>
          <cell r="DG22">
            <v>-20.485784899999999</v>
          </cell>
          <cell r="DH22">
            <v>654.101991</v>
          </cell>
          <cell r="DI22">
            <v>-7.5</v>
          </cell>
          <cell r="DJ22">
            <v>8.5715426200000007</v>
          </cell>
          <cell r="DK22">
            <v>1362.0419899999999</v>
          </cell>
          <cell r="DL22">
            <v>19.797983599999998</v>
          </cell>
          <cell r="DM22">
            <v>18.023605400000001</v>
          </cell>
          <cell r="DN22">
            <v>1354.1949999999999</v>
          </cell>
          <cell r="DO22">
            <v>16.884362599999999</v>
          </cell>
          <cell r="DP22">
            <v>14.3880894</v>
          </cell>
          <cell r="DQ22">
            <v>3.87</v>
          </cell>
          <cell r="DR22">
            <v>1197.0327</v>
          </cell>
          <cell r="DS22">
            <v>1206.8013599999999</v>
          </cell>
          <cell r="DT22">
            <v>-0.589956657</v>
          </cell>
          <cell r="DU22">
            <v>-0.71947171799999998</v>
          </cell>
          <cell r="DV22">
            <v>-3.5948204800000001E-2</v>
          </cell>
          <cell r="DW22">
            <v>20.516947699999999</v>
          </cell>
          <cell r="DX22">
            <v>4.7924009400000003</v>
          </cell>
          <cell r="DY22">
            <v>1345.7312199999999</v>
          </cell>
          <cell r="DZ22">
            <v>1337.8842299999999</v>
          </cell>
          <cell r="EA22">
            <v>9.7200000000000006</v>
          </cell>
          <cell r="EB22">
            <v>10.4975</v>
          </cell>
          <cell r="EC22">
            <v>12.633621</v>
          </cell>
          <cell r="ED22">
            <v>14.133016</v>
          </cell>
          <cell r="EE22">
            <v>12.310213900000001</v>
          </cell>
          <cell r="EF22">
            <v>18.935413100000002</v>
          </cell>
          <cell r="EG22">
            <v>505.63507099999998</v>
          </cell>
          <cell r="EH22">
            <v>23.815535100000002</v>
          </cell>
          <cell r="EI22">
            <v>581.79428299999995</v>
          </cell>
          <cell r="EJ22">
            <v>486.699658</v>
          </cell>
          <cell r="EK22">
            <v>8.1867330900000006</v>
          </cell>
          <cell r="EL22">
            <v>-0.340016967</v>
          </cell>
          <cell r="EM22">
            <v>5.1592949399999997</v>
          </cell>
          <cell r="EN22">
            <v>5.07</v>
          </cell>
          <cell r="EO22">
            <v>11.838273900000001</v>
          </cell>
          <cell r="EP22">
            <v>76.159212100000005</v>
          </cell>
          <cell r="EQ22">
            <v>546.60124299999995</v>
          </cell>
          <cell r="ER22">
            <v>5.6271900800000001</v>
          </cell>
          <cell r="ES22">
            <v>505.51624199999998</v>
          </cell>
          <cell r="ET22">
            <v>-6.8027560300000003</v>
          </cell>
          <cell r="EU22">
            <v>492.36499900000001</v>
          </cell>
          <cell r="EV22">
            <v>494.80130700000001</v>
          </cell>
          <cell r="EW22">
            <v>-2.43630894</v>
          </cell>
          <cell r="EX22">
            <v>-3.9735091200000001</v>
          </cell>
          <cell r="EY22">
            <v>-11.2699461</v>
          </cell>
          <cell r="EZ22">
            <v>3.6556500000000001</v>
          </cell>
          <cell r="FA22">
            <v>2.9552</v>
          </cell>
          <cell r="FB22">
            <v>1.1599999999999999</v>
          </cell>
          <cell r="FC22">
            <v>1.7951999999999999</v>
          </cell>
          <cell r="FD22">
            <v>2.2799999999999998</v>
          </cell>
          <cell r="FE22">
            <v>1.71</v>
          </cell>
          <cell r="FF22">
            <v>1.1599999999999999</v>
          </cell>
          <cell r="FG22">
            <v>533.45000000000005</v>
          </cell>
          <cell r="FH22">
            <v>2.4</v>
          </cell>
          <cell r="FI22">
            <v>3.84</v>
          </cell>
          <cell r="FJ22">
            <v>3.91</v>
          </cell>
          <cell r="FK22">
            <v>4.28</v>
          </cell>
          <cell r="FL22">
            <v>1020.67</v>
          </cell>
          <cell r="FM22">
            <v>1024.58</v>
          </cell>
          <cell r="FN22">
            <v>-1.31969786</v>
          </cell>
          <cell r="FO22">
            <v>2.12152254</v>
          </cell>
          <cell r="FP22">
            <v>-5.3635065500000003</v>
          </cell>
          <cell r="FQ22">
            <v>585.58881499999995</v>
          </cell>
          <cell r="FR22">
            <v>582.30458999999996</v>
          </cell>
          <cell r="FS22">
            <v>-8.9369005099999992</v>
          </cell>
          <cell r="FT22">
            <v>4.2</v>
          </cell>
          <cell r="FU22">
            <v>-4.7879115199999998</v>
          </cell>
          <cell r="FV22">
            <v>0</v>
          </cell>
          <cell r="FW22" t="str">
            <v>-1.59757166e-05+0.00000000e+00i</v>
          </cell>
          <cell r="FX22">
            <v>-0.51698442099999997</v>
          </cell>
          <cell r="FY22" t="str">
            <v>1.86167430e+00+0.00000000e+00i</v>
          </cell>
          <cell r="FZ22">
            <v>-1.15673677</v>
          </cell>
          <cell r="GA22">
            <v>0</v>
          </cell>
          <cell r="GB22">
            <v>-0.24262825499999999</v>
          </cell>
          <cell r="GC22">
            <v>-0.32136117199999997</v>
          </cell>
          <cell r="GD22" t="str">
            <v>-1.31969786e+00+0.00000000e+00i</v>
          </cell>
          <cell r="GE22">
            <v>2.3629429E-2</v>
          </cell>
          <cell r="GF22">
            <v>3.5198885100000001E-2</v>
          </cell>
          <cell r="GG22">
            <v>1.454</v>
          </cell>
          <cell r="GH22">
            <v>4.03314007</v>
          </cell>
          <cell r="GI22">
            <v>1.7825</v>
          </cell>
          <cell r="GJ22">
            <v>8.6117276500000006</v>
          </cell>
          <cell r="GK22">
            <v>-4.3334274499999999E-2</v>
          </cell>
          <cell r="GL22">
            <v>0</v>
          </cell>
          <cell r="GM22">
            <v>3.7169057600000002E-4</v>
          </cell>
          <cell r="GN22">
            <v>2.12152254</v>
          </cell>
          <cell r="GO22">
            <v>-1.20065859</v>
          </cell>
          <cell r="GP22">
            <v>0.14623518199999999</v>
          </cell>
          <cell r="GQ22">
            <v>-0.13763078400000001</v>
          </cell>
          <cell r="GR22">
            <v>0.4516</v>
          </cell>
          <cell r="GS22">
            <v>-1.6264000000000001</v>
          </cell>
          <cell r="GT22">
            <v>7.3499999999999996E-2</v>
          </cell>
          <cell r="GU22">
            <v>-0.57799999999999996</v>
          </cell>
          <cell r="GV22">
            <v>0.53700000000000003</v>
          </cell>
          <cell r="GW22">
            <v>0.66100000000000003</v>
          </cell>
          <cell r="GX22">
            <v>-0.67200000000000004</v>
          </cell>
          <cell r="GY22">
            <v>1.0940870599999999</v>
          </cell>
          <cell r="GZ22">
            <v>-2.0077691500000001</v>
          </cell>
          <cell r="HA22">
            <v>-0.603850624</v>
          </cell>
          <cell r="HB22">
            <v>3.2593120900000001E-16</v>
          </cell>
          <cell r="HC22">
            <v>1.0456037700000001E-14</v>
          </cell>
          <cell r="HD22">
            <v>-0.64582313800000002</v>
          </cell>
          <cell r="HE22">
            <v>0.140879163</v>
          </cell>
          <cell r="HF22">
            <v>-12.091961700000001</v>
          </cell>
          <cell r="HG22">
            <v>0.71896409699999997</v>
          </cell>
          <cell r="HH22">
            <v>-7.3581044200000001</v>
          </cell>
          <cell r="HI22">
            <v>3.29436259</v>
          </cell>
          <cell r="HJ22" t="str">
            <v>NaN</v>
          </cell>
          <cell r="HK22" t="str">
            <v>NaN</v>
          </cell>
          <cell r="HL22" t="str">
            <v>NaN</v>
          </cell>
          <cell r="HM22" t="str">
            <v>NaN</v>
          </cell>
          <cell r="HN22" t="str">
            <v>NaN</v>
          </cell>
          <cell r="HO22" t="str">
            <v>NaN</v>
          </cell>
          <cell r="HP22" t="str">
            <v>NaN</v>
          </cell>
          <cell r="HQ22" t="str">
            <v>NaN</v>
          </cell>
          <cell r="HR22" t="str">
            <v>NaN</v>
          </cell>
          <cell r="HS22" t="str">
            <v>NaN</v>
          </cell>
          <cell r="HT22" t="str">
            <v>NaN</v>
          </cell>
          <cell r="HU22" t="str">
            <v>NaN</v>
          </cell>
          <cell r="HV22" t="str">
            <v>NaN</v>
          </cell>
          <cell r="HW22" t="str">
            <v>NaN</v>
          </cell>
          <cell r="HX22" t="str">
            <v>NaN</v>
          </cell>
          <cell r="HY22" t="str">
            <v>NaN</v>
          </cell>
          <cell r="HZ22" t="str">
            <v>NaN</v>
          </cell>
          <cell r="IA22" t="str">
            <v>NaN</v>
          </cell>
          <cell r="IB22" t="str">
            <v>NaN</v>
          </cell>
          <cell r="IC22" t="str">
            <v>NaN</v>
          </cell>
          <cell r="ID22" t="str">
            <v>NaN</v>
          </cell>
          <cell r="IE22" t="str">
            <v>NaN</v>
          </cell>
          <cell r="IF22" t="str">
            <v>NaN</v>
          </cell>
          <cell r="IG22" t="str">
            <v>NaN</v>
          </cell>
          <cell r="IH22" t="str">
            <v>NaN</v>
          </cell>
          <cell r="II22" t="str">
            <v>NaN</v>
          </cell>
          <cell r="IJ22" t="str">
            <v>NaN</v>
          </cell>
          <cell r="IK22" t="str">
            <v>NaN</v>
          </cell>
          <cell r="IL22" t="str">
            <v>NaN</v>
          </cell>
          <cell r="IM22" t="str">
            <v>NaN</v>
          </cell>
          <cell r="IN22" t="str">
            <v>NaN</v>
          </cell>
          <cell r="IO22" t="str">
            <v>NaN</v>
          </cell>
          <cell r="IP22" t="str">
            <v>NaN</v>
          </cell>
          <cell r="IQ22" t="str">
            <v>NaN</v>
          </cell>
          <cell r="IR22" t="str">
            <v>NaN</v>
          </cell>
          <cell r="IS22" t="str">
            <v>NaN</v>
          </cell>
          <cell r="IT22" t="str">
            <v>NaN</v>
          </cell>
          <cell r="IU22" t="str">
            <v>NaN</v>
          </cell>
          <cell r="IV22" t="str">
            <v>NaN</v>
          </cell>
          <cell r="IW22" t="str">
            <v>NaN</v>
          </cell>
          <cell r="IX22" t="str">
            <v>NaN</v>
          </cell>
          <cell r="IY22" t="str">
            <v>NaN</v>
          </cell>
          <cell r="IZ22" t="str">
            <v>NaN</v>
          </cell>
          <cell r="JA22" t="str">
            <v>NaN</v>
          </cell>
          <cell r="JB22" t="str">
            <v>NaN</v>
          </cell>
          <cell r="JC22" t="str">
            <v>NaN</v>
          </cell>
          <cell r="JD22" t="str">
            <v>NaN</v>
          </cell>
          <cell r="JE22" t="str">
            <v>NaN</v>
          </cell>
          <cell r="JF22" t="str">
            <v>NaN</v>
          </cell>
          <cell r="JG22" t="str">
            <v>NaN</v>
          </cell>
          <cell r="JH22" t="str">
            <v>NaN</v>
          </cell>
          <cell r="JI22" t="str">
            <v>NaN</v>
          </cell>
          <cell r="JJ22" t="str">
            <v>NaN</v>
          </cell>
          <cell r="JK22" t="str">
            <v>NaN</v>
          </cell>
          <cell r="JL22" t="str">
            <v>NaN</v>
          </cell>
          <cell r="JM22" t="str">
            <v>NaN</v>
          </cell>
          <cell r="JN22" t="str">
            <v>NaN</v>
          </cell>
          <cell r="JO22" t="str">
            <v>NaN</v>
          </cell>
          <cell r="JP22" t="str">
            <v>NaN</v>
          </cell>
          <cell r="JQ22" t="str">
            <v>NaN</v>
          </cell>
          <cell r="JR22" t="str">
            <v>NaN</v>
          </cell>
          <cell r="JS22" t="str">
            <v>NaN</v>
          </cell>
          <cell r="JT22" t="str">
            <v>NaN</v>
          </cell>
          <cell r="JU22" t="str">
            <v>NaN</v>
          </cell>
          <cell r="JV22" t="str">
            <v>NaN</v>
          </cell>
          <cell r="JW22" t="str">
            <v>NaN</v>
          </cell>
          <cell r="JX22" t="str">
            <v>NaN</v>
          </cell>
          <cell r="JY22" t="str">
            <v>NaN</v>
          </cell>
          <cell r="JZ22" t="str">
            <v>NaN</v>
          </cell>
          <cell r="KA22" t="str">
            <v>NaN</v>
          </cell>
          <cell r="KB22" t="str">
            <v>NaN</v>
          </cell>
          <cell r="KC22" t="str">
            <v>NaN</v>
          </cell>
          <cell r="KD22" t="str">
            <v>NaN</v>
          </cell>
          <cell r="KE22" t="str">
            <v>NaN</v>
          </cell>
          <cell r="KF22" t="str">
            <v>NaN</v>
          </cell>
          <cell r="KG22" t="str">
            <v>NaN</v>
          </cell>
          <cell r="KH22" t="str">
            <v>NaN</v>
          </cell>
          <cell r="KI22" t="str">
            <v>NaN</v>
          </cell>
          <cell r="KJ22" t="str">
            <v>NaN</v>
          </cell>
          <cell r="KK22" t="str">
            <v>NaN</v>
          </cell>
          <cell r="KL22" t="str">
            <v>NaN</v>
          </cell>
          <cell r="KM22" t="str">
            <v>NaN</v>
          </cell>
          <cell r="KN22" t="str">
            <v>NaN</v>
          </cell>
          <cell r="KO22" t="str">
            <v>NaN</v>
          </cell>
          <cell r="KP22" t="str">
            <v>NaN</v>
          </cell>
          <cell r="KQ22" t="str">
            <v>NaN</v>
          </cell>
          <cell r="KR22" t="str">
            <v>NaN</v>
          </cell>
          <cell r="KS22" t="str">
            <v>NaN</v>
          </cell>
          <cell r="KT22" t="str">
            <v>NaN</v>
          </cell>
          <cell r="KU22" t="str">
            <v>NaN</v>
          </cell>
          <cell r="KV22" t="str">
            <v>NaN</v>
          </cell>
          <cell r="KW22" t="str">
            <v>NaN</v>
          </cell>
          <cell r="KX22" t="str">
            <v>NaN</v>
          </cell>
          <cell r="KY22" t="str">
            <v>NaN</v>
          </cell>
          <cell r="KZ22" t="str">
            <v>NaN</v>
          </cell>
          <cell r="LA22" t="str">
            <v>NaN</v>
          </cell>
          <cell r="LB22" t="str">
            <v>NaN</v>
          </cell>
          <cell r="LC22" t="str">
            <v>NaN</v>
          </cell>
          <cell r="LD22" t="str">
            <v>NaN</v>
          </cell>
          <cell r="LE22" t="str">
            <v>NaN</v>
          </cell>
          <cell r="LF22" t="str">
            <v>NaN</v>
          </cell>
          <cell r="LG22" t="str">
            <v>NaN</v>
          </cell>
          <cell r="LH22" t="str">
            <v>NaN</v>
          </cell>
          <cell r="LI22" t="str">
            <v>NaN</v>
          </cell>
          <cell r="LJ22" t="str">
            <v>NaN</v>
          </cell>
          <cell r="LK22" t="str">
            <v>NaN</v>
          </cell>
          <cell r="LL22" t="str">
            <v>NaN</v>
          </cell>
          <cell r="LM22" t="str">
            <v>NaN</v>
          </cell>
          <cell r="LN22" t="str">
            <v>NaN</v>
          </cell>
          <cell r="LO22" t="str">
            <v>NaN</v>
          </cell>
          <cell r="LP22" t="str">
            <v>NaN</v>
          </cell>
          <cell r="LQ22" t="str">
            <v>NaN</v>
          </cell>
          <cell r="LR22">
            <v>-50</v>
          </cell>
          <cell r="LS22" t="str">
            <v>NaN</v>
          </cell>
          <cell r="LT22" t="str">
            <v>NaN</v>
          </cell>
          <cell r="LU22" t="str">
            <v>NaN</v>
          </cell>
          <cell r="LV22" t="str">
            <v>NaN</v>
          </cell>
          <cell r="LW22" t="str">
            <v>NaN</v>
          </cell>
          <cell r="LX22" t="str">
            <v>NaN</v>
          </cell>
          <cell r="LY22" t="str">
            <v>NaN</v>
          </cell>
          <cell r="LZ22" t="str">
            <v>NaN</v>
          </cell>
          <cell r="MA22" t="str">
            <v>NaN</v>
          </cell>
          <cell r="MB22" t="str">
            <v>NaN</v>
          </cell>
          <cell r="MC22" t="str">
            <v>NaN</v>
          </cell>
          <cell r="MD22" t="str">
            <v>NaN</v>
          </cell>
          <cell r="ME22" t="str">
            <v>NaN</v>
          </cell>
          <cell r="MF22" t="str">
            <v>NaN</v>
          </cell>
          <cell r="MG22" t="str">
            <v>NaN</v>
          </cell>
          <cell r="MH22" t="str">
            <v>NaN</v>
          </cell>
          <cell r="MI22" t="str">
            <v>NaN</v>
          </cell>
          <cell r="MJ22" t="str">
            <v>NaN</v>
          </cell>
          <cell r="MK22" t="str">
            <v>NaN</v>
          </cell>
          <cell r="ML22" t="str">
            <v>NaN</v>
          </cell>
          <cell r="MM22" t="str">
            <v>NaN</v>
          </cell>
          <cell r="MN22" t="str">
            <v>NaN</v>
          </cell>
          <cell r="MO22" t="str">
            <v>NaN</v>
          </cell>
          <cell r="MP22" t="str">
            <v>NaN</v>
          </cell>
          <cell r="MQ22" t="str">
            <v>NaN</v>
          </cell>
          <cell r="MR22" t="str">
            <v>NaN</v>
          </cell>
          <cell r="MS22" t="str">
            <v>NaN</v>
          </cell>
          <cell r="MT22" t="str">
            <v>NaN</v>
          </cell>
          <cell r="MU22" t="str">
            <v>NaN</v>
          </cell>
          <cell r="MV22" t="str">
            <v>NaN</v>
          </cell>
          <cell r="MW22" t="str">
            <v>NaN</v>
          </cell>
          <cell r="MX22" t="str">
            <v>NaN</v>
          </cell>
          <cell r="MY22" t="str">
            <v>NaN</v>
          </cell>
          <cell r="MZ22" t="str">
            <v>NaN</v>
          </cell>
          <cell r="NA22" t="str">
            <v>NaN</v>
          </cell>
          <cell r="NB22" t="str">
            <v>NaN</v>
          </cell>
          <cell r="NC22" t="str">
            <v>NaN</v>
          </cell>
          <cell r="ND22" t="str">
            <v>NaN</v>
          </cell>
          <cell r="NE22" t="str">
            <v>NaN</v>
          </cell>
          <cell r="NF22" t="str">
            <v>NaN</v>
          </cell>
          <cell r="NG22">
            <v>2.6752389499999998</v>
          </cell>
          <cell r="NH22">
            <v>25.51</v>
          </cell>
          <cell r="NI22">
            <v>965.96</v>
          </cell>
          <cell r="NJ22">
            <v>964.25</v>
          </cell>
          <cell r="NK22">
            <v>1476.71</v>
          </cell>
          <cell r="NL22">
            <v>1472.88</v>
          </cell>
          <cell r="NM22" t="str">
            <v>NaN</v>
          </cell>
          <cell r="NN22" t="str">
            <v>NaN</v>
          </cell>
          <cell r="NO22" t="str">
            <v>NaN</v>
          </cell>
          <cell r="NP22" t="str">
            <v>NaN</v>
          </cell>
          <cell r="NQ22" t="str">
            <v>NaN</v>
          </cell>
          <cell r="NR22" t="str">
            <v>NaN</v>
          </cell>
          <cell r="NS22">
            <v>477.45524</v>
          </cell>
          <cell r="NT22">
            <v>476.55653000000001</v>
          </cell>
          <cell r="NU22">
            <v>915000.01</v>
          </cell>
          <cell r="NV22">
            <v>399.999999</v>
          </cell>
          <cell r="NW22">
            <v>-13.905438800000001</v>
          </cell>
          <cell r="NX22">
            <v>3.989112</v>
          </cell>
          <cell r="NY22">
            <v>15.676363800000001</v>
          </cell>
          <cell r="NZ22">
            <v>187.479964</v>
          </cell>
          <cell r="OA22">
            <v>44.927535900000002</v>
          </cell>
          <cell r="OB22">
            <v>151.72413900000001</v>
          </cell>
        </row>
        <row r="23">
          <cell r="A23" t="str">
            <v>2007Q4</v>
          </cell>
          <cell r="B23">
            <v>1364.26145</v>
          </cell>
          <cell r="C23">
            <v>-3.47</v>
          </cell>
          <cell r="D23">
            <v>1211.6840299999999</v>
          </cell>
          <cell r="E23">
            <v>1217.4922300000001</v>
          </cell>
          <cell r="F23">
            <v>575.89017699999999</v>
          </cell>
          <cell r="G23">
            <v>500.91675500000002</v>
          </cell>
          <cell r="H23">
            <v>5.0999999999999996</v>
          </cell>
          <cell r="I23">
            <v>590.04102499999999</v>
          </cell>
          <cell r="J23">
            <v>2.0699999999999998</v>
          </cell>
          <cell r="K23">
            <v>4.12</v>
          </cell>
          <cell r="L23">
            <v>5.4</v>
          </cell>
          <cell r="M23">
            <v>1027.32</v>
          </cell>
          <cell r="N23">
            <v>534.98</v>
          </cell>
          <cell r="O23">
            <v>548.95427900000004</v>
          </cell>
          <cell r="P23">
            <v>4.5</v>
          </cell>
          <cell r="Q23">
            <v>483.43109500000003</v>
          </cell>
          <cell r="R23">
            <v>478.94730499999997</v>
          </cell>
          <cell r="S23">
            <v>484.130518</v>
          </cell>
          <cell r="T23">
            <v>448.751214</v>
          </cell>
          <cell r="U23">
            <v>110.77</v>
          </cell>
          <cell r="V23">
            <v>0.56000000000000005</v>
          </cell>
          <cell r="W23">
            <v>32.986966199999998</v>
          </cell>
          <cell r="X23">
            <v>12.71</v>
          </cell>
          <cell r="Y23">
            <v>10.99</v>
          </cell>
          <cell r="Z23">
            <v>1349.92227</v>
          </cell>
          <cell r="AA23">
            <v>5.1018145199999996</v>
          </cell>
          <cell r="AB23">
            <v>9.8705471300000003</v>
          </cell>
          <cell r="AC23">
            <v>-9.1104178900000008</v>
          </cell>
          <cell r="AD23">
            <v>-15.6678604</v>
          </cell>
          <cell r="AE23">
            <v>18.6975552</v>
          </cell>
          <cell r="AF23">
            <v>7.2670357699999997</v>
          </cell>
          <cell r="AG23">
            <v>-3.7521927100000001</v>
          </cell>
          <cell r="AH23">
            <v>-3.5247974100000001</v>
          </cell>
          <cell r="AI23">
            <v>8.67</v>
          </cell>
          <cell r="AJ23">
            <v>0.68114148299999999</v>
          </cell>
          <cell r="AK23">
            <v>-8.4168277299999996</v>
          </cell>
          <cell r="AL23">
            <v>-6.2417218899999996E-5</v>
          </cell>
          <cell r="AM23">
            <v>-7.08</v>
          </cell>
          <cell r="AN23">
            <v>4.4304533700000004</v>
          </cell>
          <cell r="AO23">
            <v>13.600040699999999</v>
          </cell>
          <cell r="AP23">
            <v>5.4</v>
          </cell>
          <cell r="AQ23">
            <v>9.8705471300000003</v>
          </cell>
          <cell r="AR23">
            <v>9.6192374300000001</v>
          </cell>
          <cell r="AS23">
            <v>5.0999999999999996</v>
          </cell>
          <cell r="AT23">
            <v>483.43109500000003</v>
          </cell>
          <cell r="AU23">
            <v>14.479385600000001</v>
          </cell>
          <cell r="AV23">
            <v>5.9702571400000002</v>
          </cell>
          <cell r="AW23">
            <v>9.5631009700000007</v>
          </cell>
          <cell r="AX23">
            <v>15.3469652</v>
          </cell>
          <cell r="AY23">
            <v>4.21317977</v>
          </cell>
          <cell r="AZ23">
            <v>6.2803296099999999</v>
          </cell>
          <cell r="BA23">
            <v>7.6105086999999996</v>
          </cell>
          <cell r="BB23">
            <v>-6.2417218899999996E-5</v>
          </cell>
          <cell r="BC23">
            <v>5.1018145199999996</v>
          </cell>
          <cell r="BD23">
            <v>575.89017699999999</v>
          </cell>
          <cell r="BE23">
            <v>-25.657648600000002</v>
          </cell>
          <cell r="BF23">
            <v>101.271552</v>
          </cell>
          <cell r="BG23">
            <v>-8.2255946800000004</v>
          </cell>
          <cell r="BH23">
            <v>7.6445784999999997</v>
          </cell>
          <cell r="BI23">
            <v>-2.8417468399999999</v>
          </cell>
          <cell r="BJ23">
            <v>478.94730499999997</v>
          </cell>
          <cell r="BK23">
            <v>484.130518</v>
          </cell>
          <cell r="BL23">
            <v>5.1832130000000003</v>
          </cell>
          <cell r="BM23">
            <v>13.600040699999999</v>
          </cell>
          <cell r="BN23">
            <v>-8.4168277299999996</v>
          </cell>
          <cell r="BO23">
            <v>-8.4168277299999996</v>
          </cell>
          <cell r="BP23">
            <v>0.706677683</v>
          </cell>
          <cell r="BQ23">
            <v>0.65188610300000005</v>
          </cell>
          <cell r="BR23">
            <v>4.5011384799999998</v>
          </cell>
          <cell r="BS23">
            <v>5.2078161700000001</v>
          </cell>
          <cell r="BT23">
            <v>3.93783444</v>
          </cell>
          <cell r="BU23">
            <v>460.19506200000001</v>
          </cell>
          <cell r="BV23">
            <v>14.1916753</v>
          </cell>
          <cell r="BW23">
            <v>460.87428699999998</v>
          </cell>
          <cell r="BX23">
            <v>36.227967800000002</v>
          </cell>
          <cell r="BY23">
            <v>-86.228785700000003</v>
          </cell>
          <cell r="BZ23">
            <v>-100.12492</v>
          </cell>
          <cell r="CA23">
            <v>13.896134699999999</v>
          </cell>
          <cell r="CB23">
            <v>12.71</v>
          </cell>
          <cell r="CC23">
            <v>-424.21</v>
          </cell>
          <cell r="CD23">
            <v>-437.42691100000002</v>
          </cell>
          <cell r="CE23">
            <v>13.2169106</v>
          </cell>
          <cell r="CF23">
            <v>10.99</v>
          </cell>
          <cell r="CG23">
            <v>448.751214</v>
          </cell>
          <cell r="CH23">
            <v>110.77</v>
          </cell>
          <cell r="CI23">
            <v>7.3889242900000003</v>
          </cell>
          <cell r="CJ23">
            <v>5.0907963699999996</v>
          </cell>
          <cell r="CK23">
            <v>5.0583986300000001</v>
          </cell>
          <cell r="CL23">
            <v>9.7178107699999998</v>
          </cell>
          <cell r="CM23">
            <v>572.68029300000001</v>
          </cell>
          <cell r="CN23">
            <v>9.9377990999999994</v>
          </cell>
          <cell r="CO23">
            <v>4.7691533000000002</v>
          </cell>
          <cell r="CP23">
            <v>4.8261339400000001</v>
          </cell>
          <cell r="CQ23">
            <v>-3.3850507900000002</v>
          </cell>
          <cell r="CR23">
            <v>-2.00071566</v>
          </cell>
          <cell r="CS23">
            <v>-3.1111847300000002</v>
          </cell>
          <cell r="CT23">
            <v>-1.38433513</v>
          </cell>
          <cell r="CU23">
            <v>-1.7268496</v>
          </cell>
          <cell r="CV23">
            <v>175.286135</v>
          </cell>
          <cell r="CW23">
            <v>184.39655300000001</v>
          </cell>
          <cell r="CX23">
            <v>-9.1104178900000008</v>
          </cell>
          <cell r="CY23">
            <v>-3.5247974100000001</v>
          </cell>
          <cell r="CZ23">
            <v>-13.4656725</v>
          </cell>
          <cell r="DA23">
            <v>4.4304533700000004</v>
          </cell>
          <cell r="DB23">
            <v>0.68114148299999999</v>
          </cell>
          <cell r="DC23">
            <v>574.91085399999997</v>
          </cell>
          <cell r="DD23">
            <v>572.68029300000001</v>
          </cell>
          <cell r="DE23">
            <v>636.664131</v>
          </cell>
          <cell r="DF23">
            <v>-15.6678604</v>
          </cell>
          <cell r="DG23">
            <v>-34.017034199999998</v>
          </cell>
          <cell r="DH23">
            <v>652.33199100000002</v>
          </cell>
          <cell r="DI23">
            <v>-7.08</v>
          </cell>
          <cell r="DJ23">
            <v>7.7696516600000001</v>
          </cell>
          <cell r="DK23">
            <v>1364.26145</v>
          </cell>
          <cell r="DL23">
            <v>8.8778340500000006</v>
          </cell>
          <cell r="DM23">
            <v>18.2120046</v>
          </cell>
          <cell r="DN23">
            <v>1354.3909000000001</v>
          </cell>
          <cell r="DO23">
            <v>0.78361981999999997</v>
          </cell>
          <cell r="DP23">
            <v>13.367539799999999</v>
          </cell>
          <cell r="DQ23">
            <v>-3.47</v>
          </cell>
          <cell r="DR23">
            <v>1211.6840299999999</v>
          </cell>
          <cell r="DS23">
            <v>1217.4922300000001</v>
          </cell>
          <cell r="DT23">
            <v>1.0036902700000001</v>
          </cell>
          <cell r="DU23">
            <v>2.4978003499999999</v>
          </cell>
          <cell r="DV23">
            <v>-2.48637504</v>
          </cell>
          <cell r="DW23">
            <v>58.605334900000003</v>
          </cell>
          <cell r="DX23">
            <v>42.763457699999996</v>
          </cell>
          <cell r="DY23">
            <v>1349.92227</v>
          </cell>
          <cell r="DZ23">
            <v>1340.0517299999999</v>
          </cell>
          <cell r="EA23">
            <v>8.67</v>
          </cell>
          <cell r="EB23">
            <v>10.105</v>
          </cell>
          <cell r="EC23">
            <v>16.764214200000001</v>
          </cell>
          <cell r="ED23">
            <v>14.949464799999999</v>
          </cell>
          <cell r="EE23">
            <v>9.58713734</v>
          </cell>
          <cell r="EF23">
            <v>18.6975552</v>
          </cell>
          <cell r="EG23">
            <v>507.21397200000001</v>
          </cell>
          <cell r="EH23">
            <v>32.986966199999998</v>
          </cell>
          <cell r="EI23">
            <v>590.04102499999999</v>
          </cell>
          <cell r="EJ23">
            <v>488.51641699999999</v>
          </cell>
          <cell r="EK23">
            <v>7.2670357699999997</v>
          </cell>
          <cell r="EL23">
            <v>2.6033022699999999</v>
          </cell>
          <cell r="EM23">
            <v>6.8268496000000001</v>
          </cell>
          <cell r="EN23">
            <v>4.5</v>
          </cell>
          <cell r="EO23">
            <v>26.671361699999999</v>
          </cell>
          <cell r="EP23">
            <v>82.827052600000002</v>
          </cell>
          <cell r="EQ23">
            <v>548.95427900000004</v>
          </cell>
          <cell r="ER23">
            <v>9.4121453800000001</v>
          </cell>
          <cell r="ES23">
            <v>500.91675500000002</v>
          </cell>
          <cell r="ET23">
            <v>-18.397946099999999</v>
          </cell>
          <cell r="EU23">
            <v>486.942476</v>
          </cell>
          <cell r="EV23">
            <v>493.86325900000003</v>
          </cell>
          <cell r="EW23">
            <v>-6.9207836399999998</v>
          </cell>
          <cell r="EX23">
            <v>-3.7521927100000001</v>
          </cell>
          <cell r="EY23">
            <v>-21.690091500000001</v>
          </cell>
          <cell r="EZ23">
            <v>4.3281900000000002</v>
          </cell>
          <cell r="FA23">
            <v>1.2444</v>
          </cell>
          <cell r="FB23">
            <v>0.56000000000000005</v>
          </cell>
          <cell r="FC23">
            <v>0.68440000000000001</v>
          </cell>
          <cell r="FD23">
            <v>3.94</v>
          </cell>
          <cell r="FE23">
            <v>2.0699999999999998</v>
          </cell>
          <cell r="FF23">
            <v>6.12</v>
          </cell>
          <cell r="FG23">
            <v>534.98</v>
          </cell>
          <cell r="FH23">
            <v>2.4</v>
          </cell>
          <cell r="FI23">
            <v>4.12</v>
          </cell>
          <cell r="FJ23">
            <v>5.4</v>
          </cell>
          <cell r="FK23">
            <v>5</v>
          </cell>
          <cell r="FL23">
            <v>1021.92</v>
          </cell>
          <cell r="FM23">
            <v>1027.32</v>
          </cell>
          <cell r="FN23">
            <v>11.0122673</v>
          </cell>
          <cell r="FO23">
            <v>-1.5701513</v>
          </cell>
          <cell r="FP23">
            <v>-14.2637406</v>
          </cell>
          <cell r="FQ23">
            <v>578.738654</v>
          </cell>
          <cell r="FR23">
            <v>575.89017699999999</v>
          </cell>
          <cell r="FS23">
            <v>-6.2939080499999998</v>
          </cell>
          <cell r="FT23">
            <v>5.0999999999999996</v>
          </cell>
          <cell r="FU23">
            <v>-4.37818548</v>
          </cell>
          <cell r="FV23">
            <v>0</v>
          </cell>
          <cell r="FW23" t="str">
            <v>-5.85570523e-05+0.00000000e+00i</v>
          </cell>
          <cell r="FX23">
            <v>-2.85942886</v>
          </cell>
          <cell r="FY23" t="str">
            <v>1.76002691e+00+0.00000000e+00i</v>
          </cell>
          <cell r="FZ23">
            <v>-0.59430070300000004</v>
          </cell>
          <cell r="GA23">
            <v>0</v>
          </cell>
          <cell r="GB23">
            <v>0.65118997700000003</v>
          </cell>
          <cell r="GC23">
            <v>2.0274727299999999</v>
          </cell>
          <cell r="GD23" t="str">
            <v>1.10122673e+01+0.00000000e+00i</v>
          </cell>
          <cell r="GE23">
            <v>1.3697895099999999E-2</v>
          </cell>
          <cell r="GF23">
            <v>3.3710524200000001E-2</v>
          </cell>
          <cell r="GG23">
            <v>-0.214</v>
          </cell>
          <cell r="GH23">
            <v>12.715213500000001</v>
          </cell>
          <cell r="GI23">
            <v>0.19650000000000001</v>
          </cell>
          <cell r="GJ23">
            <v>8.4136026499999996</v>
          </cell>
          <cell r="GK23">
            <v>4.63326945E-2</v>
          </cell>
          <cell r="GL23">
            <v>0</v>
          </cell>
          <cell r="GM23">
            <v>8.4691679800000003E-4</v>
          </cell>
          <cell r="GN23">
            <v>-1.5701513</v>
          </cell>
          <cell r="GO23">
            <v>-0.95702400399999998</v>
          </cell>
          <cell r="GP23">
            <v>9.5647936599999997E-2</v>
          </cell>
          <cell r="GQ23">
            <v>-0.59831383100000002</v>
          </cell>
          <cell r="GR23">
            <v>0.56520000000000004</v>
          </cell>
          <cell r="GS23">
            <v>4.0052000000000003</v>
          </cell>
          <cell r="GT23">
            <v>-0.2535</v>
          </cell>
          <cell r="GU23">
            <v>-0.65100000000000002</v>
          </cell>
          <cell r="GV23">
            <v>0.66400000000000003</v>
          </cell>
          <cell r="GW23">
            <v>1.881</v>
          </cell>
          <cell r="GX23">
            <v>0.94799999999999995</v>
          </cell>
          <cell r="GY23">
            <v>4.01276191</v>
          </cell>
          <cell r="GZ23">
            <v>-5.21536738</v>
          </cell>
          <cell r="HA23">
            <v>-0.39420995599999997</v>
          </cell>
          <cell r="HB23">
            <v>8.4889367399999998E-16</v>
          </cell>
          <cell r="HC23">
            <v>2.8031960699999999E-14</v>
          </cell>
          <cell r="HD23">
            <v>-0.59194274499999999</v>
          </cell>
          <cell r="HE23">
            <v>0.129439149</v>
          </cell>
          <cell r="HF23">
            <v>41.9798379</v>
          </cell>
          <cell r="HG23">
            <v>49.727500800000001</v>
          </cell>
          <cell r="HH23">
            <v>-7.4015907299999997</v>
          </cell>
          <cell r="HI23">
            <v>-4.41638018</v>
          </cell>
          <cell r="HJ23" t="str">
            <v>NaN</v>
          </cell>
          <cell r="HK23" t="str">
            <v>NaN</v>
          </cell>
          <cell r="HL23" t="str">
            <v>NaN</v>
          </cell>
          <cell r="HM23" t="str">
            <v>NaN</v>
          </cell>
          <cell r="HN23" t="str">
            <v>NaN</v>
          </cell>
          <cell r="HO23" t="str">
            <v>NaN</v>
          </cell>
          <cell r="HP23" t="str">
            <v>NaN</v>
          </cell>
          <cell r="HQ23" t="str">
            <v>NaN</v>
          </cell>
          <cell r="HR23" t="str">
            <v>NaN</v>
          </cell>
          <cell r="HS23" t="str">
            <v>NaN</v>
          </cell>
          <cell r="HT23" t="str">
            <v>NaN</v>
          </cell>
          <cell r="HU23" t="str">
            <v>NaN</v>
          </cell>
          <cell r="HV23" t="str">
            <v>NaN</v>
          </cell>
          <cell r="HW23" t="str">
            <v>NaN</v>
          </cell>
          <cell r="HX23" t="str">
            <v>NaN</v>
          </cell>
          <cell r="HY23" t="str">
            <v>NaN</v>
          </cell>
          <cell r="HZ23" t="str">
            <v>NaN</v>
          </cell>
          <cell r="IA23" t="str">
            <v>NaN</v>
          </cell>
          <cell r="IB23" t="str">
            <v>NaN</v>
          </cell>
          <cell r="IC23" t="str">
            <v>NaN</v>
          </cell>
          <cell r="ID23" t="str">
            <v>NaN</v>
          </cell>
          <cell r="IE23" t="str">
            <v>NaN</v>
          </cell>
          <cell r="IF23" t="str">
            <v>NaN</v>
          </cell>
          <cell r="IG23" t="str">
            <v>NaN</v>
          </cell>
          <cell r="IH23" t="str">
            <v>NaN</v>
          </cell>
          <cell r="II23" t="str">
            <v>NaN</v>
          </cell>
          <cell r="IJ23" t="str">
            <v>NaN</v>
          </cell>
          <cell r="IK23" t="str">
            <v>NaN</v>
          </cell>
          <cell r="IL23" t="str">
            <v>NaN</v>
          </cell>
          <cell r="IM23" t="str">
            <v>NaN</v>
          </cell>
          <cell r="IN23" t="str">
            <v>NaN</v>
          </cell>
          <cell r="IO23" t="str">
            <v>NaN</v>
          </cell>
          <cell r="IP23" t="str">
            <v>NaN</v>
          </cell>
          <cell r="IQ23" t="str">
            <v>NaN</v>
          </cell>
          <cell r="IR23" t="str">
            <v>NaN</v>
          </cell>
          <cell r="IS23" t="str">
            <v>NaN</v>
          </cell>
          <cell r="IT23" t="str">
            <v>NaN</v>
          </cell>
          <cell r="IU23" t="str">
            <v>NaN</v>
          </cell>
          <cell r="IV23" t="str">
            <v>NaN</v>
          </cell>
          <cell r="IW23" t="str">
            <v>NaN</v>
          </cell>
          <cell r="IX23" t="str">
            <v>NaN</v>
          </cell>
          <cell r="IY23" t="str">
            <v>NaN</v>
          </cell>
          <cell r="IZ23" t="str">
            <v>NaN</v>
          </cell>
          <cell r="JA23" t="str">
            <v>NaN</v>
          </cell>
          <cell r="JB23" t="str">
            <v>NaN</v>
          </cell>
          <cell r="JC23" t="str">
            <v>NaN</v>
          </cell>
          <cell r="JD23" t="str">
            <v>NaN</v>
          </cell>
          <cell r="JE23" t="str">
            <v>NaN</v>
          </cell>
          <cell r="JF23" t="str">
            <v>NaN</v>
          </cell>
          <cell r="JG23" t="str">
            <v>NaN</v>
          </cell>
          <cell r="JH23" t="str">
            <v>NaN</v>
          </cell>
          <cell r="JI23" t="str">
            <v>NaN</v>
          </cell>
          <cell r="JJ23" t="str">
            <v>NaN</v>
          </cell>
          <cell r="JK23" t="str">
            <v>NaN</v>
          </cell>
          <cell r="JL23" t="str">
            <v>NaN</v>
          </cell>
          <cell r="JM23" t="str">
            <v>NaN</v>
          </cell>
          <cell r="JN23" t="str">
            <v>NaN</v>
          </cell>
          <cell r="JO23" t="str">
            <v>NaN</v>
          </cell>
          <cell r="JP23" t="str">
            <v>NaN</v>
          </cell>
          <cell r="JQ23" t="str">
            <v>NaN</v>
          </cell>
          <cell r="JR23" t="str">
            <v>NaN</v>
          </cell>
          <cell r="JS23" t="str">
            <v>NaN</v>
          </cell>
          <cell r="JT23" t="str">
            <v>NaN</v>
          </cell>
          <cell r="JU23" t="str">
            <v>NaN</v>
          </cell>
          <cell r="JV23" t="str">
            <v>NaN</v>
          </cell>
          <cell r="JW23" t="str">
            <v>NaN</v>
          </cell>
          <cell r="JX23" t="str">
            <v>NaN</v>
          </cell>
          <cell r="JY23" t="str">
            <v>NaN</v>
          </cell>
          <cell r="JZ23" t="str">
            <v>NaN</v>
          </cell>
          <cell r="KA23" t="str">
            <v>NaN</v>
          </cell>
          <cell r="KB23" t="str">
            <v>NaN</v>
          </cell>
          <cell r="KC23" t="str">
            <v>NaN</v>
          </cell>
          <cell r="KD23" t="str">
            <v>NaN</v>
          </cell>
          <cell r="KE23" t="str">
            <v>NaN</v>
          </cell>
          <cell r="KF23" t="str">
            <v>NaN</v>
          </cell>
          <cell r="KG23" t="str">
            <v>NaN</v>
          </cell>
          <cell r="KH23" t="str">
            <v>NaN</v>
          </cell>
          <cell r="KI23" t="str">
            <v>NaN</v>
          </cell>
          <cell r="KJ23" t="str">
            <v>NaN</v>
          </cell>
          <cell r="KK23" t="str">
            <v>NaN</v>
          </cell>
          <cell r="KL23" t="str">
            <v>NaN</v>
          </cell>
          <cell r="KM23" t="str">
            <v>NaN</v>
          </cell>
          <cell r="KN23" t="str">
            <v>NaN</v>
          </cell>
          <cell r="KO23" t="str">
            <v>NaN</v>
          </cell>
          <cell r="KP23" t="str">
            <v>NaN</v>
          </cell>
          <cell r="KQ23" t="str">
            <v>NaN</v>
          </cell>
          <cell r="KR23" t="str">
            <v>NaN</v>
          </cell>
          <cell r="KS23" t="str">
            <v>NaN</v>
          </cell>
          <cell r="KT23" t="str">
            <v>NaN</v>
          </cell>
          <cell r="KU23" t="str">
            <v>NaN</v>
          </cell>
          <cell r="KV23" t="str">
            <v>NaN</v>
          </cell>
          <cell r="KW23" t="str">
            <v>NaN</v>
          </cell>
          <cell r="KX23" t="str">
            <v>NaN</v>
          </cell>
          <cell r="KY23" t="str">
            <v>NaN</v>
          </cell>
          <cell r="KZ23" t="str">
            <v>NaN</v>
          </cell>
          <cell r="LA23" t="str">
            <v>NaN</v>
          </cell>
          <cell r="LB23" t="str">
            <v>NaN</v>
          </cell>
          <cell r="LC23" t="str">
            <v>NaN</v>
          </cell>
          <cell r="LD23" t="str">
            <v>NaN</v>
          </cell>
          <cell r="LE23" t="str">
            <v>NaN</v>
          </cell>
          <cell r="LF23" t="str">
            <v>NaN</v>
          </cell>
          <cell r="LG23" t="str">
            <v>NaN</v>
          </cell>
          <cell r="LH23" t="str">
            <v>NaN</v>
          </cell>
          <cell r="LI23" t="str">
            <v>NaN</v>
          </cell>
          <cell r="LJ23" t="str">
            <v>NaN</v>
          </cell>
          <cell r="LK23" t="str">
            <v>NaN</v>
          </cell>
          <cell r="LL23" t="str">
            <v>NaN</v>
          </cell>
          <cell r="LM23" t="str">
            <v>NaN</v>
          </cell>
          <cell r="LN23" t="str">
            <v>NaN</v>
          </cell>
          <cell r="LO23" t="str">
            <v>NaN</v>
          </cell>
          <cell r="LP23" t="str">
            <v>NaN</v>
          </cell>
          <cell r="LQ23" t="str">
            <v>NaN</v>
          </cell>
          <cell r="LR23">
            <v>-49</v>
          </cell>
          <cell r="LS23" t="str">
            <v>NaN</v>
          </cell>
          <cell r="LT23" t="str">
            <v>NaN</v>
          </cell>
          <cell r="LU23" t="str">
            <v>NaN</v>
          </cell>
          <cell r="LV23" t="str">
            <v>NaN</v>
          </cell>
          <cell r="LW23" t="str">
            <v>NaN</v>
          </cell>
          <cell r="LX23" t="str">
            <v>NaN</v>
          </cell>
          <cell r="LY23" t="str">
            <v>NaN</v>
          </cell>
          <cell r="LZ23" t="str">
            <v>NaN</v>
          </cell>
          <cell r="MA23" t="str">
            <v>NaN</v>
          </cell>
          <cell r="MB23" t="str">
            <v>NaN</v>
          </cell>
          <cell r="MC23" t="str">
            <v>NaN</v>
          </cell>
          <cell r="MD23" t="str">
            <v>NaN</v>
          </cell>
          <cell r="ME23" t="str">
            <v>NaN</v>
          </cell>
          <cell r="MF23" t="str">
            <v>NaN</v>
          </cell>
          <cell r="MG23" t="str">
            <v>NaN</v>
          </cell>
          <cell r="MH23" t="str">
            <v>NaN</v>
          </cell>
          <cell r="MI23" t="str">
            <v>NaN</v>
          </cell>
          <cell r="MJ23" t="str">
            <v>NaN</v>
          </cell>
          <cell r="MK23" t="str">
            <v>NaN</v>
          </cell>
          <cell r="ML23" t="str">
            <v>NaN</v>
          </cell>
          <cell r="MM23" t="str">
            <v>NaN</v>
          </cell>
          <cell r="MN23" t="str">
            <v>NaN</v>
          </cell>
          <cell r="MO23" t="str">
            <v>NaN</v>
          </cell>
          <cell r="MP23" t="str">
            <v>NaN</v>
          </cell>
          <cell r="MQ23" t="str">
            <v>NaN</v>
          </cell>
          <cell r="MR23" t="str">
            <v>NaN</v>
          </cell>
          <cell r="MS23" t="str">
            <v>NaN</v>
          </cell>
          <cell r="MT23" t="str">
            <v>NaN</v>
          </cell>
          <cell r="MU23" t="str">
            <v>NaN</v>
          </cell>
          <cell r="MV23" t="str">
            <v>NaN</v>
          </cell>
          <cell r="MW23" t="str">
            <v>NaN</v>
          </cell>
          <cell r="MX23" t="str">
            <v>NaN</v>
          </cell>
          <cell r="MY23" t="str">
            <v>NaN</v>
          </cell>
          <cell r="MZ23" t="str">
            <v>NaN</v>
          </cell>
          <cell r="NA23" t="str">
            <v>NaN</v>
          </cell>
          <cell r="NB23" t="str">
            <v>NaN</v>
          </cell>
          <cell r="NC23" t="str">
            <v>NaN</v>
          </cell>
          <cell r="ND23" t="str">
            <v>NaN</v>
          </cell>
          <cell r="NE23" t="str">
            <v>NaN</v>
          </cell>
          <cell r="NF23" t="str">
            <v>NaN</v>
          </cell>
          <cell r="NG23">
            <v>6.6291290800000002</v>
          </cell>
          <cell r="NH23">
            <v>24.64</v>
          </cell>
          <cell r="NI23">
            <v>966.57</v>
          </cell>
          <cell r="NJ23">
            <v>964.5</v>
          </cell>
          <cell r="NK23">
            <v>1477.22</v>
          </cell>
          <cell r="NL23">
            <v>1473.1</v>
          </cell>
          <cell r="NM23" t="str">
            <v>NaN</v>
          </cell>
          <cell r="NN23" t="str">
            <v>NaN</v>
          </cell>
          <cell r="NO23" t="str">
            <v>NaN</v>
          </cell>
          <cell r="NP23" t="str">
            <v>NaN</v>
          </cell>
          <cell r="NQ23" t="str">
            <v>NaN</v>
          </cell>
          <cell r="NR23" t="str">
            <v>NaN</v>
          </cell>
          <cell r="NS23">
            <v>482.350053</v>
          </cell>
          <cell r="NT23">
            <v>478.94730499999997</v>
          </cell>
          <cell r="NU23">
            <v>934999.97699999996</v>
          </cell>
          <cell r="NV23">
            <v>542.00000199999999</v>
          </cell>
          <cell r="NW23">
            <v>19.579252499999999</v>
          </cell>
          <cell r="NX23">
            <v>9.5631000000000004</v>
          </cell>
          <cell r="NY23">
            <v>15.0061444</v>
          </cell>
          <cell r="NZ23">
            <v>8.7431545800000006</v>
          </cell>
          <cell r="OA23">
            <v>37.563452300000002</v>
          </cell>
          <cell r="OB23">
            <v>142.00000299999999</v>
          </cell>
        </row>
        <row r="24">
          <cell r="A24" t="str">
            <v>2008Q1</v>
          </cell>
          <cell r="B24">
            <v>1366.4584199999999</v>
          </cell>
          <cell r="C24">
            <v>0.01</v>
          </cell>
          <cell r="D24">
            <v>1211.2470699999999</v>
          </cell>
          <cell r="E24">
            <v>1215.2027800000001</v>
          </cell>
          <cell r="F24">
            <v>573.00997800000005</v>
          </cell>
          <cell r="G24">
            <v>498.23043999999999</v>
          </cell>
          <cell r="H24">
            <v>5.8</v>
          </cell>
          <cell r="I24">
            <v>596.54423499999996</v>
          </cell>
          <cell r="J24">
            <v>1.49</v>
          </cell>
          <cell r="K24">
            <v>4.3499999999999996</v>
          </cell>
          <cell r="L24">
            <v>7.12</v>
          </cell>
          <cell r="M24">
            <v>1029.93</v>
          </cell>
          <cell r="N24">
            <v>536.16</v>
          </cell>
          <cell r="O24">
            <v>550.72322999999994</v>
          </cell>
          <cell r="P24">
            <v>3.18</v>
          </cell>
          <cell r="Q24">
            <v>485.97098299999999</v>
          </cell>
          <cell r="R24">
            <v>480.80427300000002</v>
          </cell>
          <cell r="S24">
            <v>486.79092200000002</v>
          </cell>
          <cell r="T24">
            <v>457.016458</v>
          </cell>
          <cell r="U24">
            <v>126.6</v>
          </cell>
          <cell r="V24">
            <v>-7.0000000000000007E-2</v>
          </cell>
          <cell r="W24">
            <v>26.012841099999999</v>
          </cell>
          <cell r="X24">
            <v>6.96</v>
          </cell>
          <cell r="Y24">
            <v>8.7200000000000006</v>
          </cell>
          <cell r="Z24">
            <v>1348.54647</v>
          </cell>
          <cell r="AA24">
            <v>5.0916848100000003</v>
          </cell>
          <cell r="AB24">
            <v>6.7847481500000004</v>
          </cell>
          <cell r="AC24">
            <v>-9.4610896199999992</v>
          </cell>
          <cell r="AD24">
            <v>-18.375447600000001</v>
          </cell>
          <cell r="AE24">
            <v>19.161533500000001</v>
          </cell>
          <cell r="AF24">
            <v>7.0236735100000001</v>
          </cell>
          <cell r="AG24">
            <v>-3.1510208400000002</v>
          </cell>
          <cell r="AH24">
            <v>-3.1444077500000001</v>
          </cell>
          <cell r="AI24">
            <v>6.84</v>
          </cell>
          <cell r="AJ24">
            <v>2.7104393299999998</v>
          </cell>
          <cell r="AK24">
            <v>-7.7795977199999999</v>
          </cell>
          <cell r="AL24">
            <v>-6.1995188199999996E-5</v>
          </cell>
          <cell r="AM24">
            <v>-6.13</v>
          </cell>
          <cell r="AN24">
            <v>4.2926736300000004</v>
          </cell>
          <cell r="AO24">
            <v>13.766246600000001</v>
          </cell>
          <cell r="AP24">
            <v>7.12</v>
          </cell>
          <cell r="AQ24">
            <v>6.7847481500000004</v>
          </cell>
          <cell r="AR24">
            <v>11.315424500000001</v>
          </cell>
          <cell r="AS24">
            <v>5.8</v>
          </cell>
          <cell r="AT24">
            <v>485.97098299999999</v>
          </cell>
          <cell r="AU24">
            <v>10.1595526</v>
          </cell>
          <cell r="AV24">
            <v>7.8359669700000003</v>
          </cell>
          <cell r="AW24">
            <v>7.4278706100000003</v>
          </cell>
          <cell r="AX24">
            <v>10.6416141</v>
          </cell>
          <cell r="AY24">
            <v>5.4351840999999999</v>
          </cell>
          <cell r="AZ24">
            <v>8.2596345299999996</v>
          </cell>
          <cell r="BA24">
            <v>6.9028692100000004</v>
          </cell>
          <cell r="BB24">
            <v>-6.1995188199999996E-5</v>
          </cell>
          <cell r="BC24">
            <v>5.0916848100000003</v>
          </cell>
          <cell r="BD24">
            <v>573.00997800000005</v>
          </cell>
          <cell r="BE24">
            <v>-11.5207964</v>
          </cell>
          <cell r="BF24">
            <v>100.93663599999999</v>
          </cell>
          <cell r="BG24">
            <v>-1.3396638400000001</v>
          </cell>
          <cell r="BH24">
            <v>4.7144464700000004</v>
          </cell>
          <cell r="BI24">
            <v>-2.5217723099999998</v>
          </cell>
          <cell r="BJ24">
            <v>480.80427300000002</v>
          </cell>
          <cell r="BK24">
            <v>486.79092200000002</v>
          </cell>
          <cell r="BL24">
            <v>5.9866488699999998</v>
          </cell>
          <cell r="BM24">
            <v>13.766246600000001</v>
          </cell>
          <cell r="BN24">
            <v>-7.7795977199999999</v>
          </cell>
          <cell r="BO24">
            <v>-7.7795977199999999</v>
          </cell>
          <cell r="BP24">
            <v>0.66482344000000004</v>
          </cell>
          <cell r="BQ24">
            <v>0.58847201599999999</v>
          </cell>
          <cell r="BR24">
            <v>4.5265848899999996</v>
          </cell>
          <cell r="BS24">
            <v>5.1914083299999998</v>
          </cell>
          <cell r="BT24">
            <v>8.1917657300000002</v>
          </cell>
          <cell r="BU24">
            <v>472.356088</v>
          </cell>
          <cell r="BV24">
            <v>48.644103700000002</v>
          </cell>
          <cell r="BW24">
            <v>465.91055599999999</v>
          </cell>
          <cell r="BX24">
            <v>20.145077400000002</v>
          </cell>
          <cell r="BY24">
            <v>-79.143542299999993</v>
          </cell>
          <cell r="BZ24">
            <v>-98.384920500000007</v>
          </cell>
          <cell r="CA24">
            <v>19.241378099999999</v>
          </cell>
          <cell r="CB24">
            <v>6.96</v>
          </cell>
          <cell r="CC24">
            <v>-409.56</v>
          </cell>
          <cell r="CD24">
            <v>-435.24691100000001</v>
          </cell>
          <cell r="CE24">
            <v>25.686910600000001</v>
          </cell>
          <cell r="CF24">
            <v>8.7200000000000006</v>
          </cell>
          <cell r="CG24">
            <v>457.016458</v>
          </cell>
          <cell r="CH24">
            <v>126.6</v>
          </cell>
          <cell r="CI24">
            <v>5.59365237</v>
          </cell>
          <cell r="CJ24">
            <v>5.0807679700000001</v>
          </cell>
          <cell r="CK24">
            <v>5.0486680799999997</v>
          </cell>
          <cell r="CL24">
            <v>7.7245681399999997</v>
          </cell>
          <cell r="CM24">
            <v>571.54217700000004</v>
          </cell>
          <cell r="CN24">
            <v>8.6960368399999997</v>
          </cell>
          <cell r="CO24">
            <v>4.7875599199999996</v>
          </cell>
          <cell r="CP24">
            <v>4.9171792200000004</v>
          </cell>
          <cell r="CQ24">
            <v>-2.5507899100000002</v>
          </cell>
          <cell r="CR24">
            <v>-1.24421402</v>
          </cell>
          <cell r="CS24">
            <v>-1.6679691400000001</v>
          </cell>
          <cell r="CT24">
            <v>-1.30657589</v>
          </cell>
          <cell r="CU24">
            <v>-0.361393244</v>
          </cell>
          <cell r="CV24">
            <v>174.149361</v>
          </cell>
          <cell r="CW24">
            <v>183.61045100000001</v>
          </cell>
          <cell r="CX24">
            <v>-9.4610896199999992</v>
          </cell>
          <cell r="CY24">
            <v>-3.1444077500000001</v>
          </cell>
          <cell r="CZ24">
            <v>-4.54709465</v>
          </cell>
          <cell r="DA24">
            <v>4.2926736300000004</v>
          </cell>
          <cell r="DB24">
            <v>2.7104393299999998</v>
          </cell>
          <cell r="DC24">
            <v>572.33082999999999</v>
          </cell>
          <cell r="DD24">
            <v>571.54217700000004</v>
          </cell>
          <cell r="DE24">
            <v>632.42404299999998</v>
          </cell>
          <cell r="DF24">
            <v>-18.375447600000001</v>
          </cell>
          <cell r="DG24">
            <v>-16.9603489</v>
          </cell>
          <cell r="DH24">
            <v>650.79949099999999</v>
          </cell>
          <cell r="DI24">
            <v>-6.13</v>
          </cell>
          <cell r="DJ24">
            <v>5.5605343100000004</v>
          </cell>
          <cell r="DK24">
            <v>1366.4584199999999</v>
          </cell>
          <cell r="DL24">
            <v>8.7879039799999994</v>
          </cell>
          <cell r="DM24">
            <v>17.705002499999999</v>
          </cell>
          <cell r="DN24">
            <v>1359.6736800000001</v>
          </cell>
          <cell r="DO24">
            <v>21.131099899999999</v>
          </cell>
          <cell r="DP24">
            <v>15.977753</v>
          </cell>
          <cell r="DQ24">
            <v>0.01</v>
          </cell>
          <cell r="DR24">
            <v>1211.2470699999999</v>
          </cell>
          <cell r="DS24">
            <v>1215.2027800000001</v>
          </cell>
          <cell r="DT24">
            <v>-1.2310356200000001</v>
          </cell>
          <cell r="DU24">
            <v>-1.80218827</v>
          </cell>
          <cell r="DV24">
            <v>0.52678749499999999</v>
          </cell>
          <cell r="DW24">
            <v>-1.7478459200000001</v>
          </cell>
          <cell r="DX24">
            <v>-9.1577786299999993</v>
          </cell>
          <cell r="DY24">
            <v>1348.54647</v>
          </cell>
          <cell r="DZ24">
            <v>1341.7617299999999</v>
          </cell>
          <cell r="EA24">
            <v>6.84</v>
          </cell>
          <cell r="EB24">
            <v>9.0749999999999993</v>
          </cell>
          <cell r="EC24">
            <v>-5.5031959199999996</v>
          </cell>
          <cell r="ED24">
            <v>10.8022495</v>
          </cell>
          <cell r="EE24">
            <v>9.7004439300000005</v>
          </cell>
          <cell r="EF24">
            <v>19.161533500000001</v>
          </cell>
          <cell r="EG24">
            <v>509.43386900000002</v>
          </cell>
          <cell r="EH24">
            <v>26.012841099999999</v>
          </cell>
          <cell r="EI24">
            <v>596.54423499999996</v>
          </cell>
          <cell r="EJ24">
            <v>490.272335</v>
          </cell>
          <cell r="EK24">
            <v>7.0236735100000001</v>
          </cell>
          <cell r="EL24">
            <v>1.5783457599999999</v>
          </cell>
          <cell r="EM24">
            <v>6.1613932399999998</v>
          </cell>
          <cell r="EN24">
            <v>3.18</v>
          </cell>
          <cell r="EO24">
            <v>17.133254300000001</v>
          </cell>
          <cell r="EP24">
            <v>87.110366099999993</v>
          </cell>
          <cell r="EQ24">
            <v>550.72322999999994</v>
          </cell>
          <cell r="ER24">
            <v>7.0758013200000001</v>
          </cell>
          <cell r="ES24">
            <v>498.23043999999999</v>
          </cell>
          <cell r="ET24">
            <v>-10.7452586</v>
          </cell>
          <cell r="EU24">
            <v>483.66721100000001</v>
          </cell>
          <cell r="EV24">
            <v>493.07550400000002</v>
          </cell>
          <cell r="EW24">
            <v>-9.4082933999999998</v>
          </cell>
          <cell r="EX24">
            <v>-3.1510208400000002</v>
          </cell>
          <cell r="EY24">
            <v>-13.101059899999999</v>
          </cell>
          <cell r="EZ24">
            <v>4.9534399999999996</v>
          </cell>
          <cell r="FA24">
            <v>0.24640000000000001</v>
          </cell>
          <cell r="FB24">
            <v>-7.0000000000000007E-2</v>
          </cell>
          <cell r="FC24">
            <v>0.31640000000000001</v>
          </cell>
          <cell r="FD24">
            <v>4.0199999999999996</v>
          </cell>
          <cell r="FE24">
            <v>1.49</v>
          </cell>
          <cell r="FF24">
            <v>4.72</v>
          </cell>
          <cell r="FG24">
            <v>536.16</v>
          </cell>
          <cell r="FH24">
            <v>2.4</v>
          </cell>
          <cell r="FI24">
            <v>4.3499999999999996</v>
          </cell>
          <cell r="FJ24">
            <v>7.12</v>
          </cell>
          <cell r="FK24">
            <v>3.56</v>
          </cell>
          <cell r="FL24">
            <v>1022.81</v>
          </cell>
          <cell r="FM24">
            <v>1029.93</v>
          </cell>
          <cell r="FN24">
            <v>0.30629481200000003</v>
          </cell>
          <cell r="FO24">
            <v>-4.4272440700000004</v>
          </cell>
          <cell r="FP24">
            <v>-18.991848600000001</v>
          </cell>
          <cell r="FQ24">
            <v>571.14221499999996</v>
          </cell>
          <cell r="FR24">
            <v>573.00997800000005</v>
          </cell>
          <cell r="FS24">
            <v>13.2710522</v>
          </cell>
          <cell r="FT24">
            <v>5.8</v>
          </cell>
          <cell r="FU24">
            <v>-3.43831519</v>
          </cell>
          <cell r="FV24">
            <v>0</v>
          </cell>
          <cell r="FW24" t="str">
            <v>-4.95117444e-05+0.00000000e+00i</v>
          </cell>
          <cell r="FX24">
            <v>-1.3536933499999999</v>
          </cell>
          <cell r="FY24" t="str">
            <v>3.88602398e-03+0.00000000e+00i</v>
          </cell>
          <cell r="FZ24">
            <v>-1.6665186000000001</v>
          </cell>
          <cell r="GA24">
            <v>0</v>
          </cell>
          <cell r="GB24">
            <v>2.2336402899999999</v>
          </cell>
          <cell r="GC24">
            <v>-2.5912541299999998</v>
          </cell>
          <cell r="GD24" t="str">
            <v>3.06294812e-01+0.00000000e+00i</v>
          </cell>
          <cell r="GE24">
            <v>1.9087856E-2</v>
          </cell>
          <cell r="GF24">
            <v>3.43688287E-2</v>
          </cell>
          <cell r="GG24">
            <v>-4.4790000000000001</v>
          </cell>
          <cell r="GH24">
            <v>8.8192771099999998</v>
          </cell>
          <cell r="GI24">
            <v>-0.69650000000000001</v>
          </cell>
          <cell r="GJ24">
            <v>15.774227700000001</v>
          </cell>
          <cell r="GK24">
            <v>0.226934789</v>
          </cell>
          <cell r="GL24">
            <v>0</v>
          </cell>
          <cell r="GM24">
            <v>8.8844493300000002E-4</v>
          </cell>
          <cell r="GN24">
            <v>-4.4272440700000004</v>
          </cell>
          <cell r="GO24">
            <v>-0.51665868500000001</v>
          </cell>
          <cell r="GP24">
            <v>0.181526996</v>
          </cell>
          <cell r="GQ24">
            <v>-2.0456347699999999</v>
          </cell>
          <cell r="GR24">
            <v>-0.33160000000000001</v>
          </cell>
          <cell r="GS24">
            <v>1.4643999999999999</v>
          </cell>
          <cell r="GT24">
            <v>-0.99450000000000005</v>
          </cell>
          <cell r="GU24">
            <v>-0.77100000000000002</v>
          </cell>
          <cell r="GV24">
            <v>0.64200000000000002</v>
          </cell>
          <cell r="GW24">
            <v>2.2599999999999998</v>
          </cell>
          <cell r="GX24">
            <v>-1.1399999999999999</v>
          </cell>
          <cell r="GY24">
            <v>-1.5786437099999999</v>
          </cell>
          <cell r="GZ24">
            <v>-4.5637448599999999</v>
          </cell>
          <cell r="HA24">
            <v>1.88429567E-2</v>
          </cell>
          <cell r="HB24">
            <v>1.40952616E-15</v>
          </cell>
          <cell r="HC24">
            <v>4.4144503399999999E-14</v>
          </cell>
          <cell r="HD24">
            <v>-0.261457522</v>
          </cell>
          <cell r="HE24">
            <v>0.13833942699999999</v>
          </cell>
          <cell r="HF24">
            <v>-30.288878499999999</v>
          </cell>
          <cell r="HG24">
            <v>-10.535749900000001</v>
          </cell>
          <cell r="HH24">
            <v>3.05191576</v>
          </cell>
          <cell r="HI24">
            <v>14.281099899999999</v>
          </cell>
          <cell r="HJ24" t="str">
            <v>NaN</v>
          </cell>
          <cell r="HK24" t="str">
            <v>NaN</v>
          </cell>
          <cell r="HL24" t="str">
            <v>NaN</v>
          </cell>
          <cell r="HM24" t="str">
            <v>NaN</v>
          </cell>
          <cell r="HN24" t="str">
            <v>NaN</v>
          </cell>
          <cell r="HO24" t="str">
            <v>NaN</v>
          </cell>
          <cell r="HP24" t="str">
            <v>NaN</v>
          </cell>
          <cell r="HQ24" t="str">
            <v>NaN</v>
          </cell>
          <cell r="HR24" t="str">
            <v>NaN</v>
          </cell>
          <cell r="HS24" t="str">
            <v>NaN</v>
          </cell>
          <cell r="HT24" t="str">
            <v>NaN</v>
          </cell>
          <cell r="HU24" t="str">
            <v>NaN</v>
          </cell>
          <cell r="HV24" t="str">
            <v>NaN</v>
          </cell>
          <cell r="HW24" t="str">
            <v>NaN</v>
          </cell>
          <cell r="HX24" t="str">
            <v>NaN</v>
          </cell>
          <cell r="HY24" t="str">
            <v>NaN</v>
          </cell>
          <cell r="HZ24" t="str">
            <v>NaN</v>
          </cell>
          <cell r="IA24" t="str">
            <v>NaN</v>
          </cell>
          <cell r="IB24" t="str">
            <v>NaN</v>
          </cell>
          <cell r="IC24" t="str">
            <v>NaN</v>
          </cell>
          <cell r="ID24" t="str">
            <v>NaN</v>
          </cell>
          <cell r="IE24" t="str">
            <v>NaN</v>
          </cell>
          <cell r="IF24" t="str">
            <v>NaN</v>
          </cell>
          <cell r="IG24" t="str">
            <v>NaN</v>
          </cell>
          <cell r="IH24" t="str">
            <v>NaN</v>
          </cell>
          <cell r="II24" t="str">
            <v>NaN</v>
          </cell>
          <cell r="IJ24" t="str">
            <v>NaN</v>
          </cell>
          <cell r="IK24" t="str">
            <v>NaN</v>
          </cell>
          <cell r="IL24" t="str">
            <v>NaN</v>
          </cell>
          <cell r="IM24" t="str">
            <v>NaN</v>
          </cell>
          <cell r="IN24" t="str">
            <v>NaN</v>
          </cell>
          <cell r="IO24" t="str">
            <v>NaN</v>
          </cell>
          <cell r="IP24" t="str">
            <v>NaN</v>
          </cell>
          <cell r="IQ24" t="str">
            <v>NaN</v>
          </cell>
          <cell r="IR24" t="str">
            <v>NaN</v>
          </cell>
          <cell r="IS24" t="str">
            <v>NaN</v>
          </cell>
          <cell r="IT24" t="str">
            <v>NaN</v>
          </cell>
          <cell r="IU24" t="str">
            <v>NaN</v>
          </cell>
          <cell r="IV24" t="str">
            <v>NaN</v>
          </cell>
          <cell r="IW24" t="str">
            <v>NaN</v>
          </cell>
          <cell r="IX24" t="str">
            <v>NaN</v>
          </cell>
          <cell r="IY24" t="str">
            <v>NaN</v>
          </cell>
          <cell r="IZ24" t="str">
            <v>NaN</v>
          </cell>
          <cell r="JA24" t="str">
            <v>NaN</v>
          </cell>
          <cell r="JB24" t="str">
            <v>NaN</v>
          </cell>
          <cell r="JC24" t="str">
            <v>NaN</v>
          </cell>
          <cell r="JD24" t="str">
            <v>NaN</v>
          </cell>
          <cell r="JE24" t="str">
            <v>NaN</v>
          </cell>
          <cell r="JF24" t="str">
            <v>NaN</v>
          </cell>
          <cell r="JG24" t="str">
            <v>NaN</v>
          </cell>
          <cell r="JH24" t="str">
            <v>NaN</v>
          </cell>
          <cell r="JI24" t="str">
            <v>NaN</v>
          </cell>
          <cell r="JJ24" t="str">
            <v>NaN</v>
          </cell>
          <cell r="JK24" t="str">
            <v>NaN</v>
          </cell>
          <cell r="JL24" t="str">
            <v>NaN</v>
          </cell>
          <cell r="JM24" t="str">
            <v>NaN</v>
          </cell>
          <cell r="JN24" t="str">
            <v>NaN</v>
          </cell>
          <cell r="JO24" t="str">
            <v>NaN</v>
          </cell>
          <cell r="JP24" t="str">
            <v>NaN</v>
          </cell>
          <cell r="JQ24" t="str">
            <v>NaN</v>
          </cell>
          <cell r="JR24" t="str">
            <v>NaN</v>
          </cell>
          <cell r="JS24" t="str">
            <v>NaN</v>
          </cell>
          <cell r="JT24" t="str">
            <v>NaN</v>
          </cell>
          <cell r="JU24" t="str">
            <v>NaN</v>
          </cell>
          <cell r="JV24" t="str">
            <v>NaN</v>
          </cell>
          <cell r="JW24" t="str">
            <v>NaN</v>
          </cell>
          <cell r="JX24" t="str">
            <v>NaN</v>
          </cell>
          <cell r="JY24" t="str">
            <v>NaN</v>
          </cell>
          <cell r="JZ24" t="str">
            <v>NaN</v>
          </cell>
          <cell r="KA24" t="str">
            <v>NaN</v>
          </cell>
          <cell r="KB24" t="str">
            <v>NaN</v>
          </cell>
          <cell r="KC24" t="str">
            <v>NaN</v>
          </cell>
          <cell r="KD24" t="str">
            <v>NaN</v>
          </cell>
          <cell r="KE24" t="str">
            <v>NaN</v>
          </cell>
          <cell r="KF24" t="str">
            <v>NaN</v>
          </cell>
          <cell r="KG24" t="str">
            <v>NaN</v>
          </cell>
          <cell r="KH24" t="str">
            <v>NaN</v>
          </cell>
          <cell r="KI24" t="str">
            <v>NaN</v>
          </cell>
          <cell r="KJ24" t="str">
            <v>NaN</v>
          </cell>
          <cell r="KK24" t="str">
            <v>NaN</v>
          </cell>
          <cell r="KL24" t="str">
            <v>NaN</v>
          </cell>
          <cell r="KM24" t="str">
            <v>NaN</v>
          </cell>
          <cell r="KN24" t="str">
            <v>NaN</v>
          </cell>
          <cell r="KO24" t="str">
            <v>NaN</v>
          </cell>
          <cell r="KP24" t="str">
            <v>NaN</v>
          </cell>
          <cell r="KQ24" t="str">
            <v>NaN</v>
          </cell>
          <cell r="KR24" t="str">
            <v>NaN</v>
          </cell>
          <cell r="KS24" t="str">
            <v>NaN</v>
          </cell>
          <cell r="KT24" t="str">
            <v>NaN</v>
          </cell>
          <cell r="KU24" t="str">
            <v>NaN</v>
          </cell>
          <cell r="KV24" t="str">
            <v>NaN</v>
          </cell>
          <cell r="KW24" t="str">
            <v>NaN</v>
          </cell>
          <cell r="KX24" t="str">
            <v>NaN</v>
          </cell>
          <cell r="KY24" t="str">
            <v>NaN</v>
          </cell>
          <cell r="KZ24" t="str">
            <v>NaN</v>
          </cell>
          <cell r="LA24" t="str">
            <v>NaN</v>
          </cell>
          <cell r="LB24" t="str">
            <v>NaN</v>
          </cell>
          <cell r="LC24" t="str">
            <v>NaN</v>
          </cell>
          <cell r="LD24" t="str">
            <v>NaN</v>
          </cell>
          <cell r="LE24" t="str">
            <v>NaN</v>
          </cell>
          <cell r="LF24" t="str">
            <v>NaN</v>
          </cell>
          <cell r="LG24" t="str">
            <v>NaN</v>
          </cell>
          <cell r="LH24" t="str">
            <v>NaN</v>
          </cell>
          <cell r="LI24" t="str">
            <v>NaN</v>
          </cell>
          <cell r="LJ24" t="str">
            <v>NaN</v>
          </cell>
          <cell r="LK24" t="str">
            <v>NaN</v>
          </cell>
          <cell r="LL24" t="str">
            <v>NaN</v>
          </cell>
          <cell r="LM24" t="str">
            <v>NaN</v>
          </cell>
          <cell r="LN24" t="str">
            <v>NaN</v>
          </cell>
          <cell r="LO24" t="str">
            <v>NaN</v>
          </cell>
          <cell r="LP24" t="str">
            <v>NaN</v>
          </cell>
          <cell r="LQ24" t="str">
            <v>NaN</v>
          </cell>
          <cell r="LR24">
            <v>-48</v>
          </cell>
          <cell r="LS24" t="str">
            <v>NaN</v>
          </cell>
          <cell r="LT24" t="str">
            <v>NaN</v>
          </cell>
          <cell r="LU24" t="str">
            <v>NaN</v>
          </cell>
          <cell r="LV24" t="str">
            <v>NaN</v>
          </cell>
          <cell r="LW24" t="str">
            <v>NaN</v>
          </cell>
          <cell r="LX24" t="str">
            <v>NaN</v>
          </cell>
          <cell r="LY24" t="str">
            <v>NaN</v>
          </cell>
          <cell r="LZ24" t="str">
            <v>NaN</v>
          </cell>
          <cell r="MA24" t="str">
            <v>NaN</v>
          </cell>
          <cell r="MB24" t="str">
            <v>NaN</v>
          </cell>
          <cell r="MC24" t="str">
            <v>NaN</v>
          </cell>
          <cell r="MD24" t="str">
            <v>NaN</v>
          </cell>
          <cell r="ME24" t="str">
            <v>NaN</v>
          </cell>
          <cell r="MF24" t="str">
            <v>NaN</v>
          </cell>
          <cell r="MG24" t="str">
            <v>NaN</v>
          </cell>
          <cell r="MH24" t="str">
            <v>NaN</v>
          </cell>
          <cell r="MI24" t="str">
            <v>NaN</v>
          </cell>
          <cell r="MJ24" t="str">
            <v>NaN</v>
          </cell>
          <cell r="MK24" t="str">
            <v>NaN</v>
          </cell>
          <cell r="ML24" t="str">
            <v>NaN</v>
          </cell>
          <cell r="MM24" t="str">
            <v>NaN</v>
          </cell>
          <cell r="MN24" t="str">
            <v>NaN</v>
          </cell>
          <cell r="MO24" t="str">
            <v>NaN</v>
          </cell>
          <cell r="MP24" t="str">
            <v>NaN</v>
          </cell>
          <cell r="MQ24" t="str">
            <v>NaN</v>
          </cell>
          <cell r="MR24" t="str">
            <v>NaN</v>
          </cell>
          <cell r="MS24" t="str">
            <v>NaN</v>
          </cell>
          <cell r="MT24" t="str">
            <v>NaN</v>
          </cell>
          <cell r="MU24" t="str">
            <v>NaN</v>
          </cell>
          <cell r="MV24" t="str">
            <v>NaN</v>
          </cell>
          <cell r="MW24" t="str">
            <v>NaN</v>
          </cell>
          <cell r="MX24" t="str">
            <v>NaN</v>
          </cell>
          <cell r="MY24" t="str">
            <v>NaN</v>
          </cell>
          <cell r="MZ24" t="str">
            <v>NaN</v>
          </cell>
          <cell r="NA24" t="str">
            <v>NaN</v>
          </cell>
          <cell r="NB24" t="str">
            <v>NaN</v>
          </cell>
          <cell r="NC24" t="str">
            <v>NaN</v>
          </cell>
          <cell r="ND24" t="str">
            <v>NaN</v>
          </cell>
          <cell r="NE24" t="str">
            <v>NaN</v>
          </cell>
          <cell r="NF24" t="str">
            <v>NaN</v>
          </cell>
          <cell r="NG24">
            <v>9.6243684799999993</v>
          </cell>
          <cell r="NH24">
            <v>24.26</v>
          </cell>
          <cell r="NI24">
            <v>966.16</v>
          </cell>
          <cell r="NJ24">
            <v>964.67</v>
          </cell>
          <cell r="NK24">
            <v>1477.74</v>
          </cell>
          <cell r="NL24">
            <v>1473.39</v>
          </cell>
          <cell r="NM24" t="str">
            <v>NaN</v>
          </cell>
          <cell r="NN24" t="str">
            <v>NaN</v>
          </cell>
          <cell r="NO24" t="str">
            <v>NaN</v>
          </cell>
          <cell r="NP24" t="str">
            <v>NaN</v>
          </cell>
          <cell r="NQ24" t="str">
            <v>NaN</v>
          </cell>
          <cell r="NR24" t="str">
            <v>NaN</v>
          </cell>
          <cell r="NS24">
            <v>487.46584200000001</v>
          </cell>
          <cell r="NT24">
            <v>480.80427300000002</v>
          </cell>
          <cell r="NU24">
            <v>468999.984</v>
          </cell>
          <cell r="NV24">
            <v>239</v>
          </cell>
          <cell r="NW24">
            <v>20.4631553</v>
          </cell>
          <cell r="NX24">
            <v>7.4278719999999998</v>
          </cell>
          <cell r="NY24">
            <v>13.012048699999999</v>
          </cell>
          <cell r="NZ24">
            <v>-199.35829100000001</v>
          </cell>
          <cell r="OA24">
            <v>28.494623499999999</v>
          </cell>
          <cell r="OB24">
            <v>-223.61623700000001</v>
          </cell>
        </row>
        <row r="25">
          <cell r="A25" t="str">
            <v>2008Q2</v>
          </cell>
          <cell r="B25">
            <v>1371.81196</v>
          </cell>
          <cell r="C25">
            <v>8.34</v>
          </cell>
          <cell r="D25">
            <v>1215.4690700000001</v>
          </cell>
          <cell r="E25">
            <v>1223.1173100000001</v>
          </cell>
          <cell r="F25">
            <v>572.68477499999995</v>
          </cell>
          <cell r="G25">
            <v>494.69142199999999</v>
          </cell>
          <cell r="H25">
            <v>6.4</v>
          </cell>
          <cell r="I25">
            <v>603.88300300000003</v>
          </cell>
          <cell r="J25">
            <v>1.93</v>
          </cell>
          <cell r="K25">
            <v>3.85</v>
          </cell>
          <cell r="L25">
            <v>7.62</v>
          </cell>
          <cell r="M25">
            <v>1030.99</v>
          </cell>
          <cell r="N25">
            <v>537.44000000000005</v>
          </cell>
          <cell r="O25">
            <v>552.70457299999998</v>
          </cell>
          <cell r="P25">
            <v>2.09</v>
          </cell>
          <cell r="Q25">
            <v>488.73488300000002</v>
          </cell>
          <cell r="R25">
            <v>483.76957299999998</v>
          </cell>
          <cell r="S25">
            <v>489.51927999999998</v>
          </cell>
          <cell r="T25">
            <v>480.50041700000003</v>
          </cell>
          <cell r="U25">
            <v>130.97999999999999</v>
          </cell>
          <cell r="V25">
            <v>-0.45</v>
          </cell>
          <cell r="W25">
            <v>29.355073099999998</v>
          </cell>
          <cell r="X25">
            <v>-0.02</v>
          </cell>
          <cell r="Y25">
            <v>5.0199999999999996</v>
          </cell>
          <cell r="Z25">
            <v>1352.3552199999999</v>
          </cell>
          <cell r="AA25">
            <v>5.0822240399999998</v>
          </cell>
          <cell r="AB25">
            <v>9.23849521</v>
          </cell>
          <cell r="AC25">
            <v>-6.5018688200000003</v>
          </cell>
          <cell r="AD25">
            <v>-18.822050699999998</v>
          </cell>
          <cell r="AE25">
            <v>19.466413599999999</v>
          </cell>
          <cell r="AF25">
            <v>6.94458018</v>
          </cell>
          <cell r="AG25">
            <v>-2.58330035</v>
          </cell>
          <cell r="AH25">
            <v>-3.0023229200000001</v>
          </cell>
          <cell r="AI25">
            <v>5.42</v>
          </cell>
          <cell r="AJ25">
            <v>6.8096562799999996</v>
          </cell>
          <cell r="AK25">
            <v>-8.1608936199999995</v>
          </cell>
          <cell r="AL25">
            <v>-1.05238735E-4</v>
          </cell>
          <cell r="AM25">
            <v>-5.45</v>
          </cell>
          <cell r="AN25">
            <v>4.3735242899999998</v>
          </cell>
          <cell r="AO25">
            <v>13.9106013</v>
          </cell>
          <cell r="AP25">
            <v>7.62</v>
          </cell>
          <cell r="AQ25">
            <v>9.23849521</v>
          </cell>
          <cell r="AR25">
            <v>13.6250483</v>
          </cell>
          <cell r="AS25">
            <v>6.4</v>
          </cell>
          <cell r="AT25">
            <v>488.73488300000002</v>
          </cell>
          <cell r="AU25">
            <v>11.055598099999999</v>
          </cell>
          <cell r="AV25">
            <v>9.7099785199999999</v>
          </cell>
          <cell r="AW25">
            <v>11.8611982</v>
          </cell>
          <cell r="AX25">
            <v>10.913433400000001</v>
          </cell>
          <cell r="AY25">
            <v>8.2103208500000004</v>
          </cell>
          <cell r="AZ25">
            <v>9.9746239899999996</v>
          </cell>
          <cell r="BA25">
            <v>9.3758306600000001</v>
          </cell>
          <cell r="BB25">
            <v>-1.05238735E-4</v>
          </cell>
          <cell r="BC25">
            <v>5.0822240399999998</v>
          </cell>
          <cell r="BD25">
            <v>572.68477499999995</v>
          </cell>
          <cell r="BE25">
            <v>-1.3008141499999999</v>
          </cell>
          <cell r="BF25">
            <v>103.964653</v>
          </cell>
          <cell r="BG25">
            <v>12.112067</v>
          </cell>
          <cell r="BH25">
            <v>7.0484497199999998</v>
          </cell>
          <cell r="BI25">
            <v>0.91164064099999997</v>
          </cell>
          <cell r="BJ25">
            <v>483.76957299999998</v>
          </cell>
          <cell r="BK25">
            <v>489.51927999999998</v>
          </cell>
          <cell r="BL25">
            <v>5.7497076500000004</v>
          </cell>
          <cell r="BM25">
            <v>13.9106013</v>
          </cell>
          <cell r="BN25">
            <v>-8.1608936199999995</v>
          </cell>
          <cell r="BO25">
            <v>-8.1608936199999995</v>
          </cell>
          <cell r="BP25">
            <v>0.57741875200000004</v>
          </cell>
          <cell r="BQ25">
            <v>0.53368398100000003</v>
          </cell>
          <cell r="BR25">
            <v>4.5914181000000003</v>
          </cell>
          <cell r="BS25">
            <v>5.1688368499999999</v>
          </cell>
          <cell r="BT25">
            <v>22.401675399999998</v>
          </cell>
          <cell r="BU25">
            <v>476.39568300000002</v>
          </cell>
          <cell r="BV25">
            <v>16.1583799</v>
          </cell>
          <cell r="BW25">
            <v>490.31411000000003</v>
          </cell>
          <cell r="BX25">
            <v>97.614216299999995</v>
          </cell>
          <cell r="BY25">
            <v>-56.939583200000001</v>
          </cell>
          <cell r="BZ25">
            <v>-98.389920500000002</v>
          </cell>
          <cell r="CA25">
            <v>41.450337300000001</v>
          </cell>
          <cell r="CB25">
            <v>-0.02</v>
          </cell>
          <cell r="CC25">
            <v>-406.46</v>
          </cell>
          <cell r="CD25">
            <v>-433.99191100000002</v>
          </cell>
          <cell r="CE25">
            <v>27.5319106</v>
          </cell>
          <cell r="CF25">
            <v>5.0199999999999996</v>
          </cell>
          <cell r="CG25">
            <v>480.50041700000003</v>
          </cell>
          <cell r="CH25">
            <v>130.97999999999999</v>
          </cell>
          <cell r="CI25">
            <v>7.53718281</v>
          </cell>
          <cell r="CJ25">
            <v>5.0714018000000003</v>
          </cell>
          <cell r="CK25">
            <v>5.0395800900000003</v>
          </cell>
          <cell r="CL25">
            <v>8.9117903799999993</v>
          </cell>
          <cell r="CM25">
            <v>567.69596899999999</v>
          </cell>
          <cell r="CN25">
            <v>12.0029985</v>
          </cell>
          <cell r="CO25">
            <v>4.8027816799999998</v>
          </cell>
          <cell r="CP25">
            <v>5.0478741600000001</v>
          </cell>
          <cell r="CQ25">
            <v>-4.8187624400000004</v>
          </cell>
          <cell r="CR25">
            <v>-3.8052456800000001</v>
          </cell>
          <cell r="CS25">
            <v>-3.4666366000000002</v>
          </cell>
          <cell r="CT25">
            <v>-1.01351675</v>
          </cell>
          <cell r="CU25">
            <v>-2.4531198399999998</v>
          </cell>
          <cell r="CV25">
            <v>176.358001</v>
          </cell>
          <cell r="CW25">
            <v>182.85987</v>
          </cell>
          <cell r="CX25">
            <v>-6.5018688200000003</v>
          </cell>
          <cell r="CY25">
            <v>-3.0023229200000001</v>
          </cell>
          <cell r="CZ25">
            <v>8.8345602900000006</v>
          </cell>
          <cell r="DA25">
            <v>4.3735242899999998</v>
          </cell>
          <cell r="DB25">
            <v>6.8096562799999996</v>
          </cell>
          <cell r="DC25">
            <v>568.87500499999999</v>
          </cell>
          <cell r="DD25">
            <v>567.69596899999999</v>
          </cell>
          <cell r="DE25">
            <v>630.61494000000005</v>
          </cell>
          <cell r="DF25">
            <v>-18.822050699999998</v>
          </cell>
          <cell r="DG25">
            <v>-7.2364122599999998</v>
          </cell>
          <cell r="DH25">
            <v>649.43699100000003</v>
          </cell>
          <cell r="DI25">
            <v>-5.45</v>
          </cell>
          <cell r="DJ25">
            <v>3.7510935299999999</v>
          </cell>
          <cell r="DK25">
            <v>1371.81196</v>
          </cell>
          <cell r="DL25">
            <v>21.414160800000001</v>
          </cell>
          <cell r="DM25">
            <v>14.719470599999999</v>
          </cell>
          <cell r="DN25">
            <v>1362.57347</v>
          </cell>
          <cell r="DO25">
            <v>11.5991725</v>
          </cell>
          <cell r="DP25">
            <v>12.599563699999999</v>
          </cell>
          <cell r="DQ25">
            <v>8.34</v>
          </cell>
          <cell r="DR25">
            <v>1215.4690700000001</v>
          </cell>
          <cell r="DS25">
            <v>1223.1173100000001</v>
          </cell>
          <cell r="DT25">
            <v>1.04532778</v>
          </cell>
          <cell r="DU25">
            <v>1.1935059299999999</v>
          </cell>
          <cell r="DV25">
            <v>0.22630757700000001</v>
          </cell>
          <cell r="DW25">
            <v>16.888009199999999</v>
          </cell>
          <cell r="DX25">
            <v>31.658095700000001</v>
          </cell>
          <cell r="DY25">
            <v>1352.3552199999999</v>
          </cell>
          <cell r="DZ25">
            <v>1343.11673</v>
          </cell>
          <cell r="EA25">
            <v>5.42</v>
          </cell>
          <cell r="EB25">
            <v>7.6624999999999996</v>
          </cell>
          <cell r="EC25">
            <v>15.234988299999999</v>
          </cell>
          <cell r="ED25">
            <v>9.7824068999999998</v>
          </cell>
          <cell r="EE25">
            <v>12.964544800000001</v>
          </cell>
          <cell r="EF25">
            <v>19.466413599999999</v>
          </cell>
          <cell r="EG25">
            <v>511.47489400000001</v>
          </cell>
          <cell r="EH25">
            <v>29.355073099999998</v>
          </cell>
          <cell r="EI25">
            <v>603.88300300000003</v>
          </cell>
          <cell r="EJ25">
            <v>492.00848000000002</v>
          </cell>
          <cell r="EK25">
            <v>6.94458018</v>
          </cell>
          <cell r="EL25">
            <v>2.80698852</v>
          </cell>
          <cell r="EM25">
            <v>8.8531198399999997</v>
          </cell>
          <cell r="EN25">
            <v>2.09</v>
          </cell>
          <cell r="EO25">
            <v>21.190972500000001</v>
          </cell>
          <cell r="EP25">
            <v>92.408109300000007</v>
          </cell>
          <cell r="EQ25">
            <v>552.70457299999998</v>
          </cell>
          <cell r="ER25">
            <v>7.9253734800000002</v>
          </cell>
          <cell r="ES25">
            <v>494.69142199999999</v>
          </cell>
          <cell r="ET25">
            <v>-14.156075100000001</v>
          </cell>
          <cell r="EU25">
            <v>479.42684800000001</v>
          </cell>
          <cell r="EV25">
            <v>492.42967900000002</v>
          </cell>
          <cell r="EW25">
            <v>-13.0028305</v>
          </cell>
          <cell r="EX25">
            <v>-2.58330035</v>
          </cell>
          <cell r="EY25">
            <v>-16.961448600000001</v>
          </cell>
          <cell r="EZ25">
            <v>4.8626199999999997</v>
          </cell>
          <cell r="FA25">
            <v>-0.93559999999999999</v>
          </cell>
          <cell r="FB25">
            <v>-0.45</v>
          </cell>
          <cell r="FC25">
            <v>-0.48559999999999998</v>
          </cell>
          <cell r="FD25">
            <v>4.28</v>
          </cell>
          <cell r="FE25">
            <v>1.93</v>
          </cell>
          <cell r="FF25">
            <v>5.12</v>
          </cell>
          <cell r="FG25">
            <v>537.44000000000005</v>
          </cell>
          <cell r="FH25">
            <v>2.4</v>
          </cell>
          <cell r="FI25">
            <v>3.85</v>
          </cell>
          <cell r="FJ25">
            <v>7.62</v>
          </cell>
          <cell r="FK25">
            <v>2.2400000000000002</v>
          </cell>
          <cell r="FL25">
            <v>1023.37</v>
          </cell>
          <cell r="FM25">
            <v>1030.99</v>
          </cell>
          <cell r="FN25">
            <v>1.42354851</v>
          </cell>
          <cell r="FO25">
            <v>-5.3543531399999997</v>
          </cell>
          <cell r="FP25">
            <v>-8.8948902400000005</v>
          </cell>
          <cell r="FQ25">
            <v>570.78625599999998</v>
          </cell>
          <cell r="FR25">
            <v>572.68477499999995</v>
          </cell>
          <cell r="FS25">
            <v>13.994076099999999</v>
          </cell>
          <cell r="FT25">
            <v>6.4</v>
          </cell>
          <cell r="FU25">
            <v>-2.7677759599999998</v>
          </cell>
          <cell r="FV25">
            <v>0</v>
          </cell>
          <cell r="FW25" t="str">
            <v>-9.28396977e-05+0.00000000e+00i</v>
          </cell>
          <cell r="FX25">
            <v>-3.4937260700000001</v>
          </cell>
          <cell r="FY25" t="str">
            <v>1.21164341e+00+0.00000000e+00i</v>
          </cell>
          <cell r="FZ25">
            <v>8.3658970099999994</v>
          </cell>
          <cell r="GA25">
            <v>0</v>
          </cell>
          <cell r="GB25">
            <v>4.9123487499999996</v>
          </cell>
          <cell r="GC25">
            <v>1.66621591</v>
          </cell>
          <cell r="GD25" t="str">
            <v>1.42354851e+00+0.00000000e+00i</v>
          </cell>
          <cell r="GE25">
            <v>1.0933692599999999E-2</v>
          </cell>
          <cell r="GF25">
            <v>3.3482767300000001E-2</v>
          </cell>
          <cell r="GG25">
            <v>-6.2839999999999998</v>
          </cell>
          <cell r="GH25">
            <v>27.019303600000001</v>
          </cell>
          <cell r="GI25">
            <v>-2.4670000000000001</v>
          </cell>
          <cell r="GJ25">
            <v>8.26672765</v>
          </cell>
          <cell r="GK25">
            <v>7.6494425E-3</v>
          </cell>
          <cell r="GL25">
            <v>0</v>
          </cell>
          <cell r="GM25">
            <v>1.4560710300000001E-3</v>
          </cell>
          <cell r="GN25">
            <v>-5.3543531399999997</v>
          </cell>
          <cell r="GO25">
            <v>-8.8725975999999998E-2</v>
          </cell>
          <cell r="GP25">
            <v>0.194728176</v>
          </cell>
          <cell r="GQ25">
            <v>-1.75641406</v>
          </cell>
          <cell r="GR25">
            <v>0.61880000000000002</v>
          </cell>
          <cell r="GS25">
            <v>2.1863999999999999</v>
          </cell>
          <cell r="GT25">
            <v>-0.90549999999999997</v>
          </cell>
          <cell r="GU25">
            <v>-0.61550000000000005</v>
          </cell>
          <cell r="GV25">
            <v>-6.5000000000000002E-2</v>
          </cell>
          <cell r="GW25">
            <v>1.212</v>
          </cell>
          <cell r="GX25">
            <v>-1.1639999999999999</v>
          </cell>
          <cell r="GY25">
            <v>1.2801843500000001</v>
          </cell>
          <cell r="GZ25">
            <v>-6.4170250800000002</v>
          </cell>
          <cell r="HA25">
            <v>7.5567369400000001E-2</v>
          </cell>
          <cell r="HB25">
            <v>1.03560191E-14</v>
          </cell>
          <cell r="HC25">
            <v>3.2319004100000002E-13</v>
          </cell>
          <cell r="HD25">
            <v>-4.2269657400000001E-2</v>
          </cell>
          <cell r="HE25">
            <v>0.22249844099999999</v>
          </cell>
          <cell r="HF25">
            <v>20.058923199999999</v>
          </cell>
          <cell r="HG25">
            <v>-4.5261515399999999</v>
          </cell>
          <cell r="HH25">
            <v>8.0763888000000001</v>
          </cell>
          <cell r="HI25">
            <v>-2.16082748</v>
          </cell>
          <cell r="HJ25" t="str">
            <v>NaN</v>
          </cell>
          <cell r="HK25" t="str">
            <v>NaN</v>
          </cell>
          <cell r="HL25" t="str">
            <v>NaN</v>
          </cell>
          <cell r="HM25" t="str">
            <v>NaN</v>
          </cell>
          <cell r="HN25" t="str">
            <v>NaN</v>
          </cell>
          <cell r="HO25" t="str">
            <v>NaN</v>
          </cell>
          <cell r="HP25" t="str">
            <v>NaN</v>
          </cell>
          <cell r="HQ25" t="str">
            <v>NaN</v>
          </cell>
          <cell r="HR25" t="str">
            <v>NaN</v>
          </cell>
          <cell r="HS25" t="str">
            <v>NaN</v>
          </cell>
          <cell r="HT25" t="str">
            <v>NaN</v>
          </cell>
          <cell r="HU25" t="str">
            <v>NaN</v>
          </cell>
          <cell r="HV25" t="str">
            <v>NaN</v>
          </cell>
          <cell r="HW25" t="str">
            <v>NaN</v>
          </cell>
          <cell r="HX25" t="str">
            <v>NaN</v>
          </cell>
          <cell r="HY25" t="str">
            <v>NaN</v>
          </cell>
          <cell r="HZ25" t="str">
            <v>NaN</v>
          </cell>
          <cell r="IA25" t="str">
            <v>NaN</v>
          </cell>
          <cell r="IB25" t="str">
            <v>NaN</v>
          </cell>
          <cell r="IC25" t="str">
            <v>NaN</v>
          </cell>
          <cell r="ID25" t="str">
            <v>NaN</v>
          </cell>
          <cell r="IE25" t="str">
            <v>NaN</v>
          </cell>
          <cell r="IF25" t="str">
            <v>NaN</v>
          </cell>
          <cell r="IG25" t="str">
            <v>NaN</v>
          </cell>
          <cell r="IH25" t="str">
            <v>NaN</v>
          </cell>
          <cell r="II25" t="str">
            <v>NaN</v>
          </cell>
          <cell r="IJ25" t="str">
            <v>NaN</v>
          </cell>
          <cell r="IK25" t="str">
            <v>NaN</v>
          </cell>
          <cell r="IL25" t="str">
            <v>NaN</v>
          </cell>
          <cell r="IM25" t="str">
            <v>NaN</v>
          </cell>
          <cell r="IN25" t="str">
            <v>NaN</v>
          </cell>
          <cell r="IO25" t="str">
            <v>NaN</v>
          </cell>
          <cell r="IP25" t="str">
            <v>NaN</v>
          </cell>
          <cell r="IQ25" t="str">
            <v>NaN</v>
          </cell>
          <cell r="IR25" t="str">
            <v>NaN</v>
          </cell>
          <cell r="IS25" t="str">
            <v>NaN</v>
          </cell>
          <cell r="IT25" t="str">
            <v>NaN</v>
          </cell>
          <cell r="IU25" t="str">
            <v>NaN</v>
          </cell>
          <cell r="IV25" t="str">
            <v>NaN</v>
          </cell>
          <cell r="IW25" t="str">
            <v>NaN</v>
          </cell>
          <cell r="IX25" t="str">
            <v>NaN</v>
          </cell>
          <cell r="IY25" t="str">
            <v>NaN</v>
          </cell>
          <cell r="IZ25" t="str">
            <v>NaN</v>
          </cell>
          <cell r="JA25" t="str">
            <v>NaN</v>
          </cell>
          <cell r="JB25" t="str">
            <v>NaN</v>
          </cell>
          <cell r="JC25" t="str">
            <v>NaN</v>
          </cell>
          <cell r="JD25" t="str">
            <v>NaN</v>
          </cell>
          <cell r="JE25" t="str">
            <v>NaN</v>
          </cell>
          <cell r="JF25" t="str">
            <v>NaN</v>
          </cell>
          <cell r="JG25" t="str">
            <v>NaN</v>
          </cell>
          <cell r="JH25" t="str">
            <v>NaN</v>
          </cell>
          <cell r="JI25" t="str">
            <v>NaN</v>
          </cell>
          <cell r="JJ25" t="str">
            <v>NaN</v>
          </cell>
          <cell r="JK25" t="str">
            <v>NaN</v>
          </cell>
          <cell r="JL25" t="str">
            <v>NaN</v>
          </cell>
          <cell r="JM25" t="str">
            <v>NaN</v>
          </cell>
          <cell r="JN25" t="str">
            <v>NaN</v>
          </cell>
          <cell r="JO25" t="str">
            <v>NaN</v>
          </cell>
          <cell r="JP25" t="str">
            <v>NaN</v>
          </cell>
          <cell r="JQ25" t="str">
            <v>NaN</v>
          </cell>
          <cell r="JR25" t="str">
            <v>NaN</v>
          </cell>
          <cell r="JS25" t="str">
            <v>NaN</v>
          </cell>
          <cell r="JT25" t="str">
            <v>NaN</v>
          </cell>
          <cell r="JU25" t="str">
            <v>NaN</v>
          </cell>
          <cell r="JV25" t="str">
            <v>NaN</v>
          </cell>
          <cell r="JW25" t="str">
            <v>NaN</v>
          </cell>
          <cell r="JX25" t="str">
            <v>NaN</v>
          </cell>
          <cell r="JY25" t="str">
            <v>NaN</v>
          </cell>
          <cell r="JZ25" t="str">
            <v>NaN</v>
          </cell>
          <cell r="KA25" t="str">
            <v>NaN</v>
          </cell>
          <cell r="KB25" t="str">
            <v>NaN</v>
          </cell>
          <cell r="KC25" t="str">
            <v>NaN</v>
          </cell>
          <cell r="KD25" t="str">
            <v>NaN</v>
          </cell>
          <cell r="KE25" t="str">
            <v>NaN</v>
          </cell>
          <cell r="KF25" t="str">
            <v>NaN</v>
          </cell>
          <cell r="KG25" t="str">
            <v>NaN</v>
          </cell>
          <cell r="KH25" t="str">
            <v>NaN</v>
          </cell>
          <cell r="KI25" t="str">
            <v>NaN</v>
          </cell>
          <cell r="KJ25" t="str">
            <v>NaN</v>
          </cell>
          <cell r="KK25" t="str">
            <v>NaN</v>
          </cell>
          <cell r="KL25" t="str">
            <v>NaN</v>
          </cell>
          <cell r="KM25" t="str">
            <v>NaN</v>
          </cell>
          <cell r="KN25" t="str">
            <v>NaN</v>
          </cell>
          <cell r="KO25" t="str">
            <v>NaN</v>
          </cell>
          <cell r="KP25" t="str">
            <v>NaN</v>
          </cell>
          <cell r="KQ25" t="str">
            <v>NaN</v>
          </cell>
          <cell r="KR25" t="str">
            <v>NaN</v>
          </cell>
          <cell r="KS25" t="str">
            <v>NaN</v>
          </cell>
          <cell r="KT25" t="str">
            <v>NaN</v>
          </cell>
          <cell r="KU25" t="str">
            <v>NaN</v>
          </cell>
          <cell r="KV25" t="str">
            <v>NaN</v>
          </cell>
          <cell r="KW25" t="str">
            <v>NaN</v>
          </cell>
          <cell r="KX25" t="str">
            <v>NaN</v>
          </cell>
          <cell r="KY25" t="str">
            <v>NaN</v>
          </cell>
          <cell r="KZ25" t="str">
            <v>NaN</v>
          </cell>
          <cell r="LA25" t="str">
            <v>NaN</v>
          </cell>
          <cell r="LB25" t="str">
            <v>NaN</v>
          </cell>
          <cell r="LC25" t="str">
            <v>NaN</v>
          </cell>
          <cell r="LD25" t="str">
            <v>NaN</v>
          </cell>
          <cell r="LE25" t="str">
            <v>NaN</v>
          </cell>
          <cell r="LF25" t="str">
            <v>NaN</v>
          </cell>
          <cell r="LG25" t="str">
            <v>NaN</v>
          </cell>
          <cell r="LH25" t="str">
            <v>NaN</v>
          </cell>
          <cell r="LI25" t="str">
            <v>NaN</v>
          </cell>
          <cell r="LJ25" t="str">
            <v>NaN</v>
          </cell>
          <cell r="LK25" t="str">
            <v>NaN</v>
          </cell>
          <cell r="LL25" t="str">
            <v>NaN</v>
          </cell>
          <cell r="LM25" t="str">
            <v>NaN</v>
          </cell>
          <cell r="LN25" t="str">
            <v>NaN</v>
          </cell>
          <cell r="LO25" t="str">
            <v>NaN</v>
          </cell>
          <cell r="LP25" t="str">
            <v>NaN</v>
          </cell>
          <cell r="LQ25" t="str">
            <v>NaN</v>
          </cell>
          <cell r="LR25">
            <v>-47</v>
          </cell>
          <cell r="LS25" t="str">
            <v>NaN</v>
          </cell>
          <cell r="LT25" t="str">
            <v>NaN</v>
          </cell>
          <cell r="LU25" t="str">
            <v>NaN</v>
          </cell>
          <cell r="LV25" t="str">
            <v>NaN</v>
          </cell>
          <cell r="LW25" t="str">
            <v>NaN</v>
          </cell>
          <cell r="LX25" t="str">
            <v>NaN</v>
          </cell>
          <cell r="LY25" t="str">
            <v>NaN</v>
          </cell>
          <cell r="LZ25" t="str">
            <v>NaN</v>
          </cell>
          <cell r="MA25" t="str">
            <v>NaN</v>
          </cell>
          <cell r="MB25" t="str">
            <v>NaN</v>
          </cell>
          <cell r="MC25" t="str">
            <v>NaN</v>
          </cell>
          <cell r="MD25" t="str">
            <v>NaN</v>
          </cell>
          <cell r="ME25" t="str">
            <v>NaN</v>
          </cell>
          <cell r="MF25" t="str">
            <v>NaN</v>
          </cell>
          <cell r="MG25" t="str">
            <v>NaN</v>
          </cell>
          <cell r="MH25" t="str">
            <v>NaN</v>
          </cell>
          <cell r="MI25" t="str">
            <v>NaN</v>
          </cell>
          <cell r="MJ25" t="str">
            <v>NaN</v>
          </cell>
          <cell r="MK25" t="str">
            <v>NaN</v>
          </cell>
          <cell r="ML25" t="str">
            <v>NaN</v>
          </cell>
          <cell r="MM25" t="str">
            <v>NaN</v>
          </cell>
          <cell r="MN25" t="str">
            <v>NaN</v>
          </cell>
          <cell r="MO25" t="str">
            <v>NaN</v>
          </cell>
          <cell r="MP25" t="str">
            <v>NaN</v>
          </cell>
          <cell r="MQ25" t="str">
            <v>NaN</v>
          </cell>
          <cell r="MR25" t="str">
            <v>NaN</v>
          </cell>
          <cell r="MS25" t="str">
            <v>NaN</v>
          </cell>
          <cell r="MT25" t="str">
            <v>NaN</v>
          </cell>
          <cell r="MU25" t="str">
            <v>NaN</v>
          </cell>
          <cell r="MV25" t="str">
            <v>NaN</v>
          </cell>
          <cell r="MW25" t="str">
            <v>NaN</v>
          </cell>
          <cell r="MX25" t="str">
            <v>NaN</v>
          </cell>
          <cell r="MY25" t="str">
            <v>NaN</v>
          </cell>
          <cell r="MZ25" t="str">
            <v>NaN</v>
          </cell>
          <cell r="NA25" t="str">
            <v>NaN</v>
          </cell>
          <cell r="NB25" t="str">
            <v>NaN</v>
          </cell>
          <cell r="NC25" t="str">
            <v>NaN</v>
          </cell>
          <cell r="ND25" t="str">
            <v>NaN</v>
          </cell>
          <cell r="NE25" t="str">
            <v>NaN</v>
          </cell>
          <cell r="NF25" t="str">
            <v>NaN</v>
          </cell>
          <cell r="NG25">
            <v>9.6261195100000005</v>
          </cell>
          <cell r="NH25">
            <v>23.63</v>
          </cell>
          <cell r="NI25">
            <v>966.73</v>
          </cell>
          <cell r="NJ25">
            <v>964.8</v>
          </cell>
          <cell r="NK25">
            <v>1477.4</v>
          </cell>
          <cell r="NL25">
            <v>1473.55</v>
          </cell>
          <cell r="NM25" t="str">
            <v>NaN</v>
          </cell>
          <cell r="NN25" t="str">
            <v>NaN</v>
          </cell>
          <cell r="NO25" t="str">
            <v>NaN</v>
          </cell>
          <cell r="NP25" t="str">
            <v>NaN</v>
          </cell>
          <cell r="NQ25" t="str">
            <v>NaN</v>
          </cell>
          <cell r="NR25" t="str">
            <v>NaN</v>
          </cell>
          <cell r="NS25">
            <v>490.520983</v>
          </cell>
          <cell r="NT25">
            <v>483.76957299999998</v>
          </cell>
          <cell r="NU25">
            <v>682999.99600000004</v>
          </cell>
          <cell r="NV25">
            <v>381.999999</v>
          </cell>
          <cell r="NW25">
            <v>12.2205671</v>
          </cell>
          <cell r="NX25">
            <v>11.8612</v>
          </cell>
          <cell r="NY25">
            <v>9.6308220000000002</v>
          </cell>
          <cell r="NZ25">
            <v>182.516008</v>
          </cell>
          <cell r="OA25">
            <v>31.724138100000001</v>
          </cell>
          <cell r="OB25">
            <v>239.33054200000001</v>
          </cell>
        </row>
        <row r="26">
          <cell r="A26" t="str">
            <v>2008Q3</v>
          </cell>
          <cell r="B26">
            <v>1381.9155599999999</v>
          </cell>
          <cell r="C26">
            <v>4.05</v>
          </cell>
          <cell r="D26">
            <v>1218.3996500000001</v>
          </cell>
          <cell r="E26">
            <v>1228.7332699999999</v>
          </cell>
          <cell r="F26">
            <v>571.04270199999996</v>
          </cell>
          <cell r="G26">
            <v>498.12064800000002</v>
          </cell>
          <cell r="H26">
            <v>6.9</v>
          </cell>
          <cell r="I26">
            <v>605.758917</v>
          </cell>
          <cell r="J26">
            <v>1.35</v>
          </cell>
          <cell r="K26">
            <v>3.2</v>
          </cell>
          <cell r="L26">
            <v>7.13</v>
          </cell>
          <cell r="M26">
            <v>1030.74</v>
          </cell>
          <cell r="N26">
            <v>538.61</v>
          </cell>
          <cell r="O26">
            <v>554.26440400000001</v>
          </cell>
          <cell r="P26">
            <v>1.94</v>
          </cell>
          <cell r="Q26">
            <v>490.15773200000001</v>
          </cell>
          <cell r="R26">
            <v>485.10141099999998</v>
          </cell>
          <cell r="S26">
            <v>490.95819</v>
          </cell>
          <cell r="T26">
            <v>474.25815399999999</v>
          </cell>
          <cell r="U26">
            <v>121.12</v>
          </cell>
          <cell r="V26">
            <v>0.02</v>
          </cell>
          <cell r="W26">
            <v>7.5036531699999998</v>
          </cell>
          <cell r="X26">
            <v>-12.78</v>
          </cell>
          <cell r="Y26">
            <v>1.3</v>
          </cell>
          <cell r="Z26">
            <v>1360.3601900000001</v>
          </cell>
          <cell r="AA26">
            <v>5.0694374199999999</v>
          </cell>
          <cell r="AB26">
            <v>16.8109623</v>
          </cell>
          <cell r="AC26">
            <v>-10.444450399999999</v>
          </cell>
          <cell r="AD26">
            <v>-19.316973099999998</v>
          </cell>
          <cell r="AE26">
            <v>21.3519747</v>
          </cell>
          <cell r="AF26">
            <v>6.8007174199999998</v>
          </cell>
          <cell r="AG26">
            <v>-2.3971799900000001</v>
          </cell>
          <cell r="AH26">
            <v>-3.3286719599999999</v>
          </cell>
          <cell r="AI26">
            <v>1.73</v>
          </cell>
          <cell r="AJ26">
            <v>6.5455521599999997</v>
          </cell>
          <cell r="AK26">
            <v>-8.19359766</v>
          </cell>
          <cell r="AL26">
            <v>-8.6622164099999999E-5</v>
          </cell>
          <cell r="AM26">
            <v>-5.6</v>
          </cell>
          <cell r="AN26">
            <v>4.4559309499999999</v>
          </cell>
          <cell r="AO26">
            <v>14.0503769</v>
          </cell>
          <cell r="AP26">
            <v>7.13</v>
          </cell>
          <cell r="AQ26">
            <v>16.8109623</v>
          </cell>
          <cell r="AR26">
            <v>17.827788900000002</v>
          </cell>
          <cell r="AS26">
            <v>6.9</v>
          </cell>
          <cell r="AT26">
            <v>490.15773200000001</v>
          </cell>
          <cell r="AU26">
            <v>5.6913977300000003</v>
          </cell>
          <cell r="AV26">
            <v>10.3464835</v>
          </cell>
          <cell r="AW26">
            <v>5.3273544199999998</v>
          </cell>
          <cell r="AX26">
            <v>5.75564067</v>
          </cell>
          <cell r="AY26">
            <v>8.5448810500000008</v>
          </cell>
          <cell r="AZ26">
            <v>10.6644133</v>
          </cell>
          <cell r="BA26">
            <v>9.8809986100000007</v>
          </cell>
          <cell r="BB26">
            <v>-8.6622164099999999E-5</v>
          </cell>
          <cell r="BC26">
            <v>5.0694374199999999</v>
          </cell>
          <cell r="BD26">
            <v>571.04270199999996</v>
          </cell>
          <cell r="BE26">
            <v>-6.56829208</v>
          </cell>
          <cell r="BF26">
            <v>99.073387400000001</v>
          </cell>
          <cell r="BG26">
            <v>-19.565061199999999</v>
          </cell>
          <cell r="BH26">
            <v>13.641794900000001</v>
          </cell>
          <cell r="BI26">
            <v>-0.31637829499999998</v>
          </cell>
          <cell r="BJ26">
            <v>485.10141099999998</v>
          </cell>
          <cell r="BK26">
            <v>490.95819</v>
          </cell>
          <cell r="BL26">
            <v>5.85677922</v>
          </cell>
          <cell r="BM26">
            <v>14.0503769</v>
          </cell>
          <cell r="BN26">
            <v>-8.19359766</v>
          </cell>
          <cell r="BO26">
            <v>-8.19359766</v>
          </cell>
          <cell r="BP26">
            <v>0.55910239500000003</v>
          </cell>
          <cell r="BQ26">
            <v>0.49282359799999997</v>
          </cell>
          <cell r="BR26">
            <v>4.5942003900000001</v>
          </cell>
          <cell r="BS26">
            <v>5.1533027799999997</v>
          </cell>
          <cell r="BT26">
            <v>-10.5541657</v>
          </cell>
          <cell r="BU26">
            <v>465.84980100000001</v>
          </cell>
          <cell r="BV26">
            <v>-42.183529100000001</v>
          </cell>
          <cell r="BW26">
            <v>486.90596499999998</v>
          </cell>
          <cell r="BX26">
            <v>-13.6325795</v>
          </cell>
          <cell r="BY26">
            <v>-64.351845800000007</v>
          </cell>
          <cell r="BZ26">
            <v>-101.58492</v>
          </cell>
          <cell r="CA26">
            <v>37.233074600000002</v>
          </cell>
          <cell r="CB26">
            <v>-12.78</v>
          </cell>
          <cell r="CC26">
            <v>-417.49</v>
          </cell>
          <cell r="CD26">
            <v>-433.66691100000003</v>
          </cell>
          <cell r="CE26">
            <v>16.176910599999999</v>
          </cell>
          <cell r="CF26">
            <v>1.3</v>
          </cell>
          <cell r="CG26">
            <v>474.25815399999999</v>
          </cell>
          <cell r="CH26">
            <v>121.12</v>
          </cell>
          <cell r="CI26">
            <v>12.9526819</v>
          </cell>
          <cell r="CJ26">
            <v>5.0587430500000004</v>
          </cell>
          <cell r="CK26">
            <v>5.0272973199999997</v>
          </cell>
          <cell r="CL26">
            <v>6.2778943099999998</v>
          </cell>
          <cell r="CM26">
            <v>565.62446399999999</v>
          </cell>
          <cell r="CN26">
            <v>10.9948415</v>
          </cell>
          <cell r="CO26">
            <v>4.8086288699999997</v>
          </cell>
          <cell r="CP26">
            <v>5.1826841899999998</v>
          </cell>
          <cell r="CQ26">
            <v>-5.1735514599999997</v>
          </cell>
          <cell r="CR26">
            <v>-4.5523064599999996</v>
          </cell>
          <cell r="CS26">
            <v>-3.45623565</v>
          </cell>
          <cell r="CT26">
            <v>-0.62124499499999997</v>
          </cell>
          <cell r="CU26">
            <v>-2.8349906499999999</v>
          </cell>
          <cell r="CV26">
            <v>171.58325199999999</v>
          </cell>
          <cell r="CW26">
            <v>182.02770200000001</v>
          </cell>
          <cell r="CX26">
            <v>-10.444450399999999</v>
          </cell>
          <cell r="CY26">
            <v>-3.3286719599999999</v>
          </cell>
          <cell r="CZ26">
            <v>-19.098998399999999</v>
          </cell>
          <cell r="DA26">
            <v>4.4559309499999999</v>
          </cell>
          <cell r="DB26">
            <v>6.5455521599999997</v>
          </cell>
          <cell r="DC26">
            <v>567.30297299999995</v>
          </cell>
          <cell r="DD26">
            <v>565.62446399999999</v>
          </cell>
          <cell r="DE26">
            <v>628.72001799999998</v>
          </cell>
          <cell r="DF26">
            <v>-19.316973099999998</v>
          </cell>
          <cell r="DG26">
            <v>-7.5796898199999996</v>
          </cell>
          <cell r="DH26">
            <v>648.03699099999994</v>
          </cell>
          <cell r="DI26">
            <v>-5.6</v>
          </cell>
          <cell r="DJ26">
            <v>4.4150626199999996</v>
          </cell>
          <cell r="DK26">
            <v>1381.9155599999999</v>
          </cell>
          <cell r="DL26">
            <v>40.414390300000001</v>
          </cell>
          <cell r="DM26">
            <v>19.873572299999999</v>
          </cell>
          <cell r="DN26">
            <v>1365.1045999999999</v>
          </cell>
          <cell r="DO26">
            <v>10.124521700000001</v>
          </cell>
          <cell r="DP26">
            <v>10.909603499999999</v>
          </cell>
          <cell r="DQ26">
            <v>4.05</v>
          </cell>
          <cell r="DR26">
            <v>1218.3996500000001</v>
          </cell>
          <cell r="DS26">
            <v>1228.7332699999999</v>
          </cell>
          <cell r="DT26">
            <v>1.16119354</v>
          </cell>
          <cell r="DU26">
            <v>0.73418952400000004</v>
          </cell>
          <cell r="DV26">
            <v>1.4346047900000001</v>
          </cell>
          <cell r="DW26">
            <v>11.722294399999999</v>
          </cell>
          <cell r="DX26">
            <v>22.463841500000001</v>
          </cell>
          <cell r="DY26">
            <v>1360.3601900000001</v>
          </cell>
          <cell r="DZ26">
            <v>1343.5492300000001</v>
          </cell>
          <cell r="EA26">
            <v>1.73</v>
          </cell>
          <cell r="EB26">
            <v>5.665</v>
          </cell>
          <cell r="EC26">
            <v>32.019868500000001</v>
          </cell>
          <cell r="ED26">
            <v>14.628968800000001</v>
          </cell>
          <cell r="EE26">
            <v>10.9075243</v>
          </cell>
          <cell r="EF26">
            <v>21.3519747</v>
          </cell>
          <cell r="EG26">
            <v>515.06063400000005</v>
          </cell>
          <cell r="EH26">
            <v>7.5036531699999998</v>
          </cell>
          <cell r="EI26">
            <v>605.758917</v>
          </cell>
          <cell r="EJ26">
            <v>493.70866000000001</v>
          </cell>
          <cell r="EK26">
            <v>6.8007174199999998</v>
          </cell>
          <cell r="EL26">
            <v>1.35225442</v>
          </cell>
          <cell r="EM26">
            <v>9.7349906500000003</v>
          </cell>
          <cell r="EN26">
            <v>1.94</v>
          </cell>
          <cell r="EO26">
            <v>-6.83930857</v>
          </cell>
          <cell r="EP26">
            <v>90.6982821</v>
          </cell>
          <cell r="EQ26">
            <v>554.26440400000001</v>
          </cell>
          <cell r="ER26">
            <v>6.23932515</v>
          </cell>
          <cell r="ES26">
            <v>498.12064800000002</v>
          </cell>
          <cell r="ET26">
            <v>13.716906699999999</v>
          </cell>
          <cell r="EU26">
            <v>482.46624400000002</v>
          </cell>
          <cell r="EV26">
            <v>491.83038399999998</v>
          </cell>
          <cell r="EW26">
            <v>-9.3641400699999995</v>
          </cell>
          <cell r="EX26">
            <v>-2.3971799900000001</v>
          </cell>
          <cell r="EY26">
            <v>12.1575816</v>
          </cell>
          <cell r="EZ26">
            <v>4.2702900000000001</v>
          </cell>
          <cell r="FA26">
            <v>-0.98440000000000005</v>
          </cell>
          <cell r="FB26">
            <v>0.02</v>
          </cell>
          <cell r="FC26">
            <v>-1.0044</v>
          </cell>
          <cell r="FD26">
            <v>5.16</v>
          </cell>
          <cell r="FE26">
            <v>1.35</v>
          </cell>
          <cell r="FF26">
            <v>4.68</v>
          </cell>
          <cell r="FG26">
            <v>538.61</v>
          </cell>
          <cell r="FH26">
            <v>2.4</v>
          </cell>
          <cell r="FI26">
            <v>3.2</v>
          </cell>
          <cell r="FJ26">
            <v>7.13</v>
          </cell>
          <cell r="FK26">
            <v>0.96</v>
          </cell>
          <cell r="FL26">
            <v>1023.61</v>
          </cell>
          <cell r="FM26">
            <v>1030.74</v>
          </cell>
          <cell r="FN26">
            <v>-3.7903503600000001</v>
          </cell>
          <cell r="FO26">
            <v>-2.6412320999999999</v>
          </cell>
          <cell r="FP26">
            <v>-1.7897386799999999</v>
          </cell>
          <cell r="FQ26">
            <v>572.23734000000002</v>
          </cell>
          <cell r="FR26">
            <v>571.04270199999996</v>
          </cell>
          <cell r="FS26">
            <v>2.1214466000000001</v>
          </cell>
          <cell r="FT26">
            <v>6.9</v>
          </cell>
          <cell r="FU26">
            <v>-2.9305625800000001</v>
          </cell>
          <cell r="FV26">
            <v>0</v>
          </cell>
          <cell r="FW26" t="str">
            <v>-6.55744170e-05+0.00000000e+00i</v>
          </cell>
          <cell r="FX26">
            <v>-3.0222342599999998</v>
          </cell>
          <cell r="FY26" t="str">
            <v>6.27933187e+00+0.00000000e+00i</v>
          </cell>
          <cell r="FZ26">
            <v>8.9174320900000001</v>
          </cell>
          <cell r="GA26">
            <v>0</v>
          </cell>
          <cell r="GB26">
            <v>1.7787927699999999</v>
          </cell>
          <cell r="GC26">
            <v>-9.9711933500000001</v>
          </cell>
          <cell r="GD26" t="str">
            <v>-3.79035036e+00+0.00000000e+00i</v>
          </cell>
          <cell r="GE26">
            <v>1.6569699300000001E-2</v>
          </cell>
          <cell r="GF26">
            <v>3.9192213500000003E-2</v>
          </cell>
          <cell r="GG26">
            <v>-12.762</v>
          </cell>
          <cell r="GH26">
            <v>6.1453217100000002</v>
          </cell>
          <cell r="GI26">
            <v>-3.0419999999999998</v>
          </cell>
          <cell r="GJ26">
            <v>-4.4720223499999996</v>
          </cell>
          <cell r="GK26">
            <v>-0.45368018599999999</v>
          </cell>
          <cell r="GL26">
            <v>0</v>
          </cell>
          <cell r="GM26">
            <v>-1.96437554E-3</v>
          </cell>
          <cell r="GN26">
            <v>-2.6412320999999999</v>
          </cell>
          <cell r="GO26">
            <v>0.102595251</v>
          </cell>
          <cell r="GP26">
            <v>-0.25253955</v>
          </cell>
          <cell r="GQ26">
            <v>0.62652376300000001</v>
          </cell>
          <cell r="GR26">
            <v>-0.34839999999999999</v>
          </cell>
          <cell r="GS26">
            <v>1.6544000000000001</v>
          </cell>
          <cell r="GT26">
            <v>-0.19950000000000001</v>
          </cell>
          <cell r="GU26">
            <v>0.17749999999999999</v>
          </cell>
          <cell r="GV26">
            <v>-0.26500000000000001</v>
          </cell>
          <cell r="GW26">
            <v>0.27200000000000002</v>
          </cell>
          <cell r="GX26">
            <v>-1.256</v>
          </cell>
          <cell r="GY26">
            <v>-1.1364960500000001</v>
          </cell>
          <cell r="GZ26">
            <v>-0.262158742</v>
          </cell>
          <cell r="HA26">
            <v>-0.22087469300000001</v>
          </cell>
          <cell r="HB26">
            <v>5.19821261E-15</v>
          </cell>
          <cell r="HC26">
            <v>1.6198807599999999E-13</v>
          </cell>
          <cell r="HD26">
            <v>7.1595921899999998E-2</v>
          </cell>
          <cell r="HE26">
            <v>-0.41872610500000002</v>
          </cell>
          <cell r="HF26">
            <v>12.339319700000001</v>
          </cell>
          <cell r="HG26">
            <v>-28.692095900000002</v>
          </cell>
          <cell r="HH26">
            <v>-4.1264718699999996</v>
          </cell>
          <cell r="HI26">
            <v>4.3445217200000004</v>
          </cell>
          <cell r="HJ26" t="str">
            <v>NaN</v>
          </cell>
          <cell r="HK26" t="str">
            <v>NaN</v>
          </cell>
          <cell r="HL26" t="str">
            <v>NaN</v>
          </cell>
          <cell r="HM26" t="str">
            <v>NaN</v>
          </cell>
          <cell r="HN26" t="str">
            <v>NaN</v>
          </cell>
          <cell r="HO26" t="str">
            <v>NaN</v>
          </cell>
          <cell r="HP26" t="str">
            <v>NaN</v>
          </cell>
          <cell r="HQ26" t="str">
            <v>NaN</v>
          </cell>
          <cell r="HR26" t="str">
            <v>NaN</v>
          </cell>
          <cell r="HS26" t="str">
            <v>NaN</v>
          </cell>
          <cell r="HT26" t="str">
            <v>NaN</v>
          </cell>
          <cell r="HU26" t="str">
            <v>NaN</v>
          </cell>
          <cell r="HV26" t="str">
            <v>NaN</v>
          </cell>
          <cell r="HW26" t="str">
            <v>NaN</v>
          </cell>
          <cell r="HX26" t="str">
            <v>NaN</v>
          </cell>
          <cell r="HY26" t="str">
            <v>NaN</v>
          </cell>
          <cell r="HZ26" t="str">
            <v>NaN</v>
          </cell>
          <cell r="IA26" t="str">
            <v>NaN</v>
          </cell>
          <cell r="IB26" t="str">
            <v>NaN</v>
          </cell>
          <cell r="IC26" t="str">
            <v>NaN</v>
          </cell>
          <cell r="ID26" t="str">
            <v>NaN</v>
          </cell>
          <cell r="IE26" t="str">
            <v>NaN</v>
          </cell>
          <cell r="IF26" t="str">
            <v>NaN</v>
          </cell>
          <cell r="IG26" t="str">
            <v>NaN</v>
          </cell>
          <cell r="IH26" t="str">
            <v>NaN</v>
          </cell>
          <cell r="II26" t="str">
            <v>NaN</v>
          </cell>
          <cell r="IJ26" t="str">
            <v>NaN</v>
          </cell>
          <cell r="IK26" t="str">
            <v>NaN</v>
          </cell>
          <cell r="IL26" t="str">
            <v>NaN</v>
          </cell>
          <cell r="IM26" t="str">
            <v>NaN</v>
          </cell>
          <cell r="IN26" t="str">
            <v>NaN</v>
          </cell>
          <cell r="IO26" t="str">
            <v>NaN</v>
          </cell>
          <cell r="IP26" t="str">
            <v>NaN</v>
          </cell>
          <cell r="IQ26" t="str">
            <v>NaN</v>
          </cell>
          <cell r="IR26" t="str">
            <v>NaN</v>
          </cell>
          <cell r="IS26" t="str">
            <v>NaN</v>
          </cell>
          <cell r="IT26" t="str">
            <v>NaN</v>
          </cell>
          <cell r="IU26" t="str">
            <v>NaN</v>
          </cell>
          <cell r="IV26" t="str">
            <v>NaN</v>
          </cell>
          <cell r="IW26" t="str">
            <v>NaN</v>
          </cell>
          <cell r="IX26" t="str">
            <v>NaN</v>
          </cell>
          <cell r="IY26" t="str">
            <v>NaN</v>
          </cell>
          <cell r="IZ26" t="str">
            <v>NaN</v>
          </cell>
          <cell r="JA26" t="str">
            <v>NaN</v>
          </cell>
          <cell r="JB26" t="str">
            <v>NaN</v>
          </cell>
          <cell r="JC26" t="str">
            <v>NaN</v>
          </cell>
          <cell r="JD26" t="str">
            <v>NaN</v>
          </cell>
          <cell r="JE26" t="str">
            <v>NaN</v>
          </cell>
          <cell r="JF26" t="str">
            <v>NaN</v>
          </cell>
          <cell r="JG26" t="str">
            <v>NaN</v>
          </cell>
          <cell r="JH26" t="str">
            <v>NaN</v>
          </cell>
          <cell r="JI26" t="str">
            <v>NaN</v>
          </cell>
          <cell r="JJ26" t="str">
            <v>NaN</v>
          </cell>
          <cell r="JK26" t="str">
            <v>NaN</v>
          </cell>
          <cell r="JL26" t="str">
            <v>NaN</v>
          </cell>
          <cell r="JM26" t="str">
            <v>NaN</v>
          </cell>
          <cell r="JN26" t="str">
            <v>NaN</v>
          </cell>
          <cell r="JO26" t="str">
            <v>NaN</v>
          </cell>
          <cell r="JP26" t="str">
            <v>NaN</v>
          </cell>
          <cell r="JQ26" t="str">
            <v>NaN</v>
          </cell>
          <cell r="JR26" t="str">
            <v>NaN</v>
          </cell>
          <cell r="JS26" t="str">
            <v>NaN</v>
          </cell>
          <cell r="JT26" t="str">
            <v>NaN</v>
          </cell>
          <cell r="JU26" t="str">
            <v>NaN</v>
          </cell>
          <cell r="JV26" t="str">
            <v>NaN</v>
          </cell>
          <cell r="JW26" t="str">
            <v>NaN</v>
          </cell>
          <cell r="JX26" t="str">
            <v>NaN</v>
          </cell>
          <cell r="JY26" t="str">
            <v>NaN</v>
          </cell>
          <cell r="JZ26" t="str">
            <v>NaN</v>
          </cell>
          <cell r="KA26" t="str">
            <v>NaN</v>
          </cell>
          <cell r="KB26" t="str">
            <v>NaN</v>
          </cell>
          <cell r="KC26" t="str">
            <v>NaN</v>
          </cell>
          <cell r="KD26" t="str">
            <v>NaN</v>
          </cell>
          <cell r="KE26" t="str">
            <v>NaN</v>
          </cell>
          <cell r="KF26" t="str">
            <v>NaN</v>
          </cell>
          <cell r="KG26" t="str">
            <v>NaN</v>
          </cell>
          <cell r="KH26" t="str">
            <v>NaN</v>
          </cell>
          <cell r="KI26" t="str">
            <v>NaN</v>
          </cell>
          <cell r="KJ26" t="str">
            <v>NaN</v>
          </cell>
          <cell r="KK26" t="str">
            <v>NaN</v>
          </cell>
          <cell r="KL26" t="str">
            <v>NaN</v>
          </cell>
          <cell r="KM26" t="str">
            <v>NaN</v>
          </cell>
          <cell r="KN26" t="str">
            <v>NaN</v>
          </cell>
          <cell r="KO26" t="str">
            <v>NaN</v>
          </cell>
          <cell r="KP26" t="str">
            <v>NaN</v>
          </cell>
          <cell r="KQ26" t="str">
            <v>NaN</v>
          </cell>
          <cell r="KR26" t="str">
            <v>NaN</v>
          </cell>
          <cell r="KS26" t="str">
            <v>NaN</v>
          </cell>
          <cell r="KT26" t="str">
            <v>NaN</v>
          </cell>
          <cell r="KU26" t="str">
            <v>NaN</v>
          </cell>
          <cell r="KV26" t="str">
            <v>NaN</v>
          </cell>
          <cell r="KW26" t="str">
            <v>NaN</v>
          </cell>
          <cell r="KX26" t="str">
            <v>NaN</v>
          </cell>
          <cell r="KY26" t="str">
            <v>NaN</v>
          </cell>
          <cell r="KZ26" t="str">
            <v>NaN</v>
          </cell>
          <cell r="LA26" t="str">
            <v>NaN</v>
          </cell>
          <cell r="LB26" t="str">
            <v>NaN</v>
          </cell>
          <cell r="LC26" t="str">
            <v>NaN</v>
          </cell>
          <cell r="LD26" t="str">
            <v>NaN</v>
          </cell>
          <cell r="LE26" t="str">
            <v>NaN</v>
          </cell>
          <cell r="LF26" t="str">
            <v>NaN</v>
          </cell>
          <cell r="LG26" t="str">
            <v>NaN</v>
          </cell>
          <cell r="LH26" t="str">
            <v>NaN</v>
          </cell>
          <cell r="LI26" t="str">
            <v>NaN</v>
          </cell>
          <cell r="LJ26" t="str">
            <v>NaN</v>
          </cell>
          <cell r="LK26" t="str">
            <v>NaN</v>
          </cell>
          <cell r="LL26" t="str">
            <v>NaN</v>
          </cell>
          <cell r="LM26" t="str">
            <v>NaN</v>
          </cell>
          <cell r="LN26" t="str">
            <v>NaN</v>
          </cell>
          <cell r="LO26" t="str">
            <v>NaN</v>
          </cell>
          <cell r="LP26" t="str">
            <v>NaN</v>
          </cell>
          <cell r="LQ26" t="str">
            <v>NaN</v>
          </cell>
          <cell r="LR26">
            <v>-46</v>
          </cell>
          <cell r="LS26" t="str">
            <v>NaN</v>
          </cell>
          <cell r="LT26" t="str">
            <v>NaN</v>
          </cell>
          <cell r="LU26" t="str">
            <v>NaN</v>
          </cell>
          <cell r="LV26" t="str">
            <v>NaN</v>
          </cell>
          <cell r="LW26" t="str">
            <v>NaN</v>
          </cell>
          <cell r="LX26" t="str">
            <v>NaN</v>
          </cell>
          <cell r="LY26" t="str">
            <v>NaN</v>
          </cell>
          <cell r="LZ26" t="str">
            <v>NaN</v>
          </cell>
          <cell r="MA26" t="str">
            <v>NaN</v>
          </cell>
          <cell r="MB26" t="str">
            <v>NaN</v>
          </cell>
          <cell r="MC26" t="str">
            <v>NaN</v>
          </cell>
          <cell r="MD26" t="str">
            <v>NaN</v>
          </cell>
          <cell r="ME26" t="str">
            <v>NaN</v>
          </cell>
          <cell r="MF26" t="str">
            <v>NaN</v>
          </cell>
          <cell r="MG26" t="str">
            <v>NaN</v>
          </cell>
          <cell r="MH26" t="str">
            <v>NaN</v>
          </cell>
          <cell r="MI26" t="str">
            <v>NaN</v>
          </cell>
          <cell r="MJ26" t="str">
            <v>NaN</v>
          </cell>
          <cell r="MK26" t="str">
            <v>NaN</v>
          </cell>
          <cell r="ML26" t="str">
            <v>NaN</v>
          </cell>
          <cell r="MM26" t="str">
            <v>NaN</v>
          </cell>
          <cell r="MN26" t="str">
            <v>NaN</v>
          </cell>
          <cell r="MO26" t="str">
            <v>NaN</v>
          </cell>
          <cell r="MP26" t="str">
            <v>NaN</v>
          </cell>
          <cell r="MQ26" t="str">
            <v>NaN</v>
          </cell>
          <cell r="MR26" t="str">
            <v>NaN</v>
          </cell>
          <cell r="MS26" t="str">
            <v>NaN</v>
          </cell>
          <cell r="MT26" t="str">
            <v>NaN</v>
          </cell>
          <cell r="MU26" t="str">
            <v>NaN</v>
          </cell>
          <cell r="MV26" t="str">
            <v>NaN</v>
          </cell>
          <cell r="MW26" t="str">
            <v>NaN</v>
          </cell>
          <cell r="MX26" t="str">
            <v>NaN</v>
          </cell>
          <cell r="MY26" t="str">
            <v>NaN</v>
          </cell>
          <cell r="MZ26" t="str">
            <v>NaN</v>
          </cell>
          <cell r="NA26" t="str">
            <v>NaN</v>
          </cell>
          <cell r="NB26" t="str">
            <v>NaN</v>
          </cell>
          <cell r="NC26" t="str">
            <v>NaN</v>
          </cell>
          <cell r="ND26" t="str">
            <v>NaN</v>
          </cell>
          <cell r="NE26" t="str">
            <v>NaN</v>
          </cell>
          <cell r="NF26" t="str">
            <v>NaN</v>
          </cell>
          <cell r="NG26">
            <v>11.301963199999999</v>
          </cell>
          <cell r="NH26">
            <v>24.24</v>
          </cell>
          <cell r="NI26">
            <v>966.2</v>
          </cell>
          <cell r="NJ26">
            <v>964.85</v>
          </cell>
          <cell r="NK26">
            <v>1476.87</v>
          </cell>
          <cell r="NL26">
            <v>1473.67</v>
          </cell>
          <cell r="NM26" t="str">
            <v>NaN</v>
          </cell>
          <cell r="NN26" t="str">
            <v>NaN</v>
          </cell>
          <cell r="NO26" t="str">
            <v>NaN</v>
          </cell>
          <cell r="NP26" t="str">
            <v>NaN</v>
          </cell>
          <cell r="NQ26" t="str">
            <v>NaN</v>
          </cell>
          <cell r="NR26" t="str">
            <v>NaN</v>
          </cell>
          <cell r="NS26">
            <v>488.03393399999999</v>
          </cell>
          <cell r="NT26">
            <v>485.10141099999998</v>
          </cell>
          <cell r="NU26">
            <v>1060000.03</v>
          </cell>
          <cell r="NV26">
            <v>517.00000199999999</v>
          </cell>
          <cell r="NW26">
            <v>-9.9481957300000001</v>
          </cell>
          <cell r="NX26">
            <v>5.3273520000000003</v>
          </cell>
          <cell r="NY26">
            <v>15.846996000000001</v>
          </cell>
          <cell r="NZ26">
            <v>220.790648</v>
          </cell>
          <cell r="OA26">
            <v>29.2500009</v>
          </cell>
          <cell r="OB26">
            <v>141.36125999999999</v>
          </cell>
        </row>
        <row r="27">
          <cell r="A27" t="str">
            <v>2008Q4</v>
          </cell>
          <cell r="B27">
            <v>1365.6154100000001</v>
          </cell>
          <cell r="C27">
            <v>-1.01</v>
          </cell>
          <cell r="D27">
            <v>1216.3138799999999</v>
          </cell>
          <cell r="E27">
            <v>1219.86302</v>
          </cell>
          <cell r="F27">
            <v>572.35851000000002</v>
          </cell>
          <cell r="G27">
            <v>510.47933</v>
          </cell>
          <cell r="H27">
            <v>7.5</v>
          </cell>
          <cell r="I27">
            <v>587.32563600000003</v>
          </cell>
          <cell r="J27">
            <v>-0.83</v>
          </cell>
          <cell r="K27">
            <v>1.34</v>
          </cell>
          <cell r="L27">
            <v>1.77</v>
          </cell>
          <cell r="M27">
            <v>1025.72</v>
          </cell>
          <cell r="N27">
            <v>536.57000000000005</v>
          </cell>
          <cell r="O27">
            <v>555.26232200000004</v>
          </cell>
          <cell r="P27">
            <v>0.51</v>
          </cell>
          <cell r="Q27">
            <v>490.02091100000001</v>
          </cell>
          <cell r="R27">
            <v>486.72844400000002</v>
          </cell>
          <cell r="S27">
            <v>490.51010100000002</v>
          </cell>
          <cell r="T27">
            <v>399.69154700000001</v>
          </cell>
          <cell r="U27">
            <v>90.91</v>
          </cell>
          <cell r="V27">
            <v>0.27</v>
          </cell>
          <cell r="W27">
            <v>-73.733121199999999</v>
          </cell>
          <cell r="X27">
            <v>-23.78</v>
          </cell>
          <cell r="Y27">
            <v>-1.41</v>
          </cell>
          <cell r="Z27">
            <v>1345.5673400000001</v>
          </cell>
          <cell r="AA27">
            <v>5.0533932999999998</v>
          </cell>
          <cell r="AB27">
            <v>3.6806126400000001</v>
          </cell>
          <cell r="AC27">
            <v>-18.880700900000001</v>
          </cell>
          <cell r="AD27">
            <v>-18.2993436</v>
          </cell>
          <cell r="AE27">
            <v>12.187492499999999</v>
          </cell>
          <cell r="AF27">
            <v>6.4105013900000003</v>
          </cell>
          <cell r="AG27">
            <v>-2.6277851800000001</v>
          </cell>
          <cell r="AH27">
            <v>-3.9301735400000002</v>
          </cell>
          <cell r="AI27">
            <v>-6.65</v>
          </cell>
          <cell r="AJ27">
            <v>1.2738083099999999</v>
          </cell>
          <cell r="AK27">
            <v>-10.4139184</v>
          </cell>
          <cell r="AL27">
            <v>2.28398302E-5</v>
          </cell>
          <cell r="AM27">
            <v>-6.42</v>
          </cell>
          <cell r="AN27">
            <v>5.3246148199999999</v>
          </cell>
          <cell r="AO27">
            <v>14.195575099999999</v>
          </cell>
          <cell r="AP27">
            <v>1.77</v>
          </cell>
          <cell r="AQ27">
            <v>3.6806126400000001</v>
          </cell>
          <cell r="AR27">
            <v>18.747941999999998</v>
          </cell>
          <cell r="AS27">
            <v>7.5</v>
          </cell>
          <cell r="AT27">
            <v>490.02091100000001</v>
          </cell>
          <cell r="AU27">
            <v>-0.54728451300000003</v>
          </cell>
          <cell r="AV27">
            <v>6.5898159700000001</v>
          </cell>
          <cell r="AW27">
            <v>6.50813226</v>
          </cell>
          <cell r="AX27">
            <v>-1.79235806</v>
          </cell>
          <cell r="AY27">
            <v>7.7811388800000003</v>
          </cell>
          <cell r="AZ27">
            <v>6.3795825199999996</v>
          </cell>
          <cell r="BA27">
            <v>7.1029287700000001</v>
          </cell>
          <cell r="BB27">
            <v>2.28398302E-5</v>
          </cell>
          <cell r="BC27">
            <v>5.0533932999999998</v>
          </cell>
          <cell r="BD27">
            <v>572.35851000000002</v>
          </cell>
          <cell r="BE27">
            <v>5.2632338299999999</v>
          </cell>
          <cell r="BF27">
            <v>88.679345499999997</v>
          </cell>
          <cell r="BG27">
            <v>-41.576167900000002</v>
          </cell>
          <cell r="BH27">
            <v>1.45354915</v>
          </cell>
          <cell r="BI27">
            <v>-10.255666</v>
          </cell>
          <cell r="BJ27">
            <v>486.72844400000002</v>
          </cell>
          <cell r="BK27">
            <v>490.51010100000002</v>
          </cell>
          <cell r="BL27">
            <v>3.78165664</v>
          </cell>
          <cell r="BM27">
            <v>14.195575099999999</v>
          </cell>
          <cell r="BN27">
            <v>-10.4139184</v>
          </cell>
          <cell r="BO27">
            <v>-10.4139184</v>
          </cell>
          <cell r="BP27">
            <v>0.58079281599999999</v>
          </cell>
          <cell r="BQ27">
            <v>0.46356161299999998</v>
          </cell>
          <cell r="BR27">
            <v>4.5597194099999996</v>
          </cell>
          <cell r="BS27">
            <v>5.1405122199999997</v>
          </cell>
          <cell r="BT27">
            <v>-34.785960299999999</v>
          </cell>
          <cell r="BU27">
            <v>438.789691</v>
          </cell>
          <cell r="BV27">
            <v>-108.24044000000001</v>
          </cell>
          <cell r="BW27">
            <v>421.081748</v>
          </cell>
          <cell r="BX27">
            <v>-263.29686800000002</v>
          </cell>
          <cell r="BY27">
            <v>-136.87845300000001</v>
          </cell>
          <cell r="BZ27">
            <v>-107.52992</v>
          </cell>
          <cell r="CA27">
            <v>-29.348532299999999</v>
          </cell>
          <cell r="CB27">
            <v>-23.78</v>
          </cell>
          <cell r="CC27">
            <v>-445.66</v>
          </cell>
          <cell r="CD27">
            <v>-434.01941099999999</v>
          </cell>
          <cell r="CE27">
            <v>-11.6405894</v>
          </cell>
          <cell r="CF27">
            <v>-1.41</v>
          </cell>
          <cell r="CG27">
            <v>399.69154700000001</v>
          </cell>
          <cell r="CH27">
            <v>90.91</v>
          </cell>
          <cell r="CI27">
            <v>1.96201253</v>
          </cell>
          <cell r="CJ27">
            <v>5.0428593700000004</v>
          </cell>
          <cell r="CK27">
            <v>5.0118853999999997</v>
          </cell>
          <cell r="CL27">
            <v>1.93264905</v>
          </cell>
          <cell r="CM27">
            <v>575.71946800000001</v>
          </cell>
          <cell r="CN27">
            <v>6.1416120100000002</v>
          </cell>
          <cell r="CO27">
            <v>4.8062006500000001</v>
          </cell>
          <cell r="CP27">
            <v>4.78400406</v>
          </cell>
          <cell r="CQ27">
            <v>-2.8125985999999998</v>
          </cell>
          <cell r="CR27">
            <v>-2.55288732</v>
          </cell>
          <cell r="CS27">
            <v>-9.6602660899999998E-2</v>
          </cell>
          <cell r="CT27">
            <v>-0.25971127999999999</v>
          </cell>
          <cell r="CU27">
            <v>0.16310861900000001</v>
          </cell>
          <cell r="CV27">
            <v>162.164458</v>
          </cell>
          <cell r="CW27">
            <v>181.04515900000001</v>
          </cell>
          <cell r="CX27">
            <v>-18.880700900000001</v>
          </cell>
          <cell r="CY27">
            <v>-3.9301735400000002</v>
          </cell>
          <cell r="CZ27">
            <v>-37.675175400000001</v>
          </cell>
          <cell r="DA27">
            <v>5.3246148199999999</v>
          </cell>
          <cell r="DB27">
            <v>1.2738083099999999</v>
          </cell>
          <cell r="DC27">
            <v>573.75144699999998</v>
          </cell>
          <cell r="DD27">
            <v>575.71946800000001</v>
          </cell>
          <cell r="DE27">
            <v>628.13264700000002</v>
          </cell>
          <cell r="DF27">
            <v>-18.2993436</v>
          </cell>
          <cell r="DG27">
            <v>-2.3494816599999999</v>
          </cell>
          <cell r="DH27">
            <v>646.43199100000004</v>
          </cell>
          <cell r="DI27">
            <v>-6.42</v>
          </cell>
          <cell r="DJ27">
            <v>-0.45005254700000002</v>
          </cell>
          <cell r="DK27">
            <v>1365.6154100000001</v>
          </cell>
          <cell r="DL27">
            <v>-65.200629599999999</v>
          </cell>
          <cell r="DM27">
            <v>1.35395635</v>
          </cell>
          <cell r="DN27">
            <v>1361.93479</v>
          </cell>
          <cell r="DO27">
            <v>-12.679230799999999</v>
          </cell>
          <cell r="DP27">
            <v>7.5438908400000004</v>
          </cell>
          <cell r="DQ27">
            <v>-1.01</v>
          </cell>
          <cell r="DR27">
            <v>1216.3138799999999</v>
          </cell>
          <cell r="DS27">
            <v>1219.86302</v>
          </cell>
          <cell r="DT27">
            <v>-2.2225152800000001</v>
          </cell>
          <cell r="DU27">
            <v>-1.35670464</v>
          </cell>
          <cell r="DV27">
            <v>-2.84287892</v>
          </cell>
          <cell r="DW27">
            <v>-8.3430512799999992</v>
          </cell>
          <cell r="DX27">
            <v>-35.4809895</v>
          </cell>
          <cell r="DY27">
            <v>1345.5673400000001</v>
          </cell>
          <cell r="DZ27">
            <v>1341.8867299999999</v>
          </cell>
          <cell r="EA27">
            <v>-6.65</v>
          </cell>
          <cell r="EB27">
            <v>1.835</v>
          </cell>
          <cell r="EC27">
            <v>-59.171398799999999</v>
          </cell>
          <cell r="ED27">
            <v>-4.3549344899999998</v>
          </cell>
          <cell r="EE27">
            <v>-6.6932083899999997</v>
          </cell>
          <cell r="EF27">
            <v>12.187492499999999</v>
          </cell>
          <cell r="EG27">
            <v>507.49877800000002</v>
          </cell>
          <cell r="EH27">
            <v>-73.733121199999999</v>
          </cell>
          <cell r="EI27">
            <v>587.32563600000003</v>
          </cell>
          <cell r="EJ27">
            <v>495.311285</v>
          </cell>
          <cell r="EK27">
            <v>6.4105013900000003</v>
          </cell>
          <cell r="EL27">
            <v>-1.89848781</v>
          </cell>
          <cell r="EM27">
            <v>7.33689138</v>
          </cell>
          <cell r="EN27">
            <v>0.51</v>
          </cell>
          <cell r="EO27">
            <v>-43.485693699999999</v>
          </cell>
          <cell r="EP27">
            <v>79.826858700000003</v>
          </cell>
          <cell r="EQ27">
            <v>555.26232200000004</v>
          </cell>
          <cell r="ER27">
            <v>3.99167066</v>
          </cell>
          <cell r="ES27">
            <v>510.47933</v>
          </cell>
          <cell r="ET27">
            <v>49.434724699999997</v>
          </cell>
          <cell r="EU27">
            <v>491.78700700000002</v>
          </cell>
          <cell r="EV27">
            <v>491.17343799999998</v>
          </cell>
          <cell r="EW27">
            <v>0.61356974500000006</v>
          </cell>
          <cell r="EX27">
            <v>-2.6277851800000001</v>
          </cell>
          <cell r="EY27">
            <v>37.283054100000001</v>
          </cell>
          <cell r="EZ27">
            <v>1.2662500000000001</v>
          </cell>
          <cell r="FA27">
            <v>0.53879999999999995</v>
          </cell>
          <cell r="FB27">
            <v>0.27</v>
          </cell>
          <cell r="FC27">
            <v>0.26879999999999998</v>
          </cell>
          <cell r="FD27">
            <v>1.59</v>
          </cell>
          <cell r="FE27">
            <v>-0.83</v>
          </cell>
          <cell r="FF27">
            <v>-8.16</v>
          </cell>
          <cell r="FG27">
            <v>536.57000000000005</v>
          </cell>
          <cell r="FH27">
            <v>2.4</v>
          </cell>
          <cell r="FI27">
            <v>1.34</v>
          </cell>
          <cell r="FJ27">
            <v>1.77</v>
          </cell>
          <cell r="FK27">
            <v>1.36</v>
          </cell>
          <cell r="FL27">
            <v>1023.95</v>
          </cell>
          <cell r="FM27">
            <v>1025.72</v>
          </cell>
          <cell r="FN27">
            <v>-5.8434401500000002</v>
          </cell>
          <cell r="FO27">
            <v>-2.0284948599999999</v>
          </cell>
          <cell r="FP27">
            <v>-5.7277864699999999</v>
          </cell>
          <cell r="FQ27">
            <v>569.61075500000004</v>
          </cell>
          <cell r="FR27">
            <v>572.35851000000002</v>
          </cell>
          <cell r="FS27">
            <v>18.491020299999999</v>
          </cell>
          <cell r="FT27">
            <v>7.5</v>
          </cell>
          <cell r="FU27">
            <v>-3.7666067000000001</v>
          </cell>
          <cell r="FV27">
            <v>0</v>
          </cell>
          <cell r="FW27" t="str">
            <v>4.01642630e-05+0.00000000e+00i</v>
          </cell>
          <cell r="FX27">
            <v>1.62138954</v>
          </cell>
          <cell r="FY27" t="str">
            <v>-4.25781107e+00+0.00000000e+00i</v>
          </cell>
          <cell r="FZ27">
            <v>-5.1801707600000002</v>
          </cell>
          <cell r="GA27">
            <v>0</v>
          </cell>
          <cell r="GB27">
            <v>-3.3080782000000002</v>
          </cell>
          <cell r="GC27">
            <v>7.0043049000000001E-3</v>
          </cell>
          <cell r="GD27" t="str">
            <v>-5.84344015e+00+0.00000000e+00i</v>
          </cell>
          <cell r="GE27">
            <v>2.9307800799999999E-2</v>
          </cell>
          <cell r="GF27">
            <v>4.4661555300000003E-2</v>
          </cell>
          <cell r="GG27">
            <v>-12.278</v>
          </cell>
          <cell r="GH27">
            <v>-57.273338299999999</v>
          </cell>
          <cell r="GI27">
            <v>-2.59</v>
          </cell>
          <cell r="GJ27">
            <v>-23.773272299999999</v>
          </cell>
          <cell r="GK27">
            <v>-0.74515017800000005</v>
          </cell>
          <cell r="GL27">
            <v>0</v>
          </cell>
          <cell r="GM27">
            <v>-5.3497486299999997E-3</v>
          </cell>
          <cell r="GN27">
            <v>-2.0284948599999999</v>
          </cell>
          <cell r="GO27">
            <v>9.7855717199999998E-2</v>
          </cell>
          <cell r="GP27">
            <v>-0.77505180100000004</v>
          </cell>
          <cell r="GQ27">
            <v>-4.8693620400000004</v>
          </cell>
          <cell r="GR27">
            <v>-2.0179999999999998</v>
          </cell>
          <cell r="GS27">
            <v>-11.0844</v>
          </cell>
          <cell r="GT27">
            <v>-1.5395000000000001</v>
          </cell>
          <cell r="GU27">
            <v>2.8000000000000001E-2</v>
          </cell>
          <cell r="GV27">
            <v>-1.54</v>
          </cell>
          <cell r="GW27">
            <v>-4.6470000000000002</v>
          </cell>
          <cell r="GX27">
            <v>0.29599999999999999</v>
          </cell>
          <cell r="GY27">
            <v>-1.9341489599999999</v>
          </cell>
          <cell r="GZ27">
            <v>7.1684677900000002</v>
          </cell>
          <cell r="HA27">
            <v>-0.60968219099999998</v>
          </cell>
          <cell r="HB27">
            <v>2.41926585E-14</v>
          </cell>
          <cell r="HC27">
            <v>7.5401077899999995E-13</v>
          </cell>
          <cell r="HD27">
            <v>6.0471464900000001E-2</v>
          </cell>
          <cell r="HE27">
            <v>-0.77493506199999995</v>
          </cell>
          <cell r="HF27">
            <v>-22.801758700000001</v>
          </cell>
          <cell r="HG27">
            <v>56.8575783</v>
          </cell>
          <cell r="HH27">
            <v>-5.1101696600000004</v>
          </cell>
          <cell r="HI27">
            <v>-5.0192307700000001</v>
          </cell>
          <cell r="HJ27" t="str">
            <v>NaN</v>
          </cell>
          <cell r="HK27" t="str">
            <v>NaN</v>
          </cell>
          <cell r="HL27" t="str">
            <v>NaN</v>
          </cell>
          <cell r="HM27" t="str">
            <v>NaN</v>
          </cell>
          <cell r="HN27" t="str">
            <v>NaN</v>
          </cell>
          <cell r="HO27" t="str">
            <v>NaN</v>
          </cell>
          <cell r="HP27" t="str">
            <v>NaN</v>
          </cell>
          <cell r="HQ27" t="str">
            <v>NaN</v>
          </cell>
          <cell r="HR27" t="str">
            <v>NaN</v>
          </cell>
          <cell r="HS27" t="str">
            <v>NaN</v>
          </cell>
          <cell r="HT27" t="str">
            <v>NaN</v>
          </cell>
          <cell r="HU27" t="str">
            <v>NaN</v>
          </cell>
          <cell r="HV27" t="str">
            <v>NaN</v>
          </cell>
          <cell r="HW27" t="str">
            <v>NaN</v>
          </cell>
          <cell r="HX27" t="str">
            <v>NaN</v>
          </cell>
          <cell r="HY27" t="str">
            <v>NaN</v>
          </cell>
          <cell r="HZ27" t="str">
            <v>NaN</v>
          </cell>
          <cell r="IA27" t="str">
            <v>NaN</v>
          </cell>
          <cell r="IB27" t="str">
            <v>NaN</v>
          </cell>
          <cell r="IC27" t="str">
            <v>NaN</v>
          </cell>
          <cell r="ID27" t="str">
            <v>NaN</v>
          </cell>
          <cell r="IE27" t="str">
            <v>NaN</v>
          </cell>
          <cell r="IF27" t="str">
            <v>NaN</v>
          </cell>
          <cell r="IG27" t="str">
            <v>NaN</v>
          </cell>
          <cell r="IH27" t="str">
            <v>NaN</v>
          </cell>
          <cell r="II27" t="str">
            <v>NaN</v>
          </cell>
          <cell r="IJ27" t="str">
            <v>NaN</v>
          </cell>
          <cell r="IK27" t="str">
            <v>NaN</v>
          </cell>
          <cell r="IL27" t="str">
            <v>NaN</v>
          </cell>
          <cell r="IM27" t="str">
            <v>NaN</v>
          </cell>
          <cell r="IN27" t="str">
            <v>NaN</v>
          </cell>
          <cell r="IO27" t="str">
            <v>NaN</v>
          </cell>
          <cell r="IP27" t="str">
            <v>NaN</v>
          </cell>
          <cell r="IQ27" t="str">
            <v>NaN</v>
          </cell>
          <cell r="IR27" t="str">
            <v>NaN</v>
          </cell>
          <cell r="IS27" t="str">
            <v>NaN</v>
          </cell>
          <cell r="IT27" t="str">
            <v>NaN</v>
          </cell>
          <cell r="IU27" t="str">
            <v>NaN</v>
          </cell>
          <cell r="IV27" t="str">
            <v>NaN</v>
          </cell>
          <cell r="IW27" t="str">
            <v>NaN</v>
          </cell>
          <cell r="IX27" t="str">
            <v>NaN</v>
          </cell>
          <cell r="IY27" t="str">
            <v>NaN</v>
          </cell>
          <cell r="IZ27" t="str">
            <v>NaN</v>
          </cell>
          <cell r="JA27" t="str">
            <v>NaN</v>
          </cell>
          <cell r="JB27" t="str">
            <v>NaN</v>
          </cell>
          <cell r="JC27" t="str">
            <v>NaN</v>
          </cell>
          <cell r="JD27" t="str">
            <v>NaN</v>
          </cell>
          <cell r="JE27" t="str">
            <v>NaN</v>
          </cell>
          <cell r="JF27" t="str">
            <v>NaN</v>
          </cell>
          <cell r="JG27" t="str">
            <v>NaN</v>
          </cell>
          <cell r="JH27" t="str">
            <v>NaN</v>
          </cell>
          <cell r="JI27" t="str">
            <v>NaN</v>
          </cell>
          <cell r="JJ27" t="str">
            <v>NaN</v>
          </cell>
          <cell r="JK27" t="str">
            <v>NaN</v>
          </cell>
          <cell r="JL27" t="str">
            <v>NaN</v>
          </cell>
          <cell r="JM27" t="str">
            <v>NaN</v>
          </cell>
          <cell r="JN27" t="str">
            <v>NaN</v>
          </cell>
          <cell r="JO27" t="str">
            <v>NaN</v>
          </cell>
          <cell r="JP27" t="str">
            <v>NaN</v>
          </cell>
          <cell r="JQ27" t="str">
            <v>NaN</v>
          </cell>
          <cell r="JR27" t="str">
            <v>NaN</v>
          </cell>
          <cell r="JS27" t="str">
            <v>NaN</v>
          </cell>
          <cell r="JT27" t="str">
            <v>NaN</v>
          </cell>
          <cell r="JU27" t="str">
            <v>NaN</v>
          </cell>
          <cell r="JV27" t="str">
            <v>NaN</v>
          </cell>
          <cell r="JW27" t="str">
            <v>NaN</v>
          </cell>
          <cell r="JX27" t="str">
            <v>NaN</v>
          </cell>
          <cell r="JY27" t="str">
            <v>NaN</v>
          </cell>
          <cell r="JZ27" t="str">
            <v>NaN</v>
          </cell>
          <cell r="KA27" t="str">
            <v>NaN</v>
          </cell>
          <cell r="KB27" t="str">
            <v>NaN</v>
          </cell>
          <cell r="KC27" t="str">
            <v>NaN</v>
          </cell>
          <cell r="KD27" t="str">
            <v>NaN</v>
          </cell>
          <cell r="KE27" t="str">
            <v>NaN</v>
          </cell>
          <cell r="KF27" t="str">
            <v>NaN</v>
          </cell>
          <cell r="KG27" t="str">
            <v>NaN</v>
          </cell>
          <cell r="KH27" t="str">
            <v>NaN</v>
          </cell>
          <cell r="KI27" t="str">
            <v>NaN</v>
          </cell>
          <cell r="KJ27" t="str">
            <v>NaN</v>
          </cell>
          <cell r="KK27" t="str">
            <v>NaN</v>
          </cell>
          <cell r="KL27" t="str">
            <v>NaN</v>
          </cell>
          <cell r="KM27" t="str">
            <v>NaN</v>
          </cell>
          <cell r="KN27" t="str">
            <v>NaN</v>
          </cell>
          <cell r="KO27" t="str">
            <v>NaN</v>
          </cell>
          <cell r="KP27" t="str">
            <v>NaN</v>
          </cell>
          <cell r="KQ27" t="str">
            <v>NaN</v>
          </cell>
          <cell r="KR27" t="str">
            <v>NaN</v>
          </cell>
          <cell r="KS27" t="str">
            <v>NaN</v>
          </cell>
          <cell r="KT27" t="str">
            <v>NaN</v>
          </cell>
          <cell r="KU27" t="str">
            <v>NaN</v>
          </cell>
          <cell r="KV27" t="str">
            <v>NaN</v>
          </cell>
          <cell r="KW27" t="str">
            <v>NaN</v>
          </cell>
          <cell r="KX27" t="str">
            <v>NaN</v>
          </cell>
          <cell r="KY27" t="str">
            <v>NaN</v>
          </cell>
          <cell r="KZ27" t="str">
            <v>NaN</v>
          </cell>
          <cell r="LA27" t="str">
            <v>NaN</v>
          </cell>
          <cell r="LB27" t="str">
            <v>NaN</v>
          </cell>
          <cell r="LC27" t="str">
            <v>NaN</v>
          </cell>
          <cell r="LD27" t="str">
            <v>NaN</v>
          </cell>
          <cell r="LE27" t="str">
            <v>NaN</v>
          </cell>
          <cell r="LF27" t="str">
            <v>NaN</v>
          </cell>
          <cell r="LG27" t="str">
            <v>NaN</v>
          </cell>
          <cell r="LH27" t="str">
            <v>NaN</v>
          </cell>
          <cell r="LI27" t="str">
            <v>NaN</v>
          </cell>
          <cell r="LJ27" t="str">
            <v>NaN</v>
          </cell>
          <cell r="LK27" t="str">
            <v>NaN</v>
          </cell>
          <cell r="LL27" t="str">
            <v>NaN</v>
          </cell>
          <cell r="LM27" t="str">
            <v>NaN</v>
          </cell>
          <cell r="LN27" t="str">
            <v>NaN</v>
          </cell>
          <cell r="LO27" t="str">
            <v>NaN</v>
          </cell>
          <cell r="LP27" t="str">
            <v>NaN</v>
          </cell>
          <cell r="LQ27" t="str">
            <v>NaN</v>
          </cell>
          <cell r="LR27">
            <v>-45</v>
          </cell>
          <cell r="LS27" t="str">
            <v>NaN</v>
          </cell>
          <cell r="LT27" t="str">
            <v>NaN</v>
          </cell>
          <cell r="LU27" t="str">
            <v>NaN</v>
          </cell>
          <cell r="LV27" t="str">
            <v>NaN</v>
          </cell>
          <cell r="LW27" t="str">
            <v>NaN</v>
          </cell>
          <cell r="LX27" t="str">
            <v>NaN</v>
          </cell>
          <cell r="LY27" t="str">
            <v>NaN</v>
          </cell>
          <cell r="LZ27" t="str">
            <v>NaN</v>
          </cell>
          <cell r="MA27" t="str">
            <v>NaN</v>
          </cell>
          <cell r="MB27" t="str">
            <v>NaN</v>
          </cell>
          <cell r="MC27" t="str">
            <v>NaN</v>
          </cell>
          <cell r="MD27" t="str">
            <v>NaN</v>
          </cell>
          <cell r="ME27" t="str">
            <v>NaN</v>
          </cell>
          <cell r="MF27" t="str">
            <v>NaN</v>
          </cell>
          <cell r="MG27" t="str">
            <v>NaN</v>
          </cell>
          <cell r="MH27" t="str">
            <v>NaN</v>
          </cell>
          <cell r="MI27" t="str">
            <v>NaN</v>
          </cell>
          <cell r="MJ27" t="str">
            <v>NaN</v>
          </cell>
          <cell r="MK27" t="str">
            <v>NaN</v>
          </cell>
          <cell r="ML27" t="str">
            <v>NaN</v>
          </cell>
          <cell r="MM27" t="str">
            <v>NaN</v>
          </cell>
          <cell r="MN27" t="str">
            <v>NaN</v>
          </cell>
          <cell r="MO27" t="str">
            <v>NaN</v>
          </cell>
          <cell r="MP27" t="str">
            <v>NaN</v>
          </cell>
          <cell r="MQ27" t="str">
            <v>NaN</v>
          </cell>
          <cell r="MR27" t="str">
            <v>NaN</v>
          </cell>
          <cell r="MS27" t="str">
            <v>NaN</v>
          </cell>
          <cell r="MT27" t="str">
            <v>NaN</v>
          </cell>
          <cell r="MU27" t="str">
            <v>NaN</v>
          </cell>
          <cell r="MV27" t="str">
            <v>NaN</v>
          </cell>
          <cell r="MW27" t="str">
            <v>NaN</v>
          </cell>
          <cell r="MX27" t="str">
            <v>NaN</v>
          </cell>
          <cell r="MY27" t="str">
            <v>NaN</v>
          </cell>
          <cell r="MZ27" t="str">
            <v>NaN</v>
          </cell>
          <cell r="NA27" t="str">
            <v>NaN</v>
          </cell>
          <cell r="NB27" t="str">
            <v>NaN</v>
          </cell>
          <cell r="NC27" t="str">
            <v>NaN</v>
          </cell>
          <cell r="ND27" t="str">
            <v>NaN</v>
          </cell>
          <cell r="NE27" t="str">
            <v>NaN</v>
          </cell>
          <cell r="NF27" t="str">
            <v>NaN</v>
          </cell>
          <cell r="NG27">
            <v>5.1930337900000003</v>
          </cell>
          <cell r="NH27">
            <v>27.25</v>
          </cell>
          <cell r="NI27">
            <v>964</v>
          </cell>
          <cell r="NJ27">
            <v>964.83</v>
          </cell>
          <cell r="NK27">
            <v>1475.03</v>
          </cell>
          <cell r="NL27">
            <v>1473.69</v>
          </cell>
          <cell r="NM27" t="str">
            <v>NaN</v>
          </cell>
          <cell r="NN27" t="str">
            <v>NaN</v>
          </cell>
          <cell r="NO27" t="str">
            <v>NaN</v>
          </cell>
          <cell r="NP27" t="str">
            <v>NaN</v>
          </cell>
          <cell r="NQ27" t="str">
            <v>NaN</v>
          </cell>
          <cell r="NR27" t="str">
            <v>NaN</v>
          </cell>
          <cell r="NS27">
            <v>488.91741100000002</v>
          </cell>
          <cell r="NT27">
            <v>486.72844400000002</v>
          </cell>
          <cell r="NU27">
            <v>880000.01800000004</v>
          </cell>
          <cell r="NV27">
            <v>523.999999</v>
          </cell>
          <cell r="NW27">
            <v>3.5339047899999998</v>
          </cell>
          <cell r="NX27">
            <v>6.5081319999999998</v>
          </cell>
          <cell r="NY27">
            <v>-5.88234864</v>
          </cell>
          <cell r="NZ27">
            <v>-67.924529300000003</v>
          </cell>
          <cell r="OA27">
            <v>-3.3210337399999998</v>
          </cell>
          <cell r="OB27">
            <v>5.4158577899999996</v>
          </cell>
        </row>
        <row r="28">
          <cell r="A28" t="str">
            <v>2009Q1</v>
          </cell>
          <cell r="B28">
            <v>1360.3890100000001</v>
          </cell>
          <cell r="C28">
            <v>-1.7</v>
          </cell>
          <cell r="D28">
            <v>1198.21585</v>
          </cell>
          <cell r="E28">
            <v>1227.4243300000001</v>
          </cell>
          <cell r="F28">
            <v>578.68973800000003</v>
          </cell>
          <cell r="G28">
            <v>519.79996700000004</v>
          </cell>
          <cell r="H28">
            <v>7.2</v>
          </cell>
          <cell r="I28">
            <v>569.60250199999996</v>
          </cell>
          <cell r="J28">
            <v>-2.0299999999999998</v>
          </cell>
          <cell r="K28">
            <v>-1.91</v>
          </cell>
          <cell r="L28">
            <v>-3.49</v>
          </cell>
          <cell r="M28">
            <v>1020.47</v>
          </cell>
          <cell r="N28">
            <v>536.08000000000004</v>
          </cell>
          <cell r="O28">
            <v>556.25844800000004</v>
          </cell>
          <cell r="P28">
            <v>0.18</v>
          </cell>
          <cell r="Q28">
            <v>487.96774599999998</v>
          </cell>
          <cell r="R28">
            <v>487.54480899999999</v>
          </cell>
          <cell r="S28">
            <v>487.95054900000002</v>
          </cell>
          <cell r="T28">
            <v>380.57732099999998</v>
          </cell>
          <cell r="U28">
            <v>84.86</v>
          </cell>
          <cell r="V28">
            <v>0.41</v>
          </cell>
          <cell r="W28">
            <v>-70.892535100000003</v>
          </cell>
          <cell r="X28">
            <v>-14.59</v>
          </cell>
          <cell r="Y28">
            <v>-0.13</v>
          </cell>
          <cell r="Z28">
            <v>1338.7761800000001</v>
          </cell>
          <cell r="AA28">
            <v>5.0395309399999997</v>
          </cell>
          <cell r="AB28">
            <v>-1.39554881</v>
          </cell>
          <cell r="AC28">
            <v>-17.4369537</v>
          </cell>
          <cell r="AD28">
            <v>-8.8824509200000001</v>
          </cell>
          <cell r="AE28">
            <v>0.93355151700000005</v>
          </cell>
          <cell r="AF28">
            <v>5.7760271799999998</v>
          </cell>
          <cell r="AG28">
            <v>-2.3216711999999999</v>
          </cell>
          <cell r="AH28">
            <v>-3.8902165399999999</v>
          </cell>
          <cell r="AI28">
            <v>-6.86</v>
          </cell>
          <cell r="AJ28">
            <v>-0.32063219300000001</v>
          </cell>
          <cell r="AK28">
            <v>-13.9377396</v>
          </cell>
          <cell r="AL28">
            <v>7.3783357899999996E-5</v>
          </cell>
          <cell r="AM28">
            <v>-6.09</v>
          </cell>
          <cell r="AN28">
            <v>5.2812200300000001</v>
          </cell>
          <cell r="AO28">
            <v>14.3434787</v>
          </cell>
          <cell r="AP28">
            <v>-3.49</v>
          </cell>
          <cell r="AQ28">
            <v>-1.39554881</v>
          </cell>
          <cell r="AR28">
            <v>18.399054799999998</v>
          </cell>
          <cell r="AS28">
            <v>7.2</v>
          </cell>
          <cell r="AT28">
            <v>487.96774599999998</v>
          </cell>
          <cell r="AU28">
            <v>-8.2126587700000009</v>
          </cell>
          <cell r="AV28">
            <v>1.9967631400000001</v>
          </cell>
          <cell r="AW28">
            <v>3.2654605999999999</v>
          </cell>
          <cell r="AX28">
            <v>-10.238209299999999</v>
          </cell>
          <cell r="AY28">
            <v>6.74053638</v>
          </cell>
          <cell r="AZ28">
            <v>1.1596266799999999</v>
          </cell>
          <cell r="BA28">
            <v>4.4700166699999997</v>
          </cell>
          <cell r="BB28">
            <v>7.3783357899999996E-5</v>
          </cell>
          <cell r="BC28">
            <v>5.0395309399999997</v>
          </cell>
          <cell r="BD28">
            <v>578.68973800000003</v>
          </cell>
          <cell r="BE28">
            <v>25.324911799999999</v>
          </cell>
          <cell r="BF28">
            <v>86.179269399999995</v>
          </cell>
          <cell r="BG28">
            <v>-10.0003043</v>
          </cell>
          <cell r="BH28">
            <v>-2.5719641599999998</v>
          </cell>
          <cell r="BI28">
            <v>-8.2672935899999995</v>
          </cell>
          <cell r="BJ28">
            <v>487.54480899999999</v>
          </cell>
          <cell r="BK28">
            <v>487.95054900000002</v>
          </cell>
          <cell r="BL28">
            <v>0.40573917500000001</v>
          </cell>
          <cell r="BM28">
            <v>14.3434787</v>
          </cell>
          <cell r="BN28">
            <v>-13.9377396</v>
          </cell>
          <cell r="BO28">
            <v>-13.9377396</v>
          </cell>
          <cell r="BP28">
            <v>0.59161464799999997</v>
          </cell>
          <cell r="BQ28">
            <v>0.43585451800000002</v>
          </cell>
          <cell r="BR28">
            <v>4.5366584899999998</v>
          </cell>
          <cell r="BS28">
            <v>5.1282731400000001</v>
          </cell>
          <cell r="BT28">
            <v>-2.9405425300000001</v>
          </cell>
          <cell r="BU28">
            <v>440.500201</v>
          </cell>
          <cell r="BV28">
            <v>6.8420393199999996</v>
          </cell>
          <cell r="BW28">
            <v>413.343031</v>
          </cell>
          <cell r="BX28">
            <v>-30.954867400000001</v>
          </cell>
          <cell r="BY28">
            <v>-155.502679</v>
          </cell>
          <cell r="BZ28">
            <v>-111.17742</v>
          </cell>
          <cell r="CA28">
            <v>-44.325259000000003</v>
          </cell>
          <cell r="CB28">
            <v>-14.59</v>
          </cell>
          <cell r="CC28">
            <v>-451.22</v>
          </cell>
          <cell r="CD28">
            <v>-434.05191100000002</v>
          </cell>
          <cell r="CE28">
            <v>-17.1680894</v>
          </cell>
          <cell r="CF28">
            <v>-0.13</v>
          </cell>
          <cell r="CG28">
            <v>380.57732099999998</v>
          </cell>
          <cell r="CH28">
            <v>84.86</v>
          </cell>
          <cell r="CI28">
            <v>-2.42965863</v>
          </cell>
          <cell r="CJ28">
            <v>5.0291356299999999</v>
          </cell>
          <cell r="CK28">
            <v>4.99856927</v>
          </cell>
          <cell r="CL28">
            <v>-1.7115517200000001</v>
          </cell>
          <cell r="CM28">
            <v>585.34104000000002</v>
          </cell>
          <cell r="CN28">
            <v>2.2625526699999998</v>
          </cell>
          <cell r="CO28">
            <v>4.8051783099999996</v>
          </cell>
          <cell r="CP28">
            <v>4.6053754900000001</v>
          </cell>
          <cell r="CQ28">
            <v>-0.36751363399999998</v>
          </cell>
          <cell r="CR28">
            <v>-0.48890326299999998</v>
          </cell>
          <cell r="CS28">
            <v>2.2271108800000001</v>
          </cell>
          <cell r="CT28">
            <v>0.121389629</v>
          </cell>
          <cell r="CU28">
            <v>2.1057212500000002</v>
          </cell>
          <cell r="CV28">
            <v>162.635651</v>
          </cell>
          <cell r="CW28">
            <v>180.07260500000001</v>
          </cell>
          <cell r="CX28">
            <v>-17.4369537</v>
          </cell>
          <cell r="CY28">
            <v>-3.8902165399999999</v>
          </cell>
          <cell r="CZ28">
            <v>1.8847721500000001</v>
          </cell>
          <cell r="DA28">
            <v>5.2812200300000001</v>
          </cell>
          <cell r="DB28">
            <v>-0.32063219300000001</v>
          </cell>
          <cell r="DC28">
            <v>580.92871100000002</v>
          </cell>
          <cell r="DD28">
            <v>585.34104000000002</v>
          </cell>
          <cell r="DE28">
            <v>636.02704000000006</v>
          </cell>
          <cell r="DF28">
            <v>-8.8824509200000001</v>
          </cell>
          <cell r="DG28">
            <v>31.5775705</v>
          </cell>
          <cell r="DH28">
            <v>644.909491</v>
          </cell>
          <cell r="DI28">
            <v>-6.09</v>
          </cell>
          <cell r="DJ28">
            <v>-2.8263827300000002</v>
          </cell>
          <cell r="DK28">
            <v>1360.3890100000001</v>
          </cell>
          <cell r="DL28">
            <v>-20.905595300000002</v>
          </cell>
          <cell r="DM28">
            <v>-6.0694184599999996</v>
          </cell>
          <cell r="DN28">
            <v>1361.7845600000001</v>
          </cell>
          <cell r="DO28">
            <v>-0.60094948299999995</v>
          </cell>
          <cell r="DP28">
            <v>2.1108784900000002</v>
          </cell>
          <cell r="DQ28">
            <v>-1.7</v>
          </cell>
          <cell r="DR28">
            <v>1198.21585</v>
          </cell>
          <cell r="DS28">
            <v>1227.4243300000001</v>
          </cell>
          <cell r="DT28">
            <v>2.4980090599999998</v>
          </cell>
          <cell r="DU28">
            <v>1.8353477199999999</v>
          </cell>
          <cell r="DV28">
            <v>2.5743271999999999</v>
          </cell>
          <cell r="DW28">
            <v>-72.392139200000003</v>
          </cell>
          <cell r="DX28">
            <v>30.245230800000002</v>
          </cell>
          <cell r="DY28">
            <v>1338.7761800000001</v>
          </cell>
          <cell r="DZ28">
            <v>1340.17173</v>
          </cell>
          <cell r="EA28">
            <v>-6.86</v>
          </cell>
          <cell r="EB28">
            <v>-1.59</v>
          </cell>
          <cell r="EC28">
            <v>-27.164645799999999</v>
          </cell>
          <cell r="ED28">
            <v>-9.7702969500000005</v>
          </cell>
          <cell r="EE28">
            <v>-16.5034022</v>
          </cell>
          <cell r="EF28">
            <v>0.93355151700000005</v>
          </cell>
          <cell r="EG28">
            <v>497.68884300000002</v>
          </cell>
          <cell r="EH28">
            <v>-70.892535100000003</v>
          </cell>
          <cell r="EI28">
            <v>569.60250199999996</v>
          </cell>
          <cell r="EJ28">
            <v>496.755292</v>
          </cell>
          <cell r="EK28">
            <v>5.7760271799999998</v>
          </cell>
          <cell r="EL28">
            <v>-3.72698938</v>
          </cell>
          <cell r="EM28">
            <v>5.09427875</v>
          </cell>
          <cell r="EN28">
            <v>0.18</v>
          </cell>
          <cell r="EO28">
            <v>-31.652798399999998</v>
          </cell>
          <cell r="EP28">
            <v>71.913659100000004</v>
          </cell>
          <cell r="EQ28">
            <v>556.25844800000004</v>
          </cell>
          <cell r="ER28">
            <v>3.98450412</v>
          </cell>
          <cell r="ES28">
            <v>519.79996700000004</v>
          </cell>
          <cell r="ET28">
            <v>37.282549899999999</v>
          </cell>
          <cell r="EU28">
            <v>499.62151899999998</v>
          </cell>
          <cell r="EV28">
            <v>490.59302000000002</v>
          </cell>
          <cell r="EW28">
            <v>9.0284989899999992</v>
          </cell>
          <cell r="EX28">
            <v>-2.3216711999999999</v>
          </cell>
          <cell r="EY28">
            <v>31.3380458</v>
          </cell>
          <cell r="EZ28">
            <v>-2.42408</v>
          </cell>
          <cell r="FA28">
            <v>-1.2172000000000001</v>
          </cell>
          <cell r="FB28">
            <v>0.41</v>
          </cell>
          <cell r="FC28">
            <v>-1.6272</v>
          </cell>
          <cell r="FD28">
            <v>-0.08</v>
          </cell>
          <cell r="FE28">
            <v>-2.0299999999999998</v>
          </cell>
          <cell r="FF28">
            <v>-1.96</v>
          </cell>
          <cell r="FG28">
            <v>536.08000000000004</v>
          </cell>
          <cell r="FH28">
            <v>2.4</v>
          </cell>
          <cell r="FI28">
            <v>-1.91</v>
          </cell>
          <cell r="FJ28">
            <v>-3.49</v>
          </cell>
          <cell r="FK28">
            <v>0.04</v>
          </cell>
          <cell r="FL28">
            <v>1023.96</v>
          </cell>
          <cell r="FM28">
            <v>1020.47</v>
          </cell>
          <cell r="FN28">
            <v>-10.0332892</v>
          </cell>
          <cell r="FO28">
            <v>1.81980527</v>
          </cell>
          <cell r="FP28">
            <v>2.6491229600000001</v>
          </cell>
          <cell r="FQ28">
            <v>573.02079100000003</v>
          </cell>
          <cell r="FR28">
            <v>578.68973800000003</v>
          </cell>
          <cell r="FS28">
            <v>29.875788799999999</v>
          </cell>
          <cell r="FT28">
            <v>7.2</v>
          </cell>
          <cell r="FU28">
            <v>-3.4504690600000001</v>
          </cell>
          <cell r="FV28">
            <v>0</v>
          </cell>
          <cell r="FW28" t="str">
            <v>6.92153919e-05+0.00000000e+00i</v>
          </cell>
          <cell r="FX28">
            <v>3.7678801000000002</v>
          </cell>
          <cell r="FY28" t="str">
            <v>-3.37117485e+00+0.00000000e+00i</v>
          </cell>
          <cell r="FZ28">
            <v>-6.8964792399999997</v>
          </cell>
          <cell r="GA28">
            <v>0</v>
          </cell>
          <cell r="GB28">
            <v>-1.21229801</v>
          </cell>
          <cell r="GC28">
            <v>-1.8310834300000001</v>
          </cell>
          <cell r="GD28" t="str">
            <v>-1.00332892e+01+0.00000000e+00i</v>
          </cell>
          <cell r="GE28">
            <v>3.8940032300000003E-2</v>
          </cell>
          <cell r="GF28">
            <v>4.1827147100000003E-2</v>
          </cell>
          <cell r="GG28">
            <v>6.8120000000000003</v>
          </cell>
          <cell r="GH28">
            <v>-22.313859799999999</v>
          </cell>
          <cell r="GI28">
            <v>0.99350000000000005</v>
          </cell>
          <cell r="GJ28">
            <v>-8.4376473500000007</v>
          </cell>
          <cell r="GK28">
            <v>-0.133766677</v>
          </cell>
          <cell r="GL28">
            <v>0</v>
          </cell>
          <cell r="GM28">
            <v>-3.32842726E-3</v>
          </cell>
          <cell r="GN28">
            <v>1.81980527</v>
          </cell>
          <cell r="GO28">
            <v>-0.26542407200000001</v>
          </cell>
          <cell r="GP28">
            <v>-0.48894313099999998</v>
          </cell>
          <cell r="GQ28">
            <v>-2.6238328100000001</v>
          </cell>
          <cell r="GR28">
            <v>-1.2996000000000001</v>
          </cell>
          <cell r="GS28">
            <v>-1.9312</v>
          </cell>
          <cell r="GT28">
            <v>-0.67500000000000004</v>
          </cell>
          <cell r="GU28">
            <v>-4.4499999999999998E-2</v>
          </cell>
          <cell r="GV28">
            <v>-3.1160000000000001</v>
          </cell>
          <cell r="GW28">
            <v>-5.0830000000000002</v>
          </cell>
          <cell r="GX28">
            <v>-1.3839999999999999</v>
          </cell>
          <cell r="GY28">
            <v>-8.3326480700000004E-3</v>
          </cell>
          <cell r="GZ28">
            <v>8.5990001700000001</v>
          </cell>
          <cell r="HA28">
            <v>-0.10755379299999999</v>
          </cell>
          <cell r="HB28">
            <v>7.0461757999999996E-15</v>
          </cell>
          <cell r="HC28">
            <v>2.1753340300000001E-13</v>
          </cell>
          <cell r="HD28">
            <v>9.8115345600000001E-2</v>
          </cell>
          <cell r="HE28">
            <v>-0.51946118799999996</v>
          </cell>
          <cell r="HF28">
            <v>30.846180199999999</v>
          </cell>
          <cell r="HG28">
            <v>-51.486543900000001</v>
          </cell>
          <cell r="HH28">
            <v>-0.99247654699999999</v>
          </cell>
          <cell r="HI28">
            <v>7.9590505199999999</v>
          </cell>
          <cell r="HJ28" t="str">
            <v>NaN</v>
          </cell>
          <cell r="HK28" t="str">
            <v>NaN</v>
          </cell>
          <cell r="HL28" t="str">
            <v>NaN</v>
          </cell>
          <cell r="HM28" t="str">
            <v>NaN</v>
          </cell>
          <cell r="HN28" t="str">
            <v>NaN</v>
          </cell>
          <cell r="HO28" t="str">
            <v>NaN</v>
          </cell>
          <cell r="HP28" t="str">
            <v>NaN</v>
          </cell>
          <cell r="HQ28" t="str">
            <v>NaN</v>
          </cell>
          <cell r="HR28" t="str">
            <v>NaN</v>
          </cell>
          <cell r="HS28" t="str">
            <v>NaN</v>
          </cell>
          <cell r="HT28" t="str">
            <v>NaN</v>
          </cell>
          <cell r="HU28" t="str">
            <v>NaN</v>
          </cell>
          <cell r="HV28" t="str">
            <v>NaN</v>
          </cell>
          <cell r="HW28" t="str">
            <v>NaN</v>
          </cell>
          <cell r="HX28" t="str">
            <v>NaN</v>
          </cell>
          <cell r="HY28" t="str">
            <v>NaN</v>
          </cell>
          <cell r="HZ28" t="str">
            <v>NaN</v>
          </cell>
          <cell r="IA28" t="str">
            <v>NaN</v>
          </cell>
          <cell r="IB28" t="str">
            <v>NaN</v>
          </cell>
          <cell r="IC28" t="str">
            <v>NaN</v>
          </cell>
          <cell r="ID28" t="str">
            <v>NaN</v>
          </cell>
          <cell r="IE28" t="str">
            <v>NaN</v>
          </cell>
          <cell r="IF28" t="str">
            <v>NaN</v>
          </cell>
          <cell r="IG28" t="str">
            <v>NaN</v>
          </cell>
          <cell r="IH28" t="str">
            <v>NaN</v>
          </cell>
          <cell r="II28" t="str">
            <v>NaN</v>
          </cell>
          <cell r="IJ28" t="str">
            <v>NaN</v>
          </cell>
          <cell r="IK28" t="str">
            <v>NaN</v>
          </cell>
          <cell r="IL28" t="str">
            <v>NaN</v>
          </cell>
          <cell r="IM28" t="str">
            <v>NaN</v>
          </cell>
          <cell r="IN28" t="str">
            <v>NaN</v>
          </cell>
          <cell r="IO28" t="str">
            <v>NaN</v>
          </cell>
          <cell r="IP28" t="str">
            <v>NaN</v>
          </cell>
          <cell r="IQ28" t="str">
            <v>NaN</v>
          </cell>
          <cell r="IR28" t="str">
            <v>NaN</v>
          </cell>
          <cell r="IS28" t="str">
            <v>NaN</v>
          </cell>
          <cell r="IT28" t="str">
            <v>NaN</v>
          </cell>
          <cell r="IU28" t="str">
            <v>NaN</v>
          </cell>
          <cell r="IV28" t="str">
            <v>NaN</v>
          </cell>
          <cell r="IW28" t="str">
            <v>NaN</v>
          </cell>
          <cell r="IX28" t="str">
            <v>NaN</v>
          </cell>
          <cell r="IY28" t="str">
            <v>NaN</v>
          </cell>
          <cell r="IZ28" t="str">
            <v>NaN</v>
          </cell>
          <cell r="JA28" t="str">
            <v>NaN</v>
          </cell>
          <cell r="JB28" t="str">
            <v>NaN</v>
          </cell>
          <cell r="JC28" t="str">
            <v>NaN</v>
          </cell>
          <cell r="JD28" t="str">
            <v>NaN</v>
          </cell>
          <cell r="JE28" t="str">
            <v>NaN</v>
          </cell>
          <cell r="JF28" t="str">
            <v>NaN</v>
          </cell>
          <cell r="JG28" t="str">
            <v>NaN</v>
          </cell>
          <cell r="JH28" t="str">
            <v>NaN</v>
          </cell>
          <cell r="JI28" t="str">
            <v>NaN</v>
          </cell>
          <cell r="JJ28" t="str">
            <v>NaN</v>
          </cell>
          <cell r="JK28" t="str">
            <v>NaN</v>
          </cell>
          <cell r="JL28" t="str">
            <v>NaN</v>
          </cell>
          <cell r="JM28" t="str">
            <v>NaN</v>
          </cell>
          <cell r="JN28" t="str">
            <v>NaN</v>
          </cell>
          <cell r="JO28" t="str">
            <v>NaN</v>
          </cell>
          <cell r="JP28" t="str">
            <v>NaN</v>
          </cell>
          <cell r="JQ28" t="str">
            <v>NaN</v>
          </cell>
          <cell r="JR28" t="str">
            <v>NaN</v>
          </cell>
          <cell r="JS28" t="str">
            <v>NaN</v>
          </cell>
          <cell r="JT28" t="str">
            <v>NaN</v>
          </cell>
          <cell r="JU28" t="str">
            <v>NaN</v>
          </cell>
          <cell r="JV28" t="str">
            <v>NaN</v>
          </cell>
          <cell r="JW28" t="str">
            <v>NaN</v>
          </cell>
          <cell r="JX28" t="str">
            <v>NaN</v>
          </cell>
          <cell r="JY28" t="str">
            <v>NaN</v>
          </cell>
          <cell r="JZ28" t="str">
            <v>NaN</v>
          </cell>
          <cell r="KA28" t="str">
            <v>NaN</v>
          </cell>
          <cell r="KB28" t="str">
            <v>NaN</v>
          </cell>
          <cell r="KC28" t="str">
            <v>NaN</v>
          </cell>
          <cell r="KD28" t="str">
            <v>NaN</v>
          </cell>
          <cell r="KE28" t="str">
            <v>NaN</v>
          </cell>
          <cell r="KF28" t="str">
            <v>NaN</v>
          </cell>
          <cell r="KG28" t="str">
            <v>NaN</v>
          </cell>
          <cell r="KH28" t="str">
            <v>NaN</v>
          </cell>
          <cell r="KI28" t="str">
            <v>NaN</v>
          </cell>
          <cell r="KJ28" t="str">
            <v>NaN</v>
          </cell>
          <cell r="KK28" t="str">
            <v>NaN</v>
          </cell>
          <cell r="KL28" t="str">
            <v>NaN</v>
          </cell>
          <cell r="KM28" t="str">
            <v>NaN</v>
          </cell>
          <cell r="KN28" t="str">
            <v>NaN</v>
          </cell>
          <cell r="KO28" t="str">
            <v>NaN</v>
          </cell>
          <cell r="KP28" t="str">
            <v>NaN</v>
          </cell>
          <cell r="KQ28" t="str">
            <v>NaN</v>
          </cell>
          <cell r="KR28" t="str">
            <v>NaN</v>
          </cell>
          <cell r="KS28" t="str">
            <v>NaN</v>
          </cell>
          <cell r="KT28" t="str">
            <v>NaN</v>
          </cell>
          <cell r="KU28" t="str">
            <v>NaN</v>
          </cell>
          <cell r="KV28" t="str">
            <v>NaN</v>
          </cell>
          <cell r="KW28" t="str">
            <v>NaN</v>
          </cell>
          <cell r="KX28" t="str">
            <v>NaN</v>
          </cell>
          <cell r="KY28" t="str">
            <v>NaN</v>
          </cell>
          <cell r="KZ28" t="str">
            <v>NaN</v>
          </cell>
          <cell r="LA28" t="str">
            <v>NaN</v>
          </cell>
          <cell r="LB28" t="str">
            <v>NaN</v>
          </cell>
          <cell r="LC28" t="str">
            <v>NaN</v>
          </cell>
          <cell r="LD28" t="str">
            <v>NaN</v>
          </cell>
          <cell r="LE28" t="str">
            <v>NaN</v>
          </cell>
          <cell r="LF28" t="str">
            <v>NaN</v>
          </cell>
          <cell r="LG28" t="str">
            <v>NaN</v>
          </cell>
          <cell r="LH28" t="str">
            <v>NaN</v>
          </cell>
          <cell r="LI28" t="str">
            <v>NaN</v>
          </cell>
          <cell r="LJ28" t="str">
            <v>NaN</v>
          </cell>
          <cell r="LK28" t="str">
            <v>NaN</v>
          </cell>
          <cell r="LL28" t="str">
            <v>NaN</v>
          </cell>
          <cell r="LM28" t="str">
            <v>NaN</v>
          </cell>
          <cell r="LN28" t="str">
            <v>NaN</v>
          </cell>
          <cell r="LO28" t="str">
            <v>NaN</v>
          </cell>
          <cell r="LP28" t="str">
            <v>NaN</v>
          </cell>
          <cell r="LQ28" t="str">
            <v>NaN</v>
          </cell>
          <cell r="LR28">
            <v>-44</v>
          </cell>
          <cell r="LS28" t="str">
            <v>NaN</v>
          </cell>
          <cell r="LT28" t="str">
            <v>NaN</v>
          </cell>
          <cell r="LU28" t="str">
            <v>NaN</v>
          </cell>
          <cell r="LV28" t="str">
            <v>NaN</v>
          </cell>
          <cell r="LW28" t="str">
            <v>NaN</v>
          </cell>
          <cell r="LX28" t="str">
            <v>NaN</v>
          </cell>
          <cell r="LY28" t="str">
            <v>NaN</v>
          </cell>
          <cell r="LZ28" t="str">
            <v>NaN</v>
          </cell>
          <cell r="MA28" t="str">
            <v>NaN</v>
          </cell>
          <cell r="MB28" t="str">
            <v>NaN</v>
          </cell>
          <cell r="MC28" t="str">
            <v>NaN</v>
          </cell>
          <cell r="MD28" t="str">
            <v>NaN</v>
          </cell>
          <cell r="ME28" t="str">
            <v>NaN</v>
          </cell>
          <cell r="MF28" t="str">
            <v>NaN</v>
          </cell>
          <cell r="MG28" t="str">
            <v>NaN</v>
          </cell>
          <cell r="MH28" t="str">
            <v>NaN</v>
          </cell>
          <cell r="MI28" t="str">
            <v>NaN</v>
          </cell>
          <cell r="MJ28" t="str">
            <v>NaN</v>
          </cell>
          <cell r="MK28" t="str">
            <v>NaN</v>
          </cell>
          <cell r="ML28" t="str">
            <v>NaN</v>
          </cell>
          <cell r="MM28" t="str">
            <v>NaN</v>
          </cell>
          <cell r="MN28" t="str">
            <v>NaN</v>
          </cell>
          <cell r="MO28" t="str">
            <v>NaN</v>
          </cell>
          <cell r="MP28" t="str">
            <v>NaN</v>
          </cell>
          <cell r="MQ28" t="str">
            <v>NaN</v>
          </cell>
          <cell r="MR28" t="str">
            <v>NaN</v>
          </cell>
          <cell r="MS28" t="str">
            <v>NaN</v>
          </cell>
          <cell r="MT28" t="str">
            <v>NaN</v>
          </cell>
          <cell r="MU28" t="str">
            <v>NaN</v>
          </cell>
          <cell r="MV28" t="str">
            <v>NaN</v>
          </cell>
          <cell r="MW28" t="str">
            <v>NaN</v>
          </cell>
          <cell r="MX28" t="str">
            <v>NaN</v>
          </cell>
          <cell r="MY28" t="str">
            <v>NaN</v>
          </cell>
          <cell r="MZ28" t="str">
            <v>NaN</v>
          </cell>
          <cell r="NA28" t="str">
            <v>NaN</v>
          </cell>
          <cell r="NB28" t="str">
            <v>NaN</v>
          </cell>
          <cell r="NC28" t="str">
            <v>NaN</v>
          </cell>
          <cell r="ND28" t="str">
            <v>NaN</v>
          </cell>
          <cell r="NE28" t="str">
            <v>NaN</v>
          </cell>
          <cell r="NF28" t="str">
            <v>NaN</v>
          </cell>
          <cell r="NG28">
            <v>1.02456174</v>
          </cell>
          <cell r="NH28">
            <v>33.92</v>
          </cell>
          <cell r="NI28">
            <v>962.82</v>
          </cell>
          <cell r="NJ28">
            <v>964.85</v>
          </cell>
          <cell r="NK28">
            <v>1471.89</v>
          </cell>
          <cell r="NL28">
            <v>1473.8</v>
          </cell>
          <cell r="NM28" t="str">
            <v>NaN</v>
          </cell>
          <cell r="NN28" t="str">
            <v>NaN</v>
          </cell>
          <cell r="NO28" t="str">
            <v>NaN</v>
          </cell>
          <cell r="NP28" t="str">
            <v>NaN</v>
          </cell>
          <cell r="NQ28" t="str">
            <v>NaN</v>
          </cell>
          <cell r="NR28" t="str">
            <v>NaN</v>
          </cell>
          <cell r="NS28">
            <v>489.44683500000002</v>
          </cell>
          <cell r="NT28">
            <v>487.54480899999999</v>
          </cell>
          <cell r="NU28">
            <v>439000.01500000001</v>
          </cell>
          <cell r="NV28">
            <v>185.999999</v>
          </cell>
          <cell r="NW28">
            <v>2.1176960899999999</v>
          </cell>
          <cell r="NX28">
            <v>3.26546</v>
          </cell>
          <cell r="NY28">
            <v>-6.3965821700000003</v>
          </cell>
          <cell r="NZ28">
            <v>-200.454543</v>
          </cell>
          <cell r="OA28">
            <v>-22.1757326</v>
          </cell>
          <cell r="OB28">
            <v>-258.01526699999999</v>
          </cell>
        </row>
        <row r="29">
          <cell r="A29" t="str">
            <v>2009Q2</v>
          </cell>
          <cell r="B29">
            <v>1355.36166</v>
          </cell>
          <cell r="C29">
            <v>7.11</v>
          </cell>
          <cell r="D29">
            <v>1196.9283800000001</v>
          </cell>
          <cell r="E29">
            <v>1229.6196</v>
          </cell>
          <cell r="F29">
            <v>591.62020600000005</v>
          </cell>
          <cell r="G29">
            <v>515.10347100000001</v>
          </cell>
          <cell r="H29">
            <v>7.1</v>
          </cell>
          <cell r="I29">
            <v>571.12596799999994</v>
          </cell>
          <cell r="J29">
            <v>-2.2999999999999998</v>
          </cell>
          <cell r="K29">
            <v>-2.0699999999999998</v>
          </cell>
          <cell r="L29">
            <v>-4.78</v>
          </cell>
          <cell r="M29">
            <v>1019.06</v>
          </cell>
          <cell r="N29">
            <v>536.29999999999995</v>
          </cell>
          <cell r="O29">
            <v>557.31197799999995</v>
          </cell>
          <cell r="P29">
            <v>0.18</v>
          </cell>
          <cell r="Q29">
            <v>492.13982399999998</v>
          </cell>
          <cell r="R29">
            <v>488.90850999999998</v>
          </cell>
          <cell r="S29">
            <v>492.618222</v>
          </cell>
          <cell r="T29">
            <v>407.20989500000002</v>
          </cell>
          <cell r="U29">
            <v>91.25</v>
          </cell>
          <cell r="V29">
            <v>0.26</v>
          </cell>
          <cell r="W29">
            <v>6.0938629999999998</v>
          </cell>
          <cell r="X29">
            <v>-0.46</v>
          </cell>
          <cell r="Y29">
            <v>1.9</v>
          </cell>
          <cell r="Z29">
            <v>1332.09842</v>
          </cell>
          <cell r="AA29">
            <v>5.0286553999999999</v>
          </cell>
          <cell r="AB29">
            <v>-6.71080568</v>
          </cell>
          <cell r="AC29">
            <v>-2.3641059599999998</v>
          </cell>
          <cell r="AD29">
            <v>1.3334395100000001</v>
          </cell>
          <cell r="AE29">
            <v>-4.0750937199999999</v>
          </cell>
          <cell r="AF29">
            <v>4.2896460200000002</v>
          </cell>
          <cell r="AG29">
            <v>-1.6157980300000001</v>
          </cell>
          <cell r="AH29">
            <v>-3.4190313699999999</v>
          </cell>
          <cell r="AI29">
            <v>-5.45</v>
          </cell>
          <cell r="AJ29">
            <v>2.1524706500000002</v>
          </cell>
          <cell r="AK29">
            <v>-10.7561599</v>
          </cell>
          <cell r="AL29">
            <v>-8.0461552999999994E-6</v>
          </cell>
          <cell r="AM29">
            <v>-4.95</v>
          </cell>
          <cell r="AN29">
            <v>4.6012797699999997</v>
          </cell>
          <cell r="AO29">
            <v>14.4658727</v>
          </cell>
          <cell r="AP29">
            <v>-4.78</v>
          </cell>
          <cell r="AQ29">
            <v>-6.71080568</v>
          </cell>
          <cell r="AR29">
            <v>16.721353400000002</v>
          </cell>
          <cell r="AS29">
            <v>7.1</v>
          </cell>
          <cell r="AT29">
            <v>492.13982399999998</v>
          </cell>
          <cell r="AU29">
            <v>16.6883108</v>
          </cell>
          <cell r="AV29">
            <v>3.4049413099999999</v>
          </cell>
          <cell r="AW29">
            <v>5.4548006100000004</v>
          </cell>
          <cell r="AX29">
            <v>18.670694900000001</v>
          </cell>
          <cell r="AY29">
            <v>5.1389369699999996</v>
          </cell>
          <cell r="AZ29">
            <v>3.0989420700000001</v>
          </cell>
          <cell r="BA29">
            <v>3.90033238</v>
          </cell>
          <cell r="BB29">
            <v>-8.0461552999999994E-6</v>
          </cell>
          <cell r="BC29">
            <v>5.0286553999999999</v>
          </cell>
          <cell r="BD29">
            <v>591.62020600000005</v>
          </cell>
          <cell r="BE29">
            <v>51.721872500000003</v>
          </cell>
          <cell r="BF29">
            <v>103.559667</v>
          </cell>
          <cell r="BG29">
            <v>69.521590700000004</v>
          </cell>
          <cell r="BH29">
            <v>-6.0912584299999999</v>
          </cell>
          <cell r="BI29">
            <v>4.72546804</v>
          </cell>
          <cell r="BJ29">
            <v>488.90850999999998</v>
          </cell>
          <cell r="BK29">
            <v>492.618222</v>
          </cell>
          <cell r="BL29">
            <v>3.7097127599999999</v>
          </cell>
          <cell r="BM29">
            <v>14.4658727</v>
          </cell>
          <cell r="BN29">
            <v>-10.7561599</v>
          </cell>
          <cell r="BO29">
            <v>-10.7561599</v>
          </cell>
          <cell r="BP29">
            <v>0.48957577400000002</v>
          </cell>
          <cell r="BQ29">
            <v>0.40601837099999999</v>
          </cell>
          <cell r="BR29">
            <v>4.6125159900000003</v>
          </cell>
          <cell r="BS29">
            <v>5.1020917700000004</v>
          </cell>
          <cell r="BT29">
            <v>76.563562399999995</v>
          </cell>
          <cell r="BU29">
            <v>460.47913399999999</v>
          </cell>
          <cell r="BV29">
            <v>79.915733099999997</v>
          </cell>
          <cell r="BW29">
            <v>454.154539</v>
          </cell>
          <cell r="BX29">
            <v>163.24603200000001</v>
          </cell>
          <cell r="BY29">
            <v>-129.09010499999999</v>
          </cell>
          <cell r="BZ29">
            <v>-111.29242000000001</v>
          </cell>
          <cell r="CA29">
            <v>-17.797684199999999</v>
          </cell>
          <cell r="CB29">
            <v>-0.46</v>
          </cell>
          <cell r="CC29">
            <v>-445.05</v>
          </cell>
          <cell r="CD29">
            <v>-433.576911</v>
          </cell>
          <cell r="CE29">
            <v>-11.473089399999999</v>
          </cell>
          <cell r="CF29">
            <v>1.9</v>
          </cell>
          <cell r="CG29">
            <v>407.20989500000002</v>
          </cell>
          <cell r="CH29">
            <v>91.25</v>
          </cell>
          <cell r="CI29">
            <v>-5.8527042800000002</v>
          </cell>
          <cell r="CJ29">
            <v>5.0183688499999999</v>
          </cell>
          <cell r="CK29">
            <v>4.9881222699999999</v>
          </cell>
          <cell r="CL29">
            <v>10.324210000000001</v>
          </cell>
          <cell r="CM29">
            <v>597.61326599999995</v>
          </cell>
          <cell r="CN29">
            <v>2.00686842</v>
          </cell>
          <cell r="CO29">
            <v>4.8079697599999998</v>
          </cell>
          <cell r="CP29">
            <v>4.7799675800000001</v>
          </cell>
          <cell r="CQ29">
            <v>0.46349579200000002</v>
          </cell>
          <cell r="CR29">
            <v>0.155927912</v>
          </cell>
          <cell r="CS29">
            <v>2.7835282100000001</v>
          </cell>
          <cell r="CT29">
            <v>0.30756788000000002</v>
          </cell>
          <cell r="CU29">
            <v>2.4759603299999999</v>
          </cell>
          <cell r="CV29">
            <v>176.85374100000001</v>
          </cell>
          <cell r="CW29">
            <v>179.21784700000001</v>
          </cell>
          <cell r="CX29">
            <v>-2.3641059599999998</v>
          </cell>
          <cell r="CY29">
            <v>-3.4190313699999999</v>
          </cell>
          <cell r="CZ29">
            <v>56.872359699999997</v>
          </cell>
          <cell r="DA29">
            <v>4.6012797699999997</v>
          </cell>
          <cell r="DB29">
            <v>2.1524706500000002</v>
          </cell>
          <cell r="DC29">
            <v>591.58800599999995</v>
          </cell>
          <cell r="DD29">
            <v>597.61326599999995</v>
          </cell>
          <cell r="DE29">
            <v>645.00543000000005</v>
          </cell>
          <cell r="DF29">
            <v>1.3334395100000001</v>
          </cell>
          <cell r="DG29">
            <v>35.913561700000002</v>
          </cell>
          <cell r="DH29">
            <v>643.67199100000005</v>
          </cell>
          <cell r="DI29">
            <v>-4.95</v>
          </cell>
          <cell r="DJ29">
            <v>-4.2024174299999997</v>
          </cell>
          <cell r="DK29">
            <v>1355.36166</v>
          </cell>
          <cell r="DL29">
            <v>-20.109373900000001</v>
          </cell>
          <cell r="DM29">
            <v>-16.450302099999998</v>
          </cell>
          <cell r="DN29">
            <v>1362.0724700000001</v>
          </cell>
          <cell r="DO29">
            <v>1.15165362</v>
          </cell>
          <cell r="DP29">
            <v>-0.50100122999999996</v>
          </cell>
          <cell r="DQ29">
            <v>7.11</v>
          </cell>
          <cell r="DR29">
            <v>1196.9283800000001</v>
          </cell>
          <cell r="DS29">
            <v>1229.6196</v>
          </cell>
          <cell r="DT29">
            <v>6.3970711599999994E-2</v>
          </cell>
          <cell r="DU29">
            <v>0.45395090500000002</v>
          </cell>
          <cell r="DV29">
            <v>-0.74797503200000004</v>
          </cell>
          <cell r="DW29">
            <v>-5.1498732299999999</v>
          </cell>
          <cell r="DX29">
            <v>8.7810806100000001</v>
          </cell>
          <cell r="DY29">
            <v>1332.09842</v>
          </cell>
          <cell r="DZ29">
            <v>1338.8092300000001</v>
          </cell>
          <cell r="EA29">
            <v>-5.45</v>
          </cell>
          <cell r="EB29">
            <v>-4.3075000000000001</v>
          </cell>
          <cell r="EC29">
            <v>-26.7110275</v>
          </cell>
          <cell r="ED29">
            <v>-20.256800900000002</v>
          </cell>
          <cell r="EE29">
            <v>-6.4391996799999998</v>
          </cell>
          <cell r="EF29">
            <v>-4.0750937199999999</v>
          </cell>
          <cell r="EG29">
            <v>493.75261</v>
          </cell>
          <cell r="EH29">
            <v>6.0938629999999998</v>
          </cell>
          <cell r="EI29">
            <v>571.12596799999994</v>
          </cell>
          <cell r="EJ29">
            <v>497.82770299999999</v>
          </cell>
          <cell r="EK29">
            <v>4.2896460200000002</v>
          </cell>
          <cell r="EL29">
            <v>2.5130665099999998</v>
          </cell>
          <cell r="EM29">
            <v>4.6240396700000002</v>
          </cell>
          <cell r="EN29">
            <v>0.18</v>
          </cell>
          <cell r="EO29">
            <v>21.838797899999999</v>
          </cell>
          <cell r="EP29">
            <v>77.373358600000003</v>
          </cell>
          <cell r="EQ29">
            <v>557.31197799999995</v>
          </cell>
          <cell r="ER29">
            <v>4.2141211199999997</v>
          </cell>
          <cell r="ES29">
            <v>515.10347100000001</v>
          </cell>
          <cell r="ET29">
            <v>-18.785982300000001</v>
          </cell>
          <cell r="EU29">
            <v>494.09149300000001</v>
          </cell>
          <cell r="EV29">
            <v>490.18907000000002</v>
          </cell>
          <cell r="EW29">
            <v>3.90242266</v>
          </cell>
          <cell r="EX29">
            <v>-1.6157980300000001</v>
          </cell>
          <cell r="EY29">
            <v>-22.120103400000001</v>
          </cell>
          <cell r="EZ29">
            <v>-2.9540899999999999</v>
          </cell>
          <cell r="FA29">
            <v>-1.8704000000000001</v>
          </cell>
          <cell r="FB29">
            <v>0.26</v>
          </cell>
          <cell r="FC29">
            <v>-2.1303999999999998</v>
          </cell>
          <cell r="FD29">
            <v>-1.1399999999999999</v>
          </cell>
          <cell r="FE29">
            <v>-2.2999999999999998</v>
          </cell>
          <cell r="FF29">
            <v>0.88</v>
          </cell>
          <cell r="FG29">
            <v>536.29999999999995</v>
          </cell>
          <cell r="FH29">
            <v>2.4</v>
          </cell>
          <cell r="FI29">
            <v>-2.0699999999999998</v>
          </cell>
          <cell r="FJ29">
            <v>-4.78</v>
          </cell>
          <cell r="FK29">
            <v>-0.48</v>
          </cell>
          <cell r="FL29">
            <v>1023.84</v>
          </cell>
          <cell r="FM29">
            <v>1019.06</v>
          </cell>
          <cell r="FN29">
            <v>20.694246499999998</v>
          </cell>
          <cell r="FO29">
            <v>5.0181305199999997</v>
          </cell>
          <cell r="FP29">
            <v>17.031034900000002</v>
          </cell>
          <cell r="FQ29">
            <v>582.947497</v>
          </cell>
          <cell r="FR29">
            <v>591.62020600000005</v>
          </cell>
          <cell r="FS29">
            <v>41.790837600000003</v>
          </cell>
          <cell r="FT29">
            <v>7.1</v>
          </cell>
          <cell r="FU29">
            <v>-2.3213446000000002</v>
          </cell>
          <cell r="FV29">
            <v>0</v>
          </cell>
          <cell r="FW29" t="str">
            <v>-2.28028269e-05+0.00000000e+00i</v>
          </cell>
          <cell r="FX29">
            <v>-0.36127943600000001</v>
          </cell>
          <cell r="FY29" t="str">
            <v>-3.89981741e+00+0.00000000e+00i</v>
          </cell>
          <cell r="FZ29">
            <v>0.29504984099999998</v>
          </cell>
          <cell r="GA29">
            <v>0</v>
          </cell>
          <cell r="GB29">
            <v>2.3769131799999998</v>
          </cell>
          <cell r="GC29">
            <v>3.7664122299999998</v>
          </cell>
          <cell r="GD29" t="str">
            <v>2.06942465e+01+0.00000000e+00i</v>
          </cell>
          <cell r="GE29">
            <v>2.08893507E-2</v>
          </cell>
          <cell r="GF29">
            <v>3.5542030500000002E-2</v>
          </cell>
          <cell r="GG29">
            <v>12.670999999999999</v>
          </cell>
          <cell r="GH29">
            <v>15.446260000000001</v>
          </cell>
          <cell r="GI29">
            <v>1.9355</v>
          </cell>
          <cell r="GJ29">
            <v>1.40297765</v>
          </cell>
          <cell r="GK29">
            <v>0.29945934299999999</v>
          </cell>
          <cell r="GL29">
            <v>0</v>
          </cell>
          <cell r="GM29">
            <v>-4.8023043699999999E-4</v>
          </cell>
          <cell r="GN29">
            <v>5.0181305199999997</v>
          </cell>
          <cell r="GO29">
            <v>-0.91677844399999997</v>
          </cell>
          <cell r="GP29">
            <v>-0.187334589</v>
          </cell>
          <cell r="GQ29">
            <v>-1.74235384</v>
          </cell>
          <cell r="GR29">
            <v>-0.51359999999999995</v>
          </cell>
          <cell r="GS29">
            <v>-0.51719999999999999</v>
          </cell>
          <cell r="GT29">
            <v>-0.372</v>
          </cell>
          <cell r="GU29">
            <v>-0.3135</v>
          </cell>
          <cell r="GV29">
            <v>-0.35099999999999998</v>
          </cell>
          <cell r="GW29">
            <v>-1.639</v>
          </cell>
          <cell r="GX29">
            <v>-0.71599999999999997</v>
          </cell>
          <cell r="GY29">
            <v>0.22744757299999999</v>
          </cell>
          <cell r="GZ29">
            <v>-2.4175266400000002</v>
          </cell>
          <cell r="HA29">
            <v>0.338122492</v>
          </cell>
          <cell r="HB29">
            <v>-3.5614337600000001E-15</v>
          </cell>
          <cell r="HC29">
            <v>-1.09257623E-13</v>
          </cell>
          <cell r="HD29">
            <v>-7.7752267900000005E-2</v>
          </cell>
          <cell r="HE29">
            <v>-0.12456105200000001</v>
          </cell>
          <cell r="HF29">
            <v>7.6294269799999999</v>
          </cell>
          <cell r="HG29">
            <v>14.9595006</v>
          </cell>
          <cell r="HH29">
            <v>8.4735672300000004</v>
          </cell>
          <cell r="HI29">
            <v>-0.50834637699999996</v>
          </cell>
          <cell r="HJ29" t="str">
            <v>NaN</v>
          </cell>
          <cell r="HK29" t="str">
            <v>NaN</v>
          </cell>
          <cell r="HL29" t="str">
            <v>NaN</v>
          </cell>
          <cell r="HM29" t="str">
            <v>NaN</v>
          </cell>
          <cell r="HN29" t="str">
            <v>NaN</v>
          </cell>
          <cell r="HO29" t="str">
            <v>NaN</v>
          </cell>
          <cell r="HP29" t="str">
            <v>NaN</v>
          </cell>
          <cell r="HQ29" t="str">
            <v>NaN</v>
          </cell>
          <cell r="HR29" t="str">
            <v>NaN</v>
          </cell>
          <cell r="HS29" t="str">
            <v>NaN</v>
          </cell>
          <cell r="HT29" t="str">
            <v>NaN</v>
          </cell>
          <cell r="HU29" t="str">
            <v>NaN</v>
          </cell>
          <cell r="HV29" t="str">
            <v>NaN</v>
          </cell>
          <cell r="HW29" t="str">
            <v>NaN</v>
          </cell>
          <cell r="HX29" t="str">
            <v>NaN</v>
          </cell>
          <cell r="HY29" t="str">
            <v>NaN</v>
          </cell>
          <cell r="HZ29" t="str">
            <v>NaN</v>
          </cell>
          <cell r="IA29" t="str">
            <v>NaN</v>
          </cell>
          <cell r="IB29" t="str">
            <v>NaN</v>
          </cell>
          <cell r="IC29" t="str">
            <v>NaN</v>
          </cell>
          <cell r="ID29" t="str">
            <v>NaN</v>
          </cell>
          <cell r="IE29" t="str">
            <v>NaN</v>
          </cell>
          <cell r="IF29" t="str">
            <v>NaN</v>
          </cell>
          <cell r="IG29" t="str">
            <v>NaN</v>
          </cell>
          <cell r="IH29" t="str">
            <v>NaN</v>
          </cell>
          <cell r="II29" t="str">
            <v>NaN</v>
          </cell>
          <cell r="IJ29" t="str">
            <v>NaN</v>
          </cell>
          <cell r="IK29" t="str">
            <v>NaN</v>
          </cell>
          <cell r="IL29" t="str">
            <v>NaN</v>
          </cell>
          <cell r="IM29" t="str">
            <v>NaN</v>
          </cell>
          <cell r="IN29" t="str">
            <v>NaN</v>
          </cell>
          <cell r="IO29" t="str">
            <v>NaN</v>
          </cell>
          <cell r="IP29" t="str">
            <v>NaN</v>
          </cell>
          <cell r="IQ29" t="str">
            <v>NaN</v>
          </cell>
          <cell r="IR29" t="str">
            <v>NaN</v>
          </cell>
          <cell r="IS29" t="str">
            <v>NaN</v>
          </cell>
          <cell r="IT29" t="str">
            <v>NaN</v>
          </cell>
          <cell r="IU29" t="str">
            <v>NaN</v>
          </cell>
          <cell r="IV29" t="str">
            <v>NaN</v>
          </cell>
          <cell r="IW29" t="str">
            <v>NaN</v>
          </cell>
          <cell r="IX29" t="str">
            <v>NaN</v>
          </cell>
          <cell r="IY29" t="str">
            <v>NaN</v>
          </cell>
          <cell r="IZ29" t="str">
            <v>NaN</v>
          </cell>
          <cell r="JA29" t="str">
            <v>NaN</v>
          </cell>
          <cell r="JB29" t="str">
            <v>NaN</v>
          </cell>
          <cell r="JC29" t="str">
            <v>NaN</v>
          </cell>
          <cell r="JD29" t="str">
            <v>NaN</v>
          </cell>
          <cell r="JE29" t="str">
            <v>NaN</v>
          </cell>
          <cell r="JF29" t="str">
            <v>NaN</v>
          </cell>
          <cell r="JG29" t="str">
            <v>NaN</v>
          </cell>
          <cell r="JH29" t="str">
            <v>NaN</v>
          </cell>
          <cell r="JI29" t="str">
            <v>NaN</v>
          </cell>
          <cell r="JJ29" t="str">
            <v>NaN</v>
          </cell>
          <cell r="JK29" t="str">
            <v>NaN</v>
          </cell>
          <cell r="JL29" t="str">
            <v>NaN</v>
          </cell>
          <cell r="JM29" t="str">
            <v>NaN</v>
          </cell>
          <cell r="JN29" t="str">
            <v>NaN</v>
          </cell>
          <cell r="JO29" t="str">
            <v>NaN</v>
          </cell>
          <cell r="JP29" t="str">
            <v>NaN</v>
          </cell>
          <cell r="JQ29" t="str">
            <v>NaN</v>
          </cell>
          <cell r="JR29" t="str">
            <v>NaN</v>
          </cell>
          <cell r="JS29" t="str">
            <v>NaN</v>
          </cell>
          <cell r="JT29" t="str">
            <v>NaN</v>
          </cell>
          <cell r="JU29" t="str">
            <v>NaN</v>
          </cell>
          <cell r="JV29" t="str">
            <v>NaN</v>
          </cell>
          <cell r="JW29" t="str">
            <v>NaN</v>
          </cell>
          <cell r="JX29" t="str">
            <v>NaN</v>
          </cell>
          <cell r="JY29" t="str">
            <v>NaN</v>
          </cell>
          <cell r="JZ29" t="str">
            <v>NaN</v>
          </cell>
          <cell r="KA29" t="str">
            <v>NaN</v>
          </cell>
          <cell r="KB29" t="str">
            <v>NaN</v>
          </cell>
          <cell r="KC29" t="str">
            <v>NaN</v>
          </cell>
          <cell r="KD29" t="str">
            <v>NaN</v>
          </cell>
          <cell r="KE29" t="str">
            <v>NaN</v>
          </cell>
          <cell r="KF29" t="str">
            <v>NaN</v>
          </cell>
          <cell r="KG29" t="str">
            <v>NaN</v>
          </cell>
          <cell r="KH29" t="str">
            <v>NaN</v>
          </cell>
          <cell r="KI29" t="str">
            <v>NaN</v>
          </cell>
          <cell r="KJ29" t="str">
            <v>NaN</v>
          </cell>
          <cell r="KK29" t="str">
            <v>NaN</v>
          </cell>
          <cell r="KL29" t="str">
            <v>NaN</v>
          </cell>
          <cell r="KM29" t="str">
            <v>NaN</v>
          </cell>
          <cell r="KN29" t="str">
            <v>NaN</v>
          </cell>
          <cell r="KO29" t="str">
            <v>NaN</v>
          </cell>
          <cell r="KP29" t="str">
            <v>NaN</v>
          </cell>
          <cell r="KQ29" t="str">
            <v>NaN</v>
          </cell>
          <cell r="KR29" t="str">
            <v>NaN</v>
          </cell>
          <cell r="KS29" t="str">
            <v>NaN</v>
          </cell>
          <cell r="KT29" t="str">
            <v>NaN</v>
          </cell>
          <cell r="KU29" t="str">
            <v>NaN</v>
          </cell>
          <cell r="KV29" t="str">
            <v>NaN</v>
          </cell>
          <cell r="KW29" t="str">
            <v>NaN</v>
          </cell>
          <cell r="KX29" t="str">
            <v>NaN</v>
          </cell>
          <cell r="KY29" t="str">
            <v>NaN</v>
          </cell>
          <cell r="KZ29" t="str">
            <v>NaN</v>
          </cell>
          <cell r="LA29" t="str">
            <v>NaN</v>
          </cell>
          <cell r="LB29" t="str">
            <v>NaN</v>
          </cell>
          <cell r="LC29" t="str">
            <v>NaN</v>
          </cell>
          <cell r="LD29" t="str">
            <v>NaN</v>
          </cell>
          <cell r="LE29" t="str">
            <v>NaN</v>
          </cell>
          <cell r="LF29" t="str">
            <v>NaN</v>
          </cell>
          <cell r="LG29" t="str">
            <v>NaN</v>
          </cell>
          <cell r="LH29" t="str">
            <v>NaN</v>
          </cell>
          <cell r="LI29" t="str">
            <v>NaN</v>
          </cell>
          <cell r="LJ29" t="str">
            <v>NaN</v>
          </cell>
          <cell r="LK29" t="str">
            <v>NaN</v>
          </cell>
          <cell r="LL29" t="str">
            <v>NaN</v>
          </cell>
          <cell r="LM29" t="str">
            <v>NaN</v>
          </cell>
          <cell r="LN29" t="str">
            <v>NaN</v>
          </cell>
          <cell r="LO29" t="str">
            <v>NaN</v>
          </cell>
          <cell r="LP29" t="str">
            <v>NaN</v>
          </cell>
          <cell r="LQ29" t="str">
            <v>NaN</v>
          </cell>
          <cell r="LR29">
            <v>-43</v>
          </cell>
          <cell r="LS29" t="str">
            <v>NaN</v>
          </cell>
          <cell r="LT29" t="str">
            <v>NaN</v>
          </cell>
          <cell r="LU29" t="str">
            <v>NaN</v>
          </cell>
          <cell r="LV29" t="str">
            <v>NaN</v>
          </cell>
          <cell r="LW29" t="str">
            <v>NaN</v>
          </cell>
          <cell r="LX29" t="str">
            <v>NaN</v>
          </cell>
          <cell r="LY29" t="str">
            <v>NaN</v>
          </cell>
          <cell r="LZ29" t="str">
            <v>NaN</v>
          </cell>
          <cell r="MA29" t="str">
            <v>NaN</v>
          </cell>
          <cell r="MB29" t="str">
            <v>NaN</v>
          </cell>
          <cell r="MC29" t="str">
            <v>NaN</v>
          </cell>
          <cell r="MD29" t="str">
            <v>NaN</v>
          </cell>
          <cell r="ME29" t="str">
            <v>NaN</v>
          </cell>
          <cell r="MF29" t="str">
            <v>NaN</v>
          </cell>
          <cell r="MG29" t="str">
            <v>NaN</v>
          </cell>
          <cell r="MH29" t="str">
            <v>NaN</v>
          </cell>
          <cell r="MI29" t="str">
            <v>NaN</v>
          </cell>
          <cell r="MJ29" t="str">
            <v>NaN</v>
          </cell>
          <cell r="MK29" t="str">
            <v>NaN</v>
          </cell>
          <cell r="ML29" t="str">
            <v>NaN</v>
          </cell>
          <cell r="MM29" t="str">
            <v>NaN</v>
          </cell>
          <cell r="MN29" t="str">
            <v>NaN</v>
          </cell>
          <cell r="MO29" t="str">
            <v>NaN</v>
          </cell>
          <cell r="MP29" t="str">
            <v>NaN</v>
          </cell>
          <cell r="MQ29" t="str">
            <v>NaN</v>
          </cell>
          <cell r="MR29" t="str">
            <v>NaN</v>
          </cell>
          <cell r="MS29" t="str">
            <v>NaN</v>
          </cell>
          <cell r="MT29" t="str">
            <v>NaN</v>
          </cell>
          <cell r="MU29" t="str">
            <v>NaN</v>
          </cell>
          <cell r="MV29" t="str">
            <v>NaN</v>
          </cell>
          <cell r="MW29" t="str">
            <v>NaN</v>
          </cell>
          <cell r="MX29" t="str">
            <v>NaN</v>
          </cell>
          <cell r="MY29" t="str">
            <v>NaN</v>
          </cell>
          <cell r="MZ29" t="str">
            <v>NaN</v>
          </cell>
          <cell r="NA29" t="str">
            <v>NaN</v>
          </cell>
          <cell r="NB29" t="str">
            <v>NaN</v>
          </cell>
          <cell r="NC29" t="str">
            <v>NaN</v>
          </cell>
          <cell r="ND29" t="str">
            <v>NaN</v>
          </cell>
          <cell r="NE29" t="str">
            <v>NaN</v>
          </cell>
          <cell r="NF29" t="str">
            <v>NaN</v>
          </cell>
          <cell r="NG29">
            <v>3.5644830299999999</v>
          </cell>
          <cell r="NH29">
            <v>32.200000000000003</v>
          </cell>
          <cell r="NI29">
            <v>962.65</v>
          </cell>
          <cell r="NJ29">
            <v>964.96</v>
          </cell>
          <cell r="NK29">
            <v>1471.86</v>
          </cell>
          <cell r="NL29">
            <v>1473.94</v>
          </cell>
          <cell r="NM29" t="str">
            <v>NaN</v>
          </cell>
          <cell r="NN29" t="str">
            <v>NaN</v>
          </cell>
          <cell r="NO29" t="str">
            <v>NaN</v>
          </cell>
          <cell r="NP29" t="str">
            <v>NaN</v>
          </cell>
          <cell r="NQ29" t="str">
            <v>NaN</v>
          </cell>
          <cell r="NR29" t="str">
            <v>NaN</v>
          </cell>
          <cell r="NS29">
            <v>493.800746</v>
          </cell>
          <cell r="NT29">
            <v>488.90850999999998</v>
          </cell>
          <cell r="NU29">
            <v>555000.00199999998</v>
          </cell>
          <cell r="NV29">
            <v>276.999999</v>
          </cell>
          <cell r="NW29">
            <v>17.415643800000002</v>
          </cell>
          <cell r="NX29">
            <v>5.4548040000000002</v>
          </cell>
          <cell r="NY29">
            <v>-18.740848499999998</v>
          </cell>
          <cell r="NZ29">
            <v>105.694745</v>
          </cell>
          <cell r="OA29">
            <v>-27.486910999999999</v>
          </cell>
          <cell r="OB29">
            <v>195.698926</v>
          </cell>
        </row>
        <row r="30">
          <cell r="A30" t="str">
            <v>2009Q3</v>
          </cell>
          <cell r="B30">
            <v>1359.8183799999999</v>
          </cell>
          <cell r="C30">
            <v>-3.92</v>
          </cell>
          <cell r="D30">
            <v>1203.4085299999999</v>
          </cell>
          <cell r="E30">
            <v>1247.82952</v>
          </cell>
          <cell r="F30">
            <v>592.15784199999996</v>
          </cell>
          <cell r="G30">
            <v>510.92732599999999</v>
          </cell>
          <cell r="H30">
            <v>4.9000000000000004</v>
          </cell>
          <cell r="I30">
            <v>567.35295099999996</v>
          </cell>
          <cell r="J30">
            <v>-2.13</v>
          </cell>
          <cell r="K30">
            <v>-1.86</v>
          </cell>
          <cell r="L30">
            <v>-2.2000000000000002</v>
          </cell>
          <cell r="M30">
            <v>1022.06</v>
          </cell>
          <cell r="N30">
            <v>537</v>
          </cell>
          <cell r="O30">
            <v>558.18782899999997</v>
          </cell>
          <cell r="P30">
            <v>0.16</v>
          </cell>
          <cell r="Q30">
            <v>493.448712</v>
          </cell>
          <cell r="R30">
            <v>490.94571100000002</v>
          </cell>
          <cell r="S30">
            <v>493.798585</v>
          </cell>
          <cell r="T30">
            <v>422.39097700000002</v>
          </cell>
          <cell r="U30">
            <v>92.4</v>
          </cell>
          <cell r="V30">
            <v>-0.47</v>
          </cell>
          <cell r="W30">
            <v>-15.0920694</v>
          </cell>
          <cell r="X30">
            <v>6.76</v>
          </cell>
          <cell r="Y30">
            <v>2.97</v>
          </cell>
          <cell r="Z30">
            <v>1339.48585</v>
          </cell>
          <cell r="AA30">
            <v>5.0175331600000002</v>
          </cell>
          <cell r="AB30">
            <v>0.84912889800000002</v>
          </cell>
          <cell r="AC30">
            <v>2.5498143400000002</v>
          </cell>
          <cell r="AD30">
            <v>2.4346867300000001</v>
          </cell>
          <cell r="AE30">
            <v>-13.165714599999999</v>
          </cell>
          <cell r="AF30">
            <v>1.9763508299999999</v>
          </cell>
          <cell r="AG30">
            <v>-1.31226474</v>
          </cell>
          <cell r="AH30">
            <v>-3.4466291600000001</v>
          </cell>
          <cell r="AI30">
            <v>-0.69</v>
          </cell>
          <cell r="AJ30">
            <v>4.8446862499999996</v>
          </cell>
          <cell r="AK30">
            <v>-11.7230981</v>
          </cell>
          <cell r="AL30">
            <v>-6.9122970700000001E-5</v>
          </cell>
          <cell r="AM30">
            <v>-4.6900000000000004</v>
          </cell>
          <cell r="AN30">
            <v>5.3604744000000002</v>
          </cell>
          <cell r="AO30">
            <v>14.5759717</v>
          </cell>
          <cell r="AP30">
            <v>-2.2000000000000002</v>
          </cell>
          <cell r="AQ30">
            <v>0.84912889800000002</v>
          </cell>
          <cell r="AR30">
            <v>16.933635599999999</v>
          </cell>
          <cell r="AS30">
            <v>4.9000000000000004</v>
          </cell>
          <cell r="AT30">
            <v>493.448712</v>
          </cell>
          <cell r="AU30">
            <v>5.2355539499999999</v>
          </cell>
          <cell r="AV30">
            <v>3.2909803599999998</v>
          </cell>
          <cell r="AW30">
            <v>8.1488071000000009</v>
          </cell>
          <cell r="AX30">
            <v>4.7214504499999999</v>
          </cell>
          <cell r="AY30">
            <v>5.8443001399999996</v>
          </cell>
          <cell r="AZ30">
            <v>2.8403945199999998</v>
          </cell>
          <cell r="BA30">
            <v>5.8198721999999998</v>
          </cell>
          <cell r="BB30">
            <v>-6.9122970700000001E-5</v>
          </cell>
          <cell r="BC30">
            <v>5.0175331600000002</v>
          </cell>
          <cell r="BD30">
            <v>592.15784199999996</v>
          </cell>
          <cell r="BE30">
            <v>2.1505428100000001</v>
          </cell>
          <cell r="BF30">
            <v>108.05419999999999</v>
          </cell>
          <cell r="BG30">
            <v>17.978132500000001</v>
          </cell>
          <cell r="BH30">
            <v>1.0134410599999999</v>
          </cell>
          <cell r="BI30">
            <v>1.9174132500000001</v>
          </cell>
          <cell r="BJ30">
            <v>490.94571100000002</v>
          </cell>
          <cell r="BK30">
            <v>493.798585</v>
          </cell>
          <cell r="BL30">
            <v>2.8528735900000002</v>
          </cell>
          <cell r="BM30">
            <v>14.5759717</v>
          </cell>
          <cell r="BN30">
            <v>-11.7230981</v>
          </cell>
          <cell r="BO30">
            <v>-11.7230981</v>
          </cell>
          <cell r="BP30">
            <v>0.44039619699999999</v>
          </cell>
          <cell r="BQ30">
            <v>0.38081779999999998</v>
          </cell>
          <cell r="BR30">
            <v>4.64319639</v>
          </cell>
          <cell r="BS30">
            <v>5.0835925900000003</v>
          </cell>
          <cell r="BT30">
            <v>24.516898399999999</v>
          </cell>
          <cell r="BU30">
            <v>462.50318600000003</v>
          </cell>
          <cell r="BV30">
            <v>8.0962060499999993</v>
          </cell>
          <cell r="BW30">
            <v>469.26217200000002</v>
          </cell>
          <cell r="BX30">
            <v>60.4305314</v>
          </cell>
          <cell r="BY30">
            <v>-114.60902299999999</v>
          </cell>
          <cell r="BZ30">
            <v>-109.60242</v>
          </cell>
          <cell r="CA30">
            <v>-5.00660287</v>
          </cell>
          <cell r="CB30">
            <v>6.76</v>
          </cell>
          <cell r="CC30">
            <v>-444.6</v>
          </cell>
          <cell r="CD30">
            <v>-432.83441099999999</v>
          </cell>
          <cell r="CE30">
            <v>-11.7655894</v>
          </cell>
          <cell r="CF30">
            <v>2.97</v>
          </cell>
          <cell r="CG30">
            <v>422.39097700000002</v>
          </cell>
          <cell r="CH30">
            <v>92.4</v>
          </cell>
          <cell r="CI30">
            <v>0.13537189899999999</v>
          </cell>
          <cell r="CJ30">
            <v>5.0073578300000001</v>
          </cell>
          <cell r="CK30">
            <v>4.9774382900000003</v>
          </cell>
          <cell r="CL30">
            <v>5.5896190600000004</v>
          </cell>
          <cell r="CM30">
            <v>590.47019899999998</v>
          </cell>
          <cell r="CN30">
            <v>6.2738750899999998</v>
          </cell>
          <cell r="CO30">
            <v>4.8084674100000004</v>
          </cell>
          <cell r="CP30">
            <v>4.1740037799999996</v>
          </cell>
          <cell r="CQ30">
            <v>-2.02020518</v>
          </cell>
          <cell r="CR30">
            <v>-2.57520792</v>
          </cell>
          <cell r="CS30">
            <v>-1.29420896</v>
          </cell>
          <cell r="CT30">
            <v>0.555002738</v>
          </cell>
          <cell r="CU30">
            <v>-1.8492116999999999</v>
          </cell>
          <cell r="CV30">
            <v>180.906004</v>
          </cell>
          <cell r="CW30">
            <v>178.35619</v>
          </cell>
          <cell r="CX30">
            <v>2.5498143400000002</v>
          </cell>
          <cell r="CY30">
            <v>-3.4466291600000001</v>
          </cell>
          <cell r="CZ30">
            <v>16.209052</v>
          </cell>
          <cell r="DA30">
            <v>5.3604744000000002</v>
          </cell>
          <cell r="DB30">
            <v>4.8446862499999996</v>
          </cell>
          <cell r="DC30">
            <v>590.50433099999998</v>
          </cell>
          <cell r="DD30">
            <v>590.47019899999998</v>
          </cell>
          <cell r="DE30">
            <v>644.93417799999997</v>
          </cell>
          <cell r="DF30">
            <v>2.4346867300000001</v>
          </cell>
          <cell r="DG30">
            <v>-0.28501113099999997</v>
          </cell>
          <cell r="DH30">
            <v>642.49949100000003</v>
          </cell>
          <cell r="DI30">
            <v>-4.6900000000000004</v>
          </cell>
          <cell r="DJ30">
            <v>-1.89103205</v>
          </cell>
          <cell r="DK30">
            <v>1359.8183799999999</v>
          </cell>
          <cell r="DL30">
            <v>17.826886099999999</v>
          </cell>
          <cell r="DM30">
            <v>-22.097178199999998</v>
          </cell>
          <cell r="DN30">
            <v>1358.9692600000001</v>
          </cell>
          <cell r="DO30">
            <v>-12.4128522</v>
          </cell>
          <cell r="DP30">
            <v>-6.13534472</v>
          </cell>
          <cell r="DQ30">
            <v>-3.92</v>
          </cell>
          <cell r="DR30">
            <v>1203.4085299999999</v>
          </cell>
          <cell r="DS30">
            <v>1247.82952</v>
          </cell>
          <cell r="DT30">
            <v>3.8961460300000001</v>
          </cell>
          <cell r="DU30">
            <v>5.0725257299999997</v>
          </cell>
          <cell r="DV30">
            <v>-0.40468637699999999</v>
          </cell>
          <cell r="DW30">
            <v>25.920613599999999</v>
          </cell>
          <cell r="DX30">
            <v>72.839680999999999</v>
          </cell>
          <cell r="DY30">
            <v>1339.48585</v>
          </cell>
          <cell r="DZ30">
            <v>1338.6367299999999</v>
          </cell>
          <cell r="EA30">
            <v>-0.69</v>
          </cell>
          <cell r="EB30">
            <v>-4.9124999999999996</v>
          </cell>
          <cell r="EC30">
            <v>29.549738300000001</v>
          </cell>
          <cell r="ED30">
            <v>-20.874333400000001</v>
          </cell>
          <cell r="EE30">
            <v>-10.6159002</v>
          </cell>
          <cell r="EF30">
            <v>-13.165714599999999</v>
          </cell>
          <cell r="EG30">
            <v>485.15607699999998</v>
          </cell>
          <cell r="EH30">
            <v>-15.0920694</v>
          </cell>
          <cell r="EI30">
            <v>567.35295099999996</v>
          </cell>
          <cell r="EJ30">
            <v>498.32179100000002</v>
          </cell>
          <cell r="EK30">
            <v>1.9763508299999999</v>
          </cell>
          <cell r="EL30">
            <v>0.743751096</v>
          </cell>
          <cell r="EM30">
            <v>6.7492117</v>
          </cell>
          <cell r="EN30">
            <v>0.16</v>
          </cell>
          <cell r="EO30">
            <v>19.2940632</v>
          </cell>
          <cell r="EP30">
            <v>82.196874399999999</v>
          </cell>
          <cell r="EQ30">
            <v>558.18782899999997</v>
          </cell>
          <cell r="ER30">
            <v>3.5034020699999999</v>
          </cell>
          <cell r="ES30">
            <v>510.92732599999999</v>
          </cell>
          <cell r="ET30">
            <v>-16.704580199999999</v>
          </cell>
          <cell r="EU30">
            <v>489.73949699999997</v>
          </cell>
          <cell r="EV30">
            <v>489.86100399999998</v>
          </cell>
          <cell r="EW30">
            <v>-0.121506717</v>
          </cell>
          <cell r="EX30">
            <v>-1.31226474</v>
          </cell>
          <cell r="EY30">
            <v>-17.407982199999999</v>
          </cell>
          <cell r="EZ30">
            <v>-1.99431</v>
          </cell>
          <cell r="FA30">
            <v>-2.3319999999999999</v>
          </cell>
          <cell r="FB30">
            <v>-0.47</v>
          </cell>
          <cell r="FC30">
            <v>-1.8620000000000001</v>
          </cell>
          <cell r="FD30">
            <v>-1.61</v>
          </cell>
          <cell r="FE30">
            <v>-2.13</v>
          </cell>
          <cell r="FF30">
            <v>2.8</v>
          </cell>
          <cell r="FG30">
            <v>537</v>
          </cell>
          <cell r="FH30">
            <v>2.4</v>
          </cell>
          <cell r="FI30">
            <v>-1.86</v>
          </cell>
          <cell r="FJ30">
            <v>-2.2000000000000002</v>
          </cell>
          <cell r="FK30">
            <v>1.68</v>
          </cell>
          <cell r="FL30">
            <v>1024.26</v>
          </cell>
          <cell r="FM30">
            <v>1022.06</v>
          </cell>
          <cell r="FN30">
            <v>-7.7846025000000001</v>
          </cell>
          <cell r="FO30">
            <v>-6.7281677000000002</v>
          </cell>
          <cell r="FP30">
            <v>35.583570700000003</v>
          </cell>
          <cell r="FQ30">
            <v>600.51609900000005</v>
          </cell>
          <cell r="FR30">
            <v>592.15784199999996</v>
          </cell>
          <cell r="FS30">
            <v>-28.5330279</v>
          </cell>
          <cell r="FT30">
            <v>4.9000000000000004</v>
          </cell>
          <cell r="FU30">
            <v>-2.0724668400000001</v>
          </cell>
          <cell r="FV30">
            <v>0</v>
          </cell>
          <cell r="FW30" t="str">
            <v>-6.75137397e-05+0.00000000e+00i</v>
          </cell>
          <cell r="FX30">
            <v>-2.6248756200000001</v>
          </cell>
          <cell r="FY30" t="str">
            <v>1.58710932e+00+0.00000000e+00i</v>
          </cell>
          <cell r="FZ30">
            <v>1.1488812799999999</v>
          </cell>
          <cell r="GA30">
            <v>0</v>
          </cell>
          <cell r="GB30">
            <v>3.3379568000000002</v>
          </cell>
          <cell r="GC30">
            <v>2.28186614</v>
          </cell>
          <cell r="GD30" t="str">
            <v>-7.78460250e+00+0.00000000e+00i</v>
          </cell>
          <cell r="GE30">
            <v>1.4894599200000001E-2</v>
          </cell>
          <cell r="GF30">
            <v>3.5702184999999997E-2</v>
          </cell>
          <cell r="GG30">
            <v>7.1740000000000004</v>
          </cell>
          <cell r="GH30">
            <v>8.3416602799999993</v>
          </cell>
          <cell r="GI30">
            <v>1.28</v>
          </cell>
          <cell r="GJ30">
            <v>-3.1607723499999998</v>
          </cell>
          <cell r="GK30">
            <v>-0.17576435900000001</v>
          </cell>
          <cell r="GL30">
            <v>0</v>
          </cell>
          <cell r="GM30">
            <v>-8.3568789200000001E-4</v>
          </cell>
          <cell r="GN30">
            <v>-6.7281677000000002</v>
          </cell>
          <cell r="GO30">
            <v>-1.7883305899999999</v>
          </cell>
          <cell r="GP30">
            <v>0.13111345499999999</v>
          </cell>
          <cell r="GQ30">
            <v>1.8762645099999999</v>
          </cell>
          <cell r="GR30">
            <v>-0.106</v>
          </cell>
          <cell r="GS30">
            <v>0.74960000000000004</v>
          </cell>
          <cell r="GT30">
            <v>-0.28249999999999997</v>
          </cell>
          <cell r="GU30">
            <v>-0.91600000000000004</v>
          </cell>
          <cell r="GV30">
            <v>3.0000000000000001E-3</v>
          </cell>
          <cell r="GW30">
            <v>2.1019999999999999</v>
          </cell>
          <cell r="GX30">
            <v>1.9119999999999999</v>
          </cell>
          <cell r="GY30">
            <v>-0.68074208999999997</v>
          </cell>
          <cell r="GZ30">
            <v>-2.85320258</v>
          </cell>
          <cell r="HA30">
            <v>4.1663583599999998E-2</v>
          </cell>
          <cell r="HB30">
            <v>-1.38363604E-14</v>
          </cell>
          <cell r="HC30">
            <v>-4.2869752000000002E-13</v>
          </cell>
          <cell r="HD30">
            <v>-7.1867474000000004E-3</v>
          </cell>
          <cell r="HE30">
            <v>0.169144558</v>
          </cell>
          <cell r="HF30">
            <v>85.252533200000002</v>
          </cell>
          <cell r="HG30">
            <v>8.0937275399999997</v>
          </cell>
          <cell r="HH30">
            <v>-10.925376699999999</v>
          </cell>
          <cell r="HI30">
            <v>-7.8028522300000001</v>
          </cell>
          <cell r="HJ30" t="str">
            <v>NaN</v>
          </cell>
          <cell r="HK30" t="str">
            <v>NaN</v>
          </cell>
          <cell r="HL30" t="str">
            <v>NaN</v>
          </cell>
          <cell r="HM30" t="str">
            <v>NaN</v>
          </cell>
          <cell r="HN30" t="str">
            <v>NaN</v>
          </cell>
          <cell r="HO30" t="str">
            <v>NaN</v>
          </cell>
          <cell r="HP30" t="str">
            <v>NaN</v>
          </cell>
          <cell r="HQ30" t="str">
            <v>NaN</v>
          </cell>
          <cell r="HR30" t="str">
            <v>NaN</v>
          </cell>
          <cell r="HS30" t="str">
            <v>NaN</v>
          </cell>
          <cell r="HT30" t="str">
            <v>NaN</v>
          </cell>
          <cell r="HU30" t="str">
            <v>NaN</v>
          </cell>
          <cell r="HV30" t="str">
            <v>NaN</v>
          </cell>
          <cell r="HW30" t="str">
            <v>NaN</v>
          </cell>
          <cell r="HX30" t="str">
            <v>NaN</v>
          </cell>
          <cell r="HY30" t="str">
            <v>NaN</v>
          </cell>
          <cell r="HZ30" t="str">
            <v>NaN</v>
          </cell>
          <cell r="IA30" t="str">
            <v>NaN</v>
          </cell>
          <cell r="IB30" t="str">
            <v>NaN</v>
          </cell>
          <cell r="IC30" t="str">
            <v>NaN</v>
          </cell>
          <cell r="ID30" t="str">
            <v>NaN</v>
          </cell>
          <cell r="IE30" t="str">
            <v>NaN</v>
          </cell>
          <cell r="IF30" t="str">
            <v>NaN</v>
          </cell>
          <cell r="IG30" t="str">
            <v>NaN</v>
          </cell>
          <cell r="IH30" t="str">
            <v>NaN</v>
          </cell>
          <cell r="II30" t="str">
            <v>NaN</v>
          </cell>
          <cell r="IJ30" t="str">
            <v>NaN</v>
          </cell>
          <cell r="IK30" t="str">
            <v>NaN</v>
          </cell>
          <cell r="IL30" t="str">
            <v>NaN</v>
          </cell>
          <cell r="IM30" t="str">
            <v>NaN</v>
          </cell>
          <cell r="IN30" t="str">
            <v>NaN</v>
          </cell>
          <cell r="IO30" t="str">
            <v>NaN</v>
          </cell>
          <cell r="IP30" t="str">
            <v>NaN</v>
          </cell>
          <cell r="IQ30" t="str">
            <v>NaN</v>
          </cell>
          <cell r="IR30" t="str">
            <v>NaN</v>
          </cell>
          <cell r="IS30" t="str">
            <v>NaN</v>
          </cell>
          <cell r="IT30" t="str">
            <v>NaN</v>
          </cell>
          <cell r="IU30" t="str">
            <v>NaN</v>
          </cell>
          <cell r="IV30" t="str">
            <v>NaN</v>
          </cell>
          <cell r="IW30" t="str">
            <v>NaN</v>
          </cell>
          <cell r="IX30" t="str">
            <v>NaN</v>
          </cell>
          <cell r="IY30" t="str">
            <v>NaN</v>
          </cell>
          <cell r="IZ30" t="str">
            <v>NaN</v>
          </cell>
          <cell r="JA30" t="str">
            <v>NaN</v>
          </cell>
          <cell r="JB30" t="str">
            <v>NaN</v>
          </cell>
          <cell r="JC30" t="str">
            <v>NaN</v>
          </cell>
          <cell r="JD30" t="str">
            <v>NaN</v>
          </cell>
          <cell r="JE30" t="str">
            <v>NaN</v>
          </cell>
          <cell r="JF30" t="str">
            <v>NaN</v>
          </cell>
          <cell r="JG30" t="str">
            <v>NaN</v>
          </cell>
          <cell r="JH30" t="str">
            <v>NaN</v>
          </cell>
          <cell r="JI30" t="str">
            <v>NaN</v>
          </cell>
          <cell r="JJ30" t="str">
            <v>NaN</v>
          </cell>
          <cell r="JK30" t="str">
            <v>NaN</v>
          </cell>
          <cell r="JL30" t="str">
            <v>NaN</v>
          </cell>
          <cell r="JM30" t="str">
            <v>NaN</v>
          </cell>
          <cell r="JN30" t="str">
            <v>NaN</v>
          </cell>
          <cell r="JO30" t="str">
            <v>NaN</v>
          </cell>
          <cell r="JP30" t="str">
            <v>NaN</v>
          </cell>
          <cell r="JQ30" t="str">
            <v>NaN</v>
          </cell>
          <cell r="JR30" t="str">
            <v>NaN</v>
          </cell>
          <cell r="JS30" t="str">
            <v>NaN</v>
          </cell>
          <cell r="JT30" t="str">
            <v>NaN</v>
          </cell>
          <cell r="JU30" t="str">
            <v>NaN</v>
          </cell>
          <cell r="JV30" t="str">
            <v>NaN</v>
          </cell>
          <cell r="JW30" t="str">
            <v>NaN</v>
          </cell>
          <cell r="JX30" t="str">
            <v>NaN</v>
          </cell>
          <cell r="JY30" t="str">
            <v>NaN</v>
          </cell>
          <cell r="JZ30" t="str">
            <v>NaN</v>
          </cell>
          <cell r="KA30" t="str">
            <v>NaN</v>
          </cell>
          <cell r="KB30" t="str">
            <v>NaN</v>
          </cell>
          <cell r="KC30" t="str">
            <v>NaN</v>
          </cell>
          <cell r="KD30" t="str">
            <v>NaN</v>
          </cell>
          <cell r="KE30" t="str">
            <v>NaN</v>
          </cell>
          <cell r="KF30" t="str">
            <v>NaN</v>
          </cell>
          <cell r="KG30" t="str">
            <v>NaN</v>
          </cell>
          <cell r="KH30" t="str">
            <v>NaN</v>
          </cell>
          <cell r="KI30" t="str">
            <v>NaN</v>
          </cell>
          <cell r="KJ30" t="str">
            <v>NaN</v>
          </cell>
          <cell r="KK30" t="str">
            <v>NaN</v>
          </cell>
          <cell r="KL30" t="str">
            <v>NaN</v>
          </cell>
          <cell r="KM30" t="str">
            <v>NaN</v>
          </cell>
          <cell r="KN30" t="str">
            <v>NaN</v>
          </cell>
          <cell r="KO30" t="str">
            <v>NaN</v>
          </cell>
          <cell r="KP30" t="str">
            <v>NaN</v>
          </cell>
          <cell r="KQ30" t="str">
            <v>NaN</v>
          </cell>
          <cell r="KR30" t="str">
            <v>NaN</v>
          </cell>
          <cell r="KS30" t="str">
            <v>NaN</v>
          </cell>
          <cell r="KT30" t="str">
            <v>NaN</v>
          </cell>
          <cell r="KU30" t="str">
            <v>NaN</v>
          </cell>
          <cell r="KV30" t="str">
            <v>NaN</v>
          </cell>
          <cell r="KW30" t="str">
            <v>NaN</v>
          </cell>
          <cell r="KX30" t="str">
            <v>NaN</v>
          </cell>
          <cell r="KY30" t="str">
            <v>NaN</v>
          </cell>
          <cell r="KZ30" t="str">
            <v>NaN</v>
          </cell>
          <cell r="LA30" t="str">
            <v>NaN</v>
          </cell>
          <cell r="LB30" t="str">
            <v>NaN</v>
          </cell>
          <cell r="LC30" t="str">
            <v>NaN</v>
          </cell>
          <cell r="LD30" t="str">
            <v>NaN</v>
          </cell>
          <cell r="LE30" t="str">
            <v>NaN</v>
          </cell>
          <cell r="LF30" t="str">
            <v>NaN</v>
          </cell>
          <cell r="LG30" t="str">
            <v>NaN</v>
          </cell>
          <cell r="LH30" t="str">
            <v>NaN</v>
          </cell>
          <cell r="LI30" t="str">
            <v>NaN</v>
          </cell>
          <cell r="LJ30" t="str">
            <v>NaN</v>
          </cell>
          <cell r="LK30" t="str">
            <v>NaN</v>
          </cell>
          <cell r="LL30" t="str">
            <v>NaN</v>
          </cell>
          <cell r="LM30" t="str">
            <v>NaN</v>
          </cell>
          <cell r="LN30" t="str">
            <v>NaN</v>
          </cell>
          <cell r="LO30" t="str">
            <v>NaN</v>
          </cell>
          <cell r="LP30" t="str">
            <v>NaN</v>
          </cell>
          <cell r="LQ30" t="str">
            <v>NaN</v>
          </cell>
          <cell r="LR30">
            <v>-42</v>
          </cell>
          <cell r="LS30" t="str">
            <v>NaN</v>
          </cell>
          <cell r="LT30" t="str">
            <v>NaN</v>
          </cell>
          <cell r="LU30" t="str">
            <v>NaN</v>
          </cell>
          <cell r="LV30" t="str">
            <v>NaN</v>
          </cell>
          <cell r="LW30" t="str">
            <v>NaN</v>
          </cell>
          <cell r="LX30" t="str">
            <v>NaN</v>
          </cell>
          <cell r="LY30" t="str">
            <v>NaN</v>
          </cell>
          <cell r="LZ30" t="str">
            <v>NaN</v>
          </cell>
          <cell r="MA30" t="str">
            <v>NaN</v>
          </cell>
          <cell r="MB30" t="str">
            <v>NaN</v>
          </cell>
          <cell r="MC30" t="str">
            <v>NaN</v>
          </cell>
          <cell r="MD30" t="str">
            <v>NaN</v>
          </cell>
          <cell r="ME30" t="str">
            <v>NaN</v>
          </cell>
          <cell r="MF30" t="str">
            <v>NaN</v>
          </cell>
          <cell r="MG30" t="str">
            <v>NaN</v>
          </cell>
          <cell r="MH30" t="str">
            <v>NaN</v>
          </cell>
          <cell r="MI30" t="str">
            <v>NaN</v>
          </cell>
          <cell r="MJ30" t="str">
            <v>NaN</v>
          </cell>
          <cell r="MK30" t="str">
            <v>NaN</v>
          </cell>
          <cell r="ML30" t="str">
            <v>NaN</v>
          </cell>
          <cell r="MM30" t="str">
            <v>NaN</v>
          </cell>
          <cell r="MN30" t="str">
            <v>NaN</v>
          </cell>
          <cell r="MO30" t="str">
            <v>NaN</v>
          </cell>
          <cell r="MP30" t="str">
            <v>NaN</v>
          </cell>
          <cell r="MQ30" t="str">
            <v>NaN</v>
          </cell>
          <cell r="MR30" t="str">
            <v>NaN</v>
          </cell>
          <cell r="MS30" t="str">
            <v>NaN</v>
          </cell>
          <cell r="MT30" t="str">
            <v>NaN</v>
          </cell>
          <cell r="MU30" t="str">
            <v>NaN</v>
          </cell>
          <cell r="MV30" t="str">
            <v>NaN</v>
          </cell>
          <cell r="MW30" t="str">
            <v>NaN</v>
          </cell>
          <cell r="MX30" t="str">
            <v>NaN</v>
          </cell>
          <cell r="MY30" t="str">
            <v>NaN</v>
          </cell>
          <cell r="MZ30" t="str">
            <v>NaN</v>
          </cell>
          <cell r="NA30" t="str">
            <v>NaN</v>
          </cell>
          <cell r="NB30" t="str">
            <v>NaN</v>
          </cell>
          <cell r="NC30" t="str">
            <v>NaN</v>
          </cell>
          <cell r="ND30" t="str">
            <v>NaN</v>
          </cell>
          <cell r="NE30" t="str">
            <v>NaN</v>
          </cell>
          <cell r="NF30" t="str">
            <v>NaN</v>
          </cell>
          <cell r="NG30">
            <v>3.6514190800000002</v>
          </cell>
          <cell r="NH30">
            <v>31.32</v>
          </cell>
          <cell r="NI30">
            <v>963.01</v>
          </cell>
          <cell r="NJ30">
            <v>965.15</v>
          </cell>
          <cell r="NK30">
            <v>1472.27</v>
          </cell>
          <cell r="NL30">
            <v>1474.12</v>
          </cell>
          <cell r="NM30" t="str">
            <v>NaN</v>
          </cell>
          <cell r="NN30" t="str">
            <v>NaN</v>
          </cell>
          <cell r="NO30" t="str">
            <v>NaN</v>
          </cell>
          <cell r="NP30" t="str">
            <v>NaN</v>
          </cell>
          <cell r="NQ30" t="str">
            <v>NaN</v>
          </cell>
          <cell r="NR30" t="str">
            <v>NaN</v>
          </cell>
          <cell r="NS30">
            <v>491.37462699999998</v>
          </cell>
          <cell r="NT30">
            <v>490.94571100000002</v>
          </cell>
          <cell r="NU30">
            <v>846999.96400000004</v>
          </cell>
          <cell r="NV30">
            <v>350</v>
          </cell>
          <cell r="NW30">
            <v>-9.7044724999999996</v>
          </cell>
          <cell r="NX30">
            <v>8.1488040000000002</v>
          </cell>
          <cell r="NY30">
            <v>-20.094345000000001</v>
          </cell>
          <cell r="NZ30">
            <v>210.450422</v>
          </cell>
          <cell r="OA30">
            <v>-32.301741</v>
          </cell>
          <cell r="OB30">
            <v>105.415164</v>
          </cell>
        </row>
        <row r="31">
          <cell r="A31" t="str">
            <v>2009Q4</v>
          </cell>
          <cell r="B31">
            <v>1364.08626</v>
          </cell>
          <cell r="C31">
            <v>7.21</v>
          </cell>
          <cell r="D31">
            <v>1211.3225399999999</v>
          </cell>
          <cell r="E31">
            <v>1252.37456</v>
          </cell>
          <cell r="F31">
            <v>595.064255</v>
          </cell>
          <cell r="G31">
            <v>506.588077</v>
          </cell>
          <cell r="H31">
            <v>5.3</v>
          </cell>
          <cell r="I31">
            <v>572.90493100000003</v>
          </cell>
          <cell r="J31">
            <v>-1.35</v>
          </cell>
          <cell r="K31">
            <v>-1.59</v>
          </cell>
          <cell r="L31">
            <v>-2.0699999999999998</v>
          </cell>
          <cell r="M31">
            <v>1022.96</v>
          </cell>
          <cell r="N31">
            <v>538.01</v>
          </cell>
          <cell r="O31">
            <v>558.85654199999999</v>
          </cell>
          <cell r="P31">
            <v>0.12</v>
          </cell>
          <cell r="Q31">
            <v>494.81092000000001</v>
          </cell>
          <cell r="R31">
            <v>493.74057199999999</v>
          </cell>
          <cell r="S31">
            <v>494.90797199999997</v>
          </cell>
          <cell r="T31">
            <v>431.68212199999999</v>
          </cell>
          <cell r="U31">
            <v>98.05</v>
          </cell>
          <cell r="V31">
            <v>-0.95</v>
          </cell>
          <cell r="W31">
            <v>22.2079214</v>
          </cell>
          <cell r="X31">
            <v>10.8</v>
          </cell>
          <cell r="Y31">
            <v>4.46</v>
          </cell>
          <cell r="Z31">
            <v>1338.39276</v>
          </cell>
          <cell r="AA31">
            <v>5.0060045200000003</v>
          </cell>
          <cell r="AB31">
            <v>-2.3968909300000001E-2</v>
          </cell>
          <cell r="AC31">
            <v>9.7311458900000005</v>
          </cell>
          <cell r="AD31">
            <v>6.0213922899999996</v>
          </cell>
          <cell r="AE31">
            <v>-12.6356375</v>
          </cell>
          <cell r="AF31">
            <v>0.89533570699999998</v>
          </cell>
          <cell r="AG31">
            <v>-0.81664732500000004</v>
          </cell>
          <cell r="AH31">
            <v>-3.3562266599999999</v>
          </cell>
          <cell r="AI31">
            <v>-0.88</v>
          </cell>
          <cell r="AJ31">
            <v>8.0959135199999999</v>
          </cell>
          <cell r="AK31">
            <v>-13.5115649</v>
          </cell>
          <cell r="AL31">
            <v>-9.4263271000000003E-5</v>
          </cell>
          <cell r="AM31">
            <v>-4.13</v>
          </cell>
          <cell r="AN31">
            <v>5.8604726500000002</v>
          </cell>
          <cell r="AO31">
            <v>14.678964499999999</v>
          </cell>
          <cell r="AP31">
            <v>-2.0699999999999998</v>
          </cell>
          <cell r="AQ31">
            <v>-2.3968909300000001E-2</v>
          </cell>
          <cell r="AR31">
            <v>16.927643400000001</v>
          </cell>
          <cell r="AS31">
            <v>5.3</v>
          </cell>
          <cell r="AT31">
            <v>494.81092000000001</v>
          </cell>
          <cell r="AU31">
            <v>5.4488309399999997</v>
          </cell>
          <cell r="AV31">
            <v>4.79000922</v>
          </cell>
          <cell r="AW31">
            <v>11.1794425</v>
          </cell>
          <cell r="AX31">
            <v>4.4375465399999996</v>
          </cell>
          <cell r="AY31">
            <v>7.0121277099999997</v>
          </cell>
          <cell r="AZ31">
            <v>4.3978706699999996</v>
          </cell>
          <cell r="BA31">
            <v>7.3245981599999999</v>
          </cell>
          <cell r="BB31">
            <v>-9.4263271000000003E-5</v>
          </cell>
          <cell r="BC31">
            <v>5.0060045200000003</v>
          </cell>
          <cell r="BD31">
            <v>595.064255</v>
          </cell>
          <cell r="BE31">
            <v>11.6256532</v>
          </cell>
          <cell r="BF31">
            <v>115.072052</v>
          </cell>
          <cell r="BG31">
            <v>28.071408999999999</v>
          </cell>
          <cell r="BH31">
            <v>0.76605489100000002</v>
          </cell>
          <cell r="BI31">
            <v>5.3311191200000003</v>
          </cell>
          <cell r="BJ31">
            <v>493.74057199999999</v>
          </cell>
          <cell r="BK31">
            <v>494.90797199999997</v>
          </cell>
          <cell r="BL31">
            <v>1.16739959</v>
          </cell>
          <cell r="BM31">
            <v>14.678964499999999</v>
          </cell>
          <cell r="BN31">
            <v>-13.5115649</v>
          </cell>
          <cell r="BO31">
            <v>-13.5115649</v>
          </cell>
          <cell r="BP31">
            <v>0.41197107300000002</v>
          </cell>
          <cell r="BQ31">
            <v>0.36099421100000001</v>
          </cell>
          <cell r="BR31">
            <v>4.65582911</v>
          </cell>
          <cell r="BS31">
            <v>5.0678001799999999</v>
          </cell>
          <cell r="BT31">
            <v>33.823981699999997</v>
          </cell>
          <cell r="BU31">
            <v>470.88955499999997</v>
          </cell>
          <cell r="BV31">
            <v>33.5454778</v>
          </cell>
          <cell r="BW31">
            <v>479.70468699999998</v>
          </cell>
          <cell r="BX31">
            <v>41.770060999999998</v>
          </cell>
          <cell r="BY31">
            <v>-106.327878</v>
          </cell>
          <cell r="BZ31">
            <v>-106.90242000000001</v>
          </cell>
          <cell r="CA31">
            <v>0.57454292299999998</v>
          </cell>
          <cell r="CB31">
            <v>10.8</v>
          </cell>
          <cell r="CC31">
            <v>-439.96</v>
          </cell>
          <cell r="CD31">
            <v>-431.71941099999998</v>
          </cell>
          <cell r="CE31">
            <v>-8.2405893799999994</v>
          </cell>
          <cell r="CF31">
            <v>4.46</v>
          </cell>
          <cell r="CG31">
            <v>431.68212199999999</v>
          </cell>
          <cell r="CH31">
            <v>98.05</v>
          </cell>
          <cell r="CI31">
            <v>3.28589257E-2</v>
          </cell>
          <cell r="CJ31">
            <v>4.9959444800000004</v>
          </cell>
          <cell r="CK31">
            <v>4.96636393</v>
          </cell>
          <cell r="CL31">
            <v>6.3048949600000004</v>
          </cell>
          <cell r="CM31">
            <v>590.09433799999999</v>
          </cell>
          <cell r="CN31">
            <v>8.3115263499999994</v>
          </cell>
          <cell r="CO31">
            <v>4.8061888799999997</v>
          </cell>
          <cell r="CP31">
            <v>4.8782385799999997</v>
          </cell>
          <cell r="CQ31">
            <v>-2.7965349900000001</v>
          </cell>
          <cell r="CR31">
            <v>-3.85657622</v>
          </cell>
          <cell r="CS31">
            <v>-2.3747735799999998</v>
          </cell>
          <cell r="CT31">
            <v>1.0600412299999999</v>
          </cell>
          <cell r="CU31">
            <v>-3.4348148100000002</v>
          </cell>
          <cell r="CV31">
            <v>187.248279</v>
          </cell>
          <cell r="CW31">
            <v>177.517133</v>
          </cell>
          <cell r="CX31">
            <v>9.7311458900000005</v>
          </cell>
          <cell r="CY31">
            <v>-3.3562266599999999</v>
          </cell>
          <cell r="CZ31">
            <v>25.369099599999998</v>
          </cell>
          <cell r="DA31">
            <v>5.8604726500000002</v>
          </cell>
          <cell r="DB31">
            <v>8.0959135199999999</v>
          </cell>
          <cell r="DC31">
            <v>590.48478999999998</v>
          </cell>
          <cell r="DD31">
            <v>590.09433799999999</v>
          </cell>
          <cell r="DE31">
            <v>647.488383</v>
          </cell>
          <cell r="DF31">
            <v>6.0213922899999996</v>
          </cell>
          <cell r="DG31">
            <v>10.216822199999999</v>
          </cell>
          <cell r="DH31">
            <v>641.46699100000001</v>
          </cell>
          <cell r="DI31">
            <v>-4.13</v>
          </cell>
          <cell r="DJ31">
            <v>-1.7137974499999999</v>
          </cell>
          <cell r="DK31">
            <v>1364.08626</v>
          </cell>
          <cell r="DL31">
            <v>17.071519899999998</v>
          </cell>
          <cell r="DM31">
            <v>-1.52914079</v>
          </cell>
          <cell r="DN31">
            <v>1364.11023</v>
          </cell>
          <cell r="DO31">
            <v>20.563911099999999</v>
          </cell>
          <cell r="DP31">
            <v>2.1754407599999999</v>
          </cell>
          <cell r="DQ31">
            <v>7.21</v>
          </cell>
          <cell r="DR31">
            <v>1211.3225399999999</v>
          </cell>
          <cell r="DS31">
            <v>1252.37456</v>
          </cell>
          <cell r="DT31">
            <v>-0.40515604500000002</v>
          </cell>
          <cell r="DU31">
            <v>-0.14183203699999999</v>
          </cell>
          <cell r="DV31">
            <v>-0.72922603699999999</v>
          </cell>
          <cell r="DW31">
            <v>31.656040600000001</v>
          </cell>
          <cell r="DX31">
            <v>18.1801794</v>
          </cell>
          <cell r="DY31">
            <v>1338.39276</v>
          </cell>
          <cell r="DZ31">
            <v>1338.4167299999999</v>
          </cell>
          <cell r="EA31">
            <v>-0.88</v>
          </cell>
          <cell r="EB31">
            <v>-3.47</v>
          </cell>
          <cell r="EC31">
            <v>-4.3723912299999999</v>
          </cell>
          <cell r="ED31">
            <v>-7.1745815500000001</v>
          </cell>
          <cell r="EE31">
            <v>-2.9044915699999998</v>
          </cell>
          <cell r="EF31">
            <v>-12.6356375</v>
          </cell>
          <cell r="EG31">
            <v>485.909988</v>
          </cell>
          <cell r="EH31">
            <v>22.2079214</v>
          </cell>
          <cell r="EI31">
            <v>572.90493100000003</v>
          </cell>
          <cell r="EJ31">
            <v>498.54562499999997</v>
          </cell>
          <cell r="EK31">
            <v>0.89533570699999998</v>
          </cell>
          <cell r="EL31">
            <v>1.63403257</v>
          </cell>
          <cell r="EM31">
            <v>8.7348148099999996</v>
          </cell>
          <cell r="EN31">
            <v>0.12</v>
          </cell>
          <cell r="EO31">
            <v>19.192277300000001</v>
          </cell>
          <cell r="EP31">
            <v>86.994943699999993</v>
          </cell>
          <cell r="EQ31">
            <v>558.85654199999999</v>
          </cell>
          <cell r="ER31">
            <v>2.6748511399999999</v>
          </cell>
          <cell r="ES31">
            <v>506.588077</v>
          </cell>
          <cell r="ET31">
            <v>-17.356998300000001</v>
          </cell>
          <cell r="EU31">
            <v>485.741535</v>
          </cell>
          <cell r="EV31">
            <v>489.65684199999998</v>
          </cell>
          <cell r="EW31">
            <v>-3.9153072400000002</v>
          </cell>
          <cell r="EX31">
            <v>-0.81664732500000004</v>
          </cell>
          <cell r="EY31">
            <v>-15.9918494</v>
          </cell>
          <cell r="EZ31">
            <v>-1.71936</v>
          </cell>
          <cell r="FA31">
            <v>-2.6572</v>
          </cell>
          <cell r="FB31">
            <v>-0.95</v>
          </cell>
          <cell r="FC31">
            <v>-1.7072000000000001</v>
          </cell>
          <cell r="FD31">
            <v>1.44</v>
          </cell>
          <cell r="FE31">
            <v>-1.35</v>
          </cell>
          <cell r="FF31">
            <v>4.04</v>
          </cell>
          <cell r="FG31">
            <v>538.01</v>
          </cell>
          <cell r="FH31">
            <v>2.4</v>
          </cell>
          <cell r="FI31">
            <v>-1.59</v>
          </cell>
          <cell r="FJ31">
            <v>-2.0699999999999998</v>
          </cell>
          <cell r="FK31">
            <v>3.08</v>
          </cell>
          <cell r="FL31">
            <v>1025.03</v>
          </cell>
          <cell r="FM31">
            <v>1022.96</v>
          </cell>
          <cell r="FN31">
            <v>-2.2755685899999998</v>
          </cell>
          <cell r="FO31">
            <v>-1.9127801799999999</v>
          </cell>
          <cell r="FP31">
            <v>1.04818133</v>
          </cell>
          <cell r="FQ31">
            <v>592.41988700000002</v>
          </cell>
          <cell r="FR31">
            <v>595.064255</v>
          </cell>
          <cell r="FS31">
            <v>15.8774719</v>
          </cell>
          <cell r="FT31">
            <v>5.3</v>
          </cell>
          <cell r="FU31">
            <v>-1.52399548</v>
          </cell>
          <cell r="FV31">
            <v>0</v>
          </cell>
          <cell r="FW31" t="str">
            <v>-8.04386769e-05+0.00000000e+00i</v>
          </cell>
          <cell r="FX31">
            <v>-2.7417333899999998</v>
          </cell>
          <cell r="FY31" t="str">
            <v>-1.19056985e+00+0.00000000e+00i</v>
          </cell>
          <cell r="FZ31">
            <v>9.5414752099999998</v>
          </cell>
          <cell r="GA31">
            <v>0</v>
          </cell>
          <cell r="GB31">
            <v>4.7046331500000003</v>
          </cell>
          <cell r="GC31">
            <v>3.1010494899999999</v>
          </cell>
          <cell r="GD31" t="str">
            <v>-2.27556859e+00+0.00000000e+00i</v>
          </cell>
          <cell r="GE31">
            <v>1.2744215600000001E-2</v>
          </cell>
          <cell r="GF31">
            <v>3.7299080499999998E-2</v>
          </cell>
          <cell r="GG31">
            <v>4.7160000000000002</v>
          </cell>
          <cell r="GH31">
            <v>4.3294950800000001</v>
          </cell>
          <cell r="GI31">
            <v>1.8605</v>
          </cell>
          <cell r="GJ31">
            <v>0.583602654</v>
          </cell>
          <cell r="GK31">
            <v>-5.9143958000000003E-2</v>
          </cell>
          <cell r="GL31">
            <v>0</v>
          </cell>
          <cell r="GM31">
            <v>-1.3533045400000001E-3</v>
          </cell>
          <cell r="GN31">
            <v>-1.9127801799999999</v>
          </cell>
          <cell r="GO31">
            <v>-1.2193800400000001</v>
          </cell>
          <cell r="GP31">
            <v>7.8382602600000004E-2</v>
          </cell>
          <cell r="GQ31">
            <v>-0.142317003</v>
          </cell>
          <cell r="GR31">
            <v>0.52439999999999998</v>
          </cell>
          <cell r="GS31">
            <v>1.548</v>
          </cell>
          <cell r="GT31">
            <v>-0.23350000000000001</v>
          </cell>
          <cell r="GU31">
            <v>-0.77549999999999997</v>
          </cell>
          <cell r="GV31">
            <v>8.4000000000000005E-2</v>
          </cell>
          <cell r="GW31">
            <v>-0.09</v>
          </cell>
          <cell r="GX31">
            <v>1.3680000000000001</v>
          </cell>
          <cell r="GY31">
            <v>-0.89807464299999995</v>
          </cell>
          <cell r="GZ31">
            <v>-3.83025254</v>
          </cell>
          <cell r="HA31">
            <v>0.27927770299999999</v>
          </cell>
          <cell r="HB31">
            <v>-1.5303081899999999E-14</v>
          </cell>
          <cell r="HC31">
            <v>-4.7386407199999999E-13</v>
          </cell>
          <cell r="HD31">
            <v>0.26278863099999999</v>
          </cell>
          <cell r="HE31">
            <v>0.130066761</v>
          </cell>
          <cell r="HF31">
            <v>-2.3837317200000001</v>
          </cell>
          <cell r="HG31">
            <v>14.584520700000001</v>
          </cell>
          <cell r="HH31">
            <v>10.683699799999999</v>
          </cell>
          <cell r="HI31">
            <v>14.2339111</v>
          </cell>
          <cell r="HJ31" t="str">
            <v>NaN</v>
          </cell>
          <cell r="HK31" t="str">
            <v>NaN</v>
          </cell>
          <cell r="HL31" t="str">
            <v>NaN</v>
          </cell>
          <cell r="HM31" t="str">
            <v>NaN</v>
          </cell>
          <cell r="HN31" t="str">
            <v>NaN</v>
          </cell>
          <cell r="HO31" t="str">
            <v>NaN</v>
          </cell>
          <cell r="HP31" t="str">
            <v>NaN</v>
          </cell>
          <cell r="HQ31" t="str">
            <v>NaN</v>
          </cell>
          <cell r="HR31" t="str">
            <v>NaN</v>
          </cell>
          <cell r="HS31" t="str">
            <v>NaN</v>
          </cell>
          <cell r="HT31" t="str">
            <v>NaN</v>
          </cell>
          <cell r="HU31" t="str">
            <v>NaN</v>
          </cell>
          <cell r="HV31" t="str">
            <v>NaN</v>
          </cell>
          <cell r="HW31" t="str">
            <v>NaN</v>
          </cell>
          <cell r="HX31" t="str">
            <v>NaN</v>
          </cell>
          <cell r="HY31" t="str">
            <v>NaN</v>
          </cell>
          <cell r="HZ31" t="str">
            <v>NaN</v>
          </cell>
          <cell r="IA31" t="str">
            <v>NaN</v>
          </cell>
          <cell r="IB31" t="str">
            <v>NaN</v>
          </cell>
          <cell r="IC31" t="str">
            <v>NaN</v>
          </cell>
          <cell r="ID31" t="str">
            <v>NaN</v>
          </cell>
          <cell r="IE31" t="str">
            <v>NaN</v>
          </cell>
          <cell r="IF31" t="str">
            <v>NaN</v>
          </cell>
          <cell r="IG31" t="str">
            <v>NaN</v>
          </cell>
          <cell r="IH31" t="str">
            <v>NaN</v>
          </cell>
          <cell r="II31" t="str">
            <v>NaN</v>
          </cell>
          <cell r="IJ31" t="str">
            <v>NaN</v>
          </cell>
          <cell r="IK31" t="str">
            <v>NaN</v>
          </cell>
          <cell r="IL31" t="str">
            <v>NaN</v>
          </cell>
          <cell r="IM31" t="str">
            <v>NaN</v>
          </cell>
          <cell r="IN31" t="str">
            <v>NaN</v>
          </cell>
          <cell r="IO31" t="str">
            <v>NaN</v>
          </cell>
          <cell r="IP31" t="str">
            <v>NaN</v>
          </cell>
          <cell r="IQ31" t="str">
            <v>NaN</v>
          </cell>
          <cell r="IR31" t="str">
            <v>NaN</v>
          </cell>
          <cell r="IS31" t="str">
            <v>NaN</v>
          </cell>
          <cell r="IT31" t="str">
            <v>NaN</v>
          </cell>
          <cell r="IU31" t="str">
            <v>NaN</v>
          </cell>
          <cell r="IV31" t="str">
            <v>NaN</v>
          </cell>
          <cell r="IW31" t="str">
            <v>NaN</v>
          </cell>
          <cell r="IX31" t="str">
            <v>NaN</v>
          </cell>
          <cell r="IY31" t="str">
            <v>NaN</v>
          </cell>
          <cell r="IZ31" t="str">
            <v>NaN</v>
          </cell>
          <cell r="JA31" t="str">
            <v>NaN</v>
          </cell>
          <cell r="JB31" t="str">
            <v>NaN</v>
          </cell>
          <cell r="JC31" t="str">
            <v>NaN</v>
          </cell>
          <cell r="JD31" t="str">
            <v>NaN</v>
          </cell>
          <cell r="JE31" t="str">
            <v>NaN</v>
          </cell>
          <cell r="JF31" t="str">
            <v>NaN</v>
          </cell>
          <cell r="JG31" t="str">
            <v>NaN</v>
          </cell>
          <cell r="JH31" t="str">
            <v>NaN</v>
          </cell>
          <cell r="JI31" t="str">
            <v>NaN</v>
          </cell>
          <cell r="JJ31" t="str">
            <v>NaN</v>
          </cell>
          <cell r="JK31" t="str">
            <v>NaN</v>
          </cell>
          <cell r="JL31" t="str">
            <v>NaN</v>
          </cell>
          <cell r="JM31" t="str">
            <v>NaN</v>
          </cell>
          <cell r="JN31" t="str">
            <v>NaN</v>
          </cell>
          <cell r="JO31" t="str">
            <v>NaN</v>
          </cell>
          <cell r="JP31" t="str">
            <v>NaN</v>
          </cell>
          <cell r="JQ31" t="str">
            <v>NaN</v>
          </cell>
          <cell r="JR31" t="str">
            <v>NaN</v>
          </cell>
          <cell r="JS31" t="str">
            <v>NaN</v>
          </cell>
          <cell r="JT31" t="str">
            <v>NaN</v>
          </cell>
          <cell r="JU31" t="str">
            <v>NaN</v>
          </cell>
          <cell r="JV31" t="str">
            <v>NaN</v>
          </cell>
          <cell r="JW31" t="str">
            <v>NaN</v>
          </cell>
          <cell r="JX31" t="str">
            <v>NaN</v>
          </cell>
          <cell r="JY31" t="str">
            <v>NaN</v>
          </cell>
          <cell r="JZ31" t="str">
            <v>NaN</v>
          </cell>
          <cell r="KA31" t="str">
            <v>NaN</v>
          </cell>
          <cell r="KB31" t="str">
            <v>NaN</v>
          </cell>
          <cell r="KC31" t="str">
            <v>NaN</v>
          </cell>
          <cell r="KD31" t="str">
            <v>NaN</v>
          </cell>
          <cell r="KE31" t="str">
            <v>NaN</v>
          </cell>
          <cell r="KF31" t="str">
            <v>NaN</v>
          </cell>
          <cell r="KG31" t="str">
            <v>NaN</v>
          </cell>
          <cell r="KH31" t="str">
            <v>NaN</v>
          </cell>
          <cell r="KI31" t="str">
            <v>NaN</v>
          </cell>
          <cell r="KJ31" t="str">
            <v>NaN</v>
          </cell>
          <cell r="KK31" t="str">
            <v>NaN</v>
          </cell>
          <cell r="KL31" t="str">
            <v>NaN</v>
          </cell>
          <cell r="KM31" t="str">
            <v>NaN</v>
          </cell>
          <cell r="KN31" t="str">
            <v>NaN</v>
          </cell>
          <cell r="KO31" t="str">
            <v>NaN</v>
          </cell>
          <cell r="KP31" t="str">
            <v>NaN</v>
          </cell>
          <cell r="KQ31" t="str">
            <v>NaN</v>
          </cell>
          <cell r="KR31" t="str">
            <v>NaN</v>
          </cell>
          <cell r="KS31" t="str">
            <v>NaN</v>
          </cell>
          <cell r="KT31" t="str">
            <v>NaN</v>
          </cell>
          <cell r="KU31" t="str">
            <v>NaN</v>
          </cell>
          <cell r="KV31" t="str">
            <v>NaN</v>
          </cell>
          <cell r="KW31" t="str">
            <v>NaN</v>
          </cell>
          <cell r="KX31" t="str">
            <v>NaN</v>
          </cell>
          <cell r="KY31" t="str">
            <v>NaN</v>
          </cell>
          <cell r="KZ31" t="str">
            <v>NaN</v>
          </cell>
          <cell r="LA31" t="str">
            <v>NaN</v>
          </cell>
          <cell r="LB31" t="str">
            <v>NaN</v>
          </cell>
          <cell r="LC31" t="str">
            <v>NaN</v>
          </cell>
          <cell r="LD31" t="str">
            <v>NaN</v>
          </cell>
          <cell r="LE31" t="str">
            <v>NaN</v>
          </cell>
          <cell r="LF31" t="str">
            <v>NaN</v>
          </cell>
          <cell r="LG31" t="str">
            <v>NaN</v>
          </cell>
          <cell r="LH31" t="str">
            <v>NaN</v>
          </cell>
          <cell r="LI31" t="str">
            <v>NaN</v>
          </cell>
          <cell r="LJ31" t="str">
            <v>NaN</v>
          </cell>
          <cell r="LK31" t="str">
            <v>NaN</v>
          </cell>
          <cell r="LL31" t="str">
            <v>NaN</v>
          </cell>
          <cell r="LM31" t="str">
            <v>NaN</v>
          </cell>
          <cell r="LN31" t="str">
            <v>NaN</v>
          </cell>
          <cell r="LO31" t="str">
            <v>NaN</v>
          </cell>
          <cell r="LP31" t="str">
            <v>NaN</v>
          </cell>
          <cell r="LQ31" t="str">
            <v>NaN</v>
          </cell>
          <cell r="LR31">
            <v>-41</v>
          </cell>
          <cell r="LS31" t="str">
            <v>NaN</v>
          </cell>
          <cell r="LT31" t="str">
            <v>NaN</v>
          </cell>
          <cell r="LU31" t="str">
            <v>NaN</v>
          </cell>
          <cell r="LV31" t="str">
            <v>NaN</v>
          </cell>
          <cell r="LW31" t="str">
            <v>NaN</v>
          </cell>
          <cell r="LX31" t="str">
            <v>NaN</v>
          </cell>
          <cell r="LY31" t="str">
            <v>NaN</v>
          </cell>
          <cell r="LZ31" t="str">
            <v>NaN</v>
          </cell>
          <cell r="MA31" t="str">
            <v>NaN</v>
          </cell>
          <cell r="MB31" t="str">
            <v>NaN</v>
          </cell>
          <cell r="MC31" t="str">
            <v>NaN</v>
          </cell>
          <cell r="MD31" t="str">
            <v>NaN</v>
          </cell>
          <cell r="ME31" t="str">
            <v>NaN</v>
          </cell>
          <cell r="MF31" t="str">
            <v>NaN</v>
          </cell>
          <cell r="MG31" t="str">
            <v>NaN</v>
          </cell>
          <cell r="MH31" t="str">
            <v>NaN</v>
          </cell>
          <cell r="MI31" t="str">
            <v>NaN</v>
          </cell>
          <cell r="MJ31" t="str">
            <v>NaN</v>
          </cell>
          <cell r="MK31" t="str">
            <v>NaN</v>
          </cell>
          <cell r="ML31" t="str">
            <v>NaN</v>
          </cell>
          <cell r="MM31" t="str">
            <v>NaN</v>
          </cell>
          <cell r="MN31" t="str">
            <v>NaN</v>
          </cell>
          <cell r="MO31" t="str">
            <v>NaN</v>
          </cell>
          <cell r="MP31" t="str">
            <v>NaN</v>
          </cell>
          <cell r="MQ31" t="str">
            <v>NaN</v>
          </cell>
          <cell r="MR31" t="str">
            <v>NaN</v>
          </cell>
          <cell r="MS31" t="str">
            <v>NaN</v>
          </cell>
          <cell r="MT31" t="str">
            <v>NaN</v>
          </cell>
          <cell r="MU31" t="str">
            <v>NaN</v>
          </cell>
          <cell r="MV31" t="str">
            <v>NaN</v>
          </cell>
          <cell r="MW31" t="str">
            <v>NaN</v>
          </cell>
          <cell r="MX31" t="str">
            <v>NaN</v>
          </cell>
          <cell r="MY31" t="str">
            <v>NaN</v>
          </cell>
          <cell r="MZ31" t="str">
            <v>NaN</v>
          </cell>
          <cell r="NA31" t="str">
            <v>NaN</v>
          </cell>
          <cell r="NB31" t="str">
            <v>NaN</v>
          </cell>
          <cell r="NC31" t="str">
            <v>NaN</v>
          </cell>
          <cell r="ND31" t="str">
            <v>NaN</v>
          </cell>
          <cell r="NE31" t="str">
            <v>NaN</v>
          </cell>
          <cell r="NF31" t="str">
            <v>NaN</v>
          </cell>
          <cell r="NG31">
            <v>6.5023781899999999</v>
          </cell>
          <cell r="NH31">
            <v>29.46</v>
          </cell>
          <cell r="NI31">
            <v>964.08</v>
          </cell>
          <cell r="NJ31">
            <v>965.42</v>
          </cell>
          <cell r="NK31">
            <v>1472.69</v>
          </cell>
          <cell r="NL31">
            <v>1474.27</v>
          </cell>
          <cell r="NM31" t="str">
            <v>NaN</v>
          </cell>
          <cell r="NN31" t="str">
            <v>NaN</v>
          </cell>
          <cell r="NO31" t="str">
            <v>NaN</v>
          </cell>
          <cell r="NP31" t="str">
            <v>NaN</v>
          </cell>
          <cell r="NQ31" t="str">
            <v>NaN</v>
          </cell>
          <cell r="NR31" t="str">
            <v>NaN</v>
          </cell>
          <cell r="NS31">
            <v>493.675703</v>
          </cell>
          <cell r="NT31">
            <v>493.74057199999999</v>
          </cell>
          <cell r="NU31">
            <v>810000.03</v>
          </cell>
          <cell r="NV31">
            <v>446.999999</v>
          </cell>
          <cell r="NW31">
            <v>9.2043016499999997</v>
          </cell>
          <cell r="NX31">
            <v>11.179444</v>
          </cell>
          <cell r="NY31">
            <v>-7.9545440100000002</v>
          </cell>
          <cell r="NZ31">
            <v>-17.4734053</v>
          </cell>
          <cell r="OA31">
            <v>-14.694656500000001</v>
          </cell>
          <cell r="OB31">
            <v>110.857141</v>
          </cell>
        </row>
        <row r="32">
          <cell r="A32" t="str">
            <v>2010Q1</v>
          </cell>
          <cell r="B32">
            <v>1367.6666600000001</v>
          </cell>
          <cell r="C32">
            <v>-4.16</v>
          </cell>
          <cell r="D32">
            <v>1215.8093699999999</v>
          </cell>
          <cell r="E32">
            <v>1239.8964000000001</v>
          </cell>
          <cell r="F32">
            <v>595.064255</v>
          </cell>
          <cell r="G32">
            <v>511.168654</v>
          </cell>
          <cell r="H32">
            <v>5.8</v>
          </cell>
          <cell r="I32">
            <v>581.89578300000005</v>
          </cell>
          <cell r="J32">
            <v>-1.1599999999999999</v>
          </cell>
          <cell r="K32">
            <v>-1.36</v>
          </cell>
          <cell r="L32">
            <v>-1.23</v>
          </cell>
          <cell r="M32">
            <v>1024.32</v>
          </cell>
          <cell r="N32">
            <v>538.35</v>
          </cell>
          <cell r="O32">
            <v>559.63556000000005</v>
          </cell>
          <cell r="P32">
            <v>0.13</v>
          </cell>
          <cell r="Q32">
            <v>495.78589299999999</v>
          </cell>
          <cell r="R32">
            <v>494.10967399999998</v>
          </cell>
          <cell r="S32">
            <v>495.98986200000002</v>
          </cell>
          <cell r="T32">
            <v>433.898864</v>
          </cell>
          <cell r="U32">
            <v>98.91</v>
          </cell>
          <cell r="V32">
            <v>-1.1000000000000001</v>
          </cell>
          <cell r="W32">
            <v>35.963407699999998</v>
          </cell>
          <cell r="X32">
            <v>12.95</v>
          </cell>
          <cell r="Y32">
            <v>5.31</v>
          </cell>
          <cell r="Z32">
            <v>1343.4263100000001</v>
          </cell>
          <cell r="AA32">
            <v>4.9907100199999999</v>
          </cell>
          <cell r="AB32">
            <v>4.6945838999999996</v>
          </cell>
          <cell r="AC32">
            <v>6.0301329800000003</v>
          </cell>
          <cell r="AD32">
            <v>6.3764199699999997</v>
          </cell>
          <cell r="AE32">
            <v>-5.9778962900000003E-2</v>
          </cell>
          <cell r="AF32">
            <v>-3.5202704199999999E-3</v>
          </cell>
          <cell r="AG32">
            <v>-0.556893309</v>
          </cell>
          <cell r="AH32">
            <v>-3.4323435899999999</v>
          </cell>
          <cell r="AI32">
            <v>1.26</v>
          </cell>
          <cell r="AJ32">
            <v>6.07329834</v>
          </cell>
          <cell r="AK32">
            <v>-12.9086879</v>
          </cell>
          <cell r="AL32">
            <v>-6.1865880600000002E-5</v>
          </cell>
          <cell r="AM32">
            <v>-3.96</v>
          </cell>
          <cell r="AN32">
            <v>6.3709415500000004</v>
          </cell>
          <cell r="AO32">
            <v>14.7888758</v>
          </cell>
          <cell r="AP32">
            <v>-1.23</v>
          </cell>
          <cell r="AQ32">
            <v>4.6945838999999996</v>
          </cell>
          <cell r="AR32">
            <v>18.101289399999999</v>
          </cell>
          <cell r="AS32">
            <v>5.8</v>
          </cell>
          <cell r="AT32">
            <v>495.78589299999999</v>
          </cell>
          <cell r="AU32">
            <v>3.8998892500000002</v>
          </cell>
          <cell r="AV32">
            <v>7.81814623</v>
          </cell>
          <cell r="AW32">
            <v>1.47640923</v>
          </cell>
          <cell r="AX32">
            <v>4.3275621900000001</v>
          </cell>
          <cell r="AY32">
            <v>6.5648648700000001</v>
          </cell>
          <cell r="AZ32">
            <v>8.0393135299999994</v>
          </cell>
          <cell r="BA32">
            <v>5.9167027900000004</v>
          </cell>
          <cell r="BB32">
            <v>-6.1865880600000002E-5</v>
          </cell>
          <cell r="BC32">
            <v>4.9907100199999999</v>
          </cell>
          <cell r="BD32">
            <v>595.064255</v>
          </cell>
          <cell r="BE32">
            <v>9.4359114199999997E-11</v>
          </cell>
          <cell r="BF32">
            <v>110.731956</v>
          </cell>
          <cell r="BG32">
            <v>-17.360386800000001</v>
          </cell>
          <cell r="BH32">
            <v>4.8454531599999999</v>
          </cell>
          <cell r="BI32">
            <v>5.9554580599999998</v>
          </cell>
          <cell r="BJ32">
            <v>494.10967399999998</v>
          </cell>
          <cell r="BK32">
            <v>495.98986200000002</v>
          </cell>
          <cell r="BL32">
            <v>1.8801878299999999</v>
          </cell>
          <cell r="BM32">
            <v>14.7888758</v>
          </cell>
          <cell r="BN32">
            <v>-12.9086879</v>
          </cell>
          <cell r="BO32">
            <v>-12.9086879</v>
          </cell>
          <cell r="BP32">
            <v>0.43964503599999999</v>
          </cell>
          <cell r="BQ32">
            <v>0.35083293999999998</v>
          </cell>
          <cell r="BR32">
            <v>4.6170117399999997</v>
          </cell>
          <cell r="BS32">
            <v>5.05665678</v>
          </cell>
          <cell r="BT32">
            <v>-11.2778607</v>
          </cell>
          <cell r="BU32">
            <v>471.31862999999998</v>
          </cell>
          <cell r="BV32">
            <v>1.7163017199999999</v>
          </cell>
          <cell r="BW32">
            <v>479.58050500000002</v>
          </cell>
          <cell r="BX32">
            <v>-0.49673010699999998</v>
          </cell>
          <cell r="BY32">
            <v>-104.45113600000001</v>
          </cell>
          <cell r="BZ32">
            <v>-103.66492</v>
          </cell>
          <cell r="CA32">
            <v>-0.78621503400000003</v>
          </cell>
          <cell r="CB32">
            <v>12.95</v>
          </cell>
          <cell r="CC32">
            <v>-439.44</v>
          </cell>
          <cell r="CD32">
            <v>-430.39191099999999</v>
          </cell>
          <cell r="CE32">
            <v>-9.0480893800000004</v>
          </cell>
          <cell r="CF32">
            <v>5.31</v>
          </cell>
          <cell r="CG32">
            <v>433.898864</v>
          </cell>
          <cell r="CH32">
            <v>98.91</v>
          </cell>
          <cell r="CI32">
            <v>3.91109821</v>
          </cell>
          <cell r="CJ32">
            <v>4.9808029200000004</v>
          </cell>
          <cell r="CK32">
            <v>4.9516720999999997</v>
          </cell>
          <cell r="CL32">
            <v>5.2246808600000003</v>
          </cell>
          <cell r="CM32">
            <v>591.075197</v>
          </cell>
          <cell r="CN32">
            <v>5.1864607600000001</v>
          </cell>
          <cell r="CO32">
            <v>4.7960056599999996</v>
          </cell>
          <cell r="CP32">
            <v>5.4658257900000002</v>
          </cell>
          <cell r="CQ32">
            <v>-0.82457528700000005</v>
          </cell>
          <cell r="CR32">
            <v>-2.3819737299999999</v>
          </cell>
          <cell r="CS32">
            <v>-0.49040107599999999</v>
          </cell>
          <cell r="CT32">
            <v>1.5573984400000001</v>
          </cell>
          <cell r="CU32">
            <v>-2.0477995199999999</v>
          </cell>
          <cell r="CV32">
            <v>182.68917999999999</v>
          </cell>
          <cell r="CW32">
            <v>176.65904699999999</v>
          </cell>
          <cell r="CX32">
            <v>6.0301329800000003</v>
          </cell>
          <cell r="CY32">
            <v>-3.4323435899999999</v>
          </cell>
          <cell r="CZ32">
            <v>-18.236395300000002</v>
          </cell>
          <cell r="DA32">
            <v>6.3709415500000004</v>
          </cell>
          <cell r="DB32">
            <v>6.07329834</v>
          </cell>
          <cell r="DC32">
            <v>592.06652099999997</v>
          </cell>
          <cell r="DD32">
            <v>591.075197</v>
          </cell>
          <cell r="DE32">
            <v>646.85341100000005</v>
          </cell>
          <cell r="DF32">
            <v>6.3764199699999997</v>
          </cell>
          <cell r="DG32">
            <v>-2.5398892499999999</v>
          </cell>
          <cell r="DH32">
            <v>640.476991</v>
          </cell>
          <cell r="DI32">
            <v>-3.96</v>
          </cell>
          <cell r="DJ32">
            <v>1.8504554200000001</v>
          </cell>
          <cell r="DK32">
            <v>1367.6666600000001</v>
          </cell>
          <cell r="DL32">
            <v>14.3216026</v>
          </cell>
          <cell r="DM32">
            <v>7.2776586600000002</v>
          </cell>
          <cell r="DN32">
            <v>1362.97208</v>
          </cell>
          <cell r="DO32">
            <v>-4.5526087000000004</v>
          </cell>
          <cell r="DP32">
            <v>1.1875259499999999</v>
          </cell>
          <cell r="DQ32">
            <v>-4.16</v>
          </cell>
          <cell r="DR32">
            <v>1215.8093699999999</v>
          </cell>
          <cell r="DS32">
            <v>1239.8964000000001</v>
          </cell>
          <cell r="DT32">
            <v>-2.23165266</v>
          </cell>
          <cell r="DU32">
            <v>-2.69892289</v>
          </cell>
          <cell r="DV32">
            <v>-0.18128586199999999</v>
          </cell>
          <cell r="DW32">
            <v>17.947319799999999</v>
          </cell>
          <cell r="DX32">
            <v>-49.912657400000001</v>
          </cell>
          <cell r="DY32">
            <v>1343.4263100000001</v>
          </cell>
          <cell r="DZ32">
            <v>1338.73173</v>
          </cell>
          <cell r="EA32">
            <v>1.26</v>
          </cell>
          <cell r="EB32">
            <v>-1.44</v>
          </cell>
          <cell r="EC32">
            <v>20.1342113</v>
          </cell>
          <cell r="ED32">
            <v>4.6501327100000003</v>
          </cell>
          <cell r="EE32">
            <v>5.9703540200000003</v>
          </cell>
          <cell r="EF32">
            <v>-5.9778962900000003E-2</v>
          </cell>
          <cell r="EG32">
            <v>498.48496599999999</v>
          </cell>
          <cell r="EH32">
            <v>35.963407699999998</v>
          </cell>
          <cell r="EI32">
            <v>581.89578300000005</v>
          </cell>
          <cell r="EJ32">
            <v>498.54474499999998</v>
          </cell>
          <cell r="EK32">
            <v>-3.5202704199999999E-3</v>
          </cell>
          <cell r="EL32">
            <v>0.69125096500000005</v>
          </cell>
          <cell r="EM32">
            <v>7.8477995199999997</v>
          </cell>
          <cell r="EN32">
            <v>0.13</v>
          </cell>
          <cell r="EO32">
            <v>-14.336506</v>
          </cell>
          <cell r="EP32">
            <v>83.410817199999997</v>
          </cell>
          <cell r="EQ32">
            <v>559.63556000000005</v>
          </cell>
          <cell r="ER32">
            <v>3.1160746800000001</v>
          </cell>
          <cell r="ES32">
            <v>511.168654</v>
          </cell>
          <cell r="ET32">
            <v>18.322307899999998</v>
          </cell>
          <cell r="EU32">
            <v>489.88309299999997</v>
          </cell>
          <cell r="EV32">
            <v>489.51761900000002</v>
          </cell>
          <cell r="EW32">
            <v>0.36547440199999998</v>
          </cell>
          <cell r="EX32">
            <v>-0.556893309</v>
          </cell>
          <cell r="EY32">
            <v>16.5662333</v>
          </cell>
          <cell r="EZ32">
            <v>-1.2992600000000001</v>
          </cell>
          <cell r="FA32">
            <v>-2.0308000000000002</v>
          </cell>
          <cell r="FB32">
            <v>-1.1000000000000001</v>
          </cell>
          <cell r="FC32">
            <v>-0.93079999999999996</v>
          </cell>
          <cell r="FD32">
            <v>2.27</v>
          </cell>
          <cell r="FE32">
            <v>-1.1599999999999999</v>
          </cell>
          <cell r="FF32">
            <v>1.36</v>
          </cell>
          <cell r="FG32">
            <v>538.35</v>
          </cell>
          <cell r="FH32">
            <v>2.4</v>
          </cell>
          <cell r="FI32">
            <v>-1.36</v>
          </cell>
          <cell r="FJ32">
            <v>-1.23</v>
          </cell>
          <cell r="FK32">
            <v>2.08</v>
          </cell>
          <cell r="FL32">
            <v>1025.55</v>
          </cell>
          <cell r="FM32">
            <v>1024.32</v>
          </cell>
          <cell r="FN32">
            <v>-1.89731308</v>
          </cell>
          <cell r="FO32">
            <v>8.7180397700000007</v>
          </cell>
          <cell r="FP32">
            <v>7.7271702299999996</v>
          </cell>
          <cell r="FQ32">
            <v>596.99604799999997</v>
          </cell>
          <cell r="FR32">
            <v>595.064255</v>
          </cell>
          <cell r="FS32">
            <v>-1.92717023</v>
          </cell>
          <cell r="FT32">
            <v>5.8</v>
          </cell>
          <cell r="FU32">
            <v>-1.36928998</v>
          </cell>
          <cell r="FV32">
            <v>0</v>
          </cell>
          <cell r="FW32" t="str">
            <v>-4.30132264e-05+0.00000000e+00i</v>
          </cell>
          <cell r="FX32">
            <v>-1.52706718</v>
          </cell>
          <cell r="FY32" t="str">
            <v>4.93247395e+00+0.00000000e+00i</v>
          </cell>
          <cell r="FZ32">
            <v>5.2166967599999996</v>
          </cell>
          <cell r="GA32">
            <v>0</v>
          </cell>
          <cell r="GB32">
            <v>0.40615887499999997</v>
          </cell>
          <cell r="GC32">
            <v>-9.3141387200000008</v>
          </cell>
          <cell r="GD32" t="str">
            <v>-1.89731308e+00+0.00000000e+00i</v>
          </cell>
          <cell r="GE32">
            <v>2.22030241E-2</v>
          </cell>
          <cell r="GF32">
            <v>4.3987860599999998E-2</v>
          </cell>
          <cell r="GG32">
            <v>3.23</v>
          </cell>
          <cell r="GH32">
            <v>-1.21712223</v>
          </cell>
          <cell r="GI32">
            <v>1.444</v>
          </cell>
          <cell r="GJ32">
            <v>-2.8676473499999999</v>
          </cell>
          <cell r="GK32">
            <v>-0.22114326300000001</v>
          </cell>
          <cell r="GL32">
            <v>0</v>
          </cell>
          <cell r="GM32">
            <v>-5.2344520099999996E-3</v>
          </cell>
          <cell r="GN32">
            <v>8.7180397700000007</v>
          </cell>
          <cell r="GO32">
            <v>-1.4253224099999999</v>
          </cell>
          <cell r="GP32">
            <v>3.8108957699999999E-3</v>
          </cell>
          <cell r="GQ32">
            <v>3.2535630000000002</v>
          </cell>
          <cell r="GR32">
            <v>2.8000000000000001E-2</v>
          </cell>
          <cell r="GS32">
            <v>-1.4172</v>
          </cell>
          <cell r="GT32">
            <v>-0.16700000000000001</v>
          </cell>
          <cell r="GU32">
            <v>-0.51749999999999996</v>
          </cell>
          <cell r="GV32">
            <v>7.0999999999999994E-2</v>
          </cell>
          <cell r="GW32">
            <v>0.63300000000000001</v>
          </cell>
          <cell r="GX32">
            <v>-0.89200000000000002</v>
          </cell>
          <cell r="GY32">
            <v>0.255702704</v>
          </cell>
          <cell r="GZ32">
            <v>3.1061894699999999</v>
          </cell>
          <cell r="HA32">
            <v>0.117756917</v>
          </cell>
          <cell r="HB32">
            <v>-1.01507349E-14</v>
          </cell>
          <cell r="HC32">
            <v>-3.1508928E-13</v>
          </cell>
          <cell r="HD32">
            <v>0.28035927199999999</v>
          </cell>
          <cell r="HE32">
            <v>-0.15142475</v>
          </cell>
          <cell r="HF32">
            <v>-45.3600487</v>
          </cell>
          <cell r="HG32">
            <v>3.6257172400000002</v>
          </cell>
          <cell r="HH32">
            <v>-11.2590355</v>
          </cell>
          <cell r="HI32">
            <v>-1.6526087</v>
          </cell>
          <cell r="HJ32" t="str">
            <v>NaN</v>
          </cell>
          <cell r="HK32" t="str">
            <v>NaN</v>
          </cell>
          <cell r="HL32" t="str">
            <v>NaN</v>
          </cell>
          <cell r="HM32" t="str">
            <v>NaN</v>
          </cell>
          <cell r="HN32" t="str">
            <v>NaN</v>
          </cell>
          <cell r="HO32" t="str">
            <v>NaN</v>
          </cell>
          <cell r="HP32" t="str">
            <v>NaN</v>
          </cell>
          <cell r="HQ32" t="str">
            <v>NaN</v>
          </cell>
          <cell r="HR32" t="str">
            <v>NaN</v>
          </cell>
          <cell r="HS32" t="str">
            <v>NaN</v>
          </cell>
          <cell r="HT32" t="str">
            <v>NaN</v>
          </cell>
          <cell r="HU32" t="str">
            <v>NaN</v>
          </cell>
          <cell r="HV32" t="str">
            <v>NaN</v>
          </cell>
          <cell r="HW32" t="str">
            <v>NaN</v>
          </cell>
          <cell r="HX32" t="str">
            <v>NaN</v>
          </cell>
          <cell r="HY32" t="str">
            <v>NaN</v>
          </cell>
          <cell r="HZ32" t="str">
            <v>NaN</v>
          </cell>
          <cell r="IA32" t="str">
            <v>NaN</v>
          </cell>
          <cell r="IB32" t="str">
            <v>NaN</v>
          </cell>
          <cell r="IC32" t="str">
            <v>NaN</v>
          </cell>
          <cell r="ID32" t="str">
            <v>NaN</v>
          </cell>
          <cell r="IE32" t="str">
            <v>NaN</v>
          </cell>
          <cell r="IF32" t="str">
            <v>NaN</v>
          </cell>
          <cell r="IG32" t="str">
            <v>NaN</v>
          </cell>
          <cell r="IH32" t="str">
            <v>NaN</v>
          </cell>
          <cell r="II32" t="str">
            <v>NaN</v>
          </cell>
          <cell r="IJ32" t="str">
            <v>NaN</v>
          </cell>
          <cell r="IK32" t="str">
            <v>NaN</v>
          </cell>
          <cell r="IL32" t="str">
            <v>NaN</v>
          </cell>
          <cell r="IM32" t="str">
            <v>NaN</v>
          </cell>
          <cell r="IN32" t="str">
            <v>NaN</v>
          </cell>
          <cell r="IO32" t="str">
            <v>NaN</v>
          </cell>
          <cell r="IP32" t="str">
            <v>NaN</v>
          </cell>
          <cell r="IQ32" t="str">
            <v>NaN</v>
          </cell>
          <cell r="IR32" t="str">
            <v>NaN</v>
          </cell>
          <cell r="IS32" t="str">
            <v>NaN</v>
          </cell>
          <cell r="IT32" t="str">
            <v>NaN</v>
          </cell>
          <cell r="IU32" t="str">
            <v>NaN</v>
          </cell>
          <cell r="IV32" t="str">
            <v>NaN</v>
          </cell>
          <cell r="IW32" t="str">
            <v>NaN</v>
          </cell>
          <cell r="IX32" t="str">
            <v>NaN</v>
          </cell>
          <cell r="IY32" t="str">
            <v>NaN</v>
          </cell>
          <cell r="IZ32" t="str">
            <v>NaN</v>
          </cell>
          <cell r="JA32" t="str">
            <v>NaN</v>
          </cell>
          <cell r="JB32" t="str">
            <v>NaN</v>
          </cell>
          <cell r="JC32" t="str">
            <v>NaN</v>
          </cell>
          <cell r="JD32" t="str">
            <v>NaN</v>
          </cell>
          <cell r="JE32" t="str">
            <v>NaN</v>
          </cell>
          <cell r="JF32" t="str">
            <v>NaN</v>
          </cell>
          <cell r="JG32" t="str">
            <v>NaN</v>
          </cell>
          <cell r="JH32" t="str">
            <v>NaN</v>
          </cell>
          <cell r="JI32" t="str">
            <v>NaN</v>
          </cell>
          <cell r="JJ32" t="str">
            <v>NaN</v>
          </cell>
          <cell r="JK32" t="str">
            <v>NaN</v>
          </cell>
          <cell r="JL32" t="str">
            <v>NaN</v>
          </cell>
          <cell r="JM32" t="str">
            <v>NaN</v>
          </cell>
          <cell r="JN32" t="str">
            <v>NaN</v>
          </cell>
          <cell r="JO32" t="str">
            <v>NaN</v>
          </cell>
          <cell r="JP32" t="str">
            <v>NaN</v>
          </cell>
          <cell r="JQ32" t="str">
            <v>NaN</v>
          </cell>
          <cell r="JR32" t="str">
            <v>NaN</v>
          </cell>
          <cell r="JS32" t="str">
            <v>NaN</v>
          </cell>
          <cell r="JT32" t="str">
            <v>NaN</v>
          </cell>
          <cell r="JU32" t="str">
            <v>NaN</v>
          </cell>
          <cell r="JV32" t="str">
            <v>NaN</v>
          </cell>
          <cell r="JW32" t="str">
            <v>NaN</v>
          </cell>
          <cell r="JX32" t="str">
            <v>NaN</v>
          </cell>
          <cell r="JY32" t="str">
            <v>NaN</v>
          </cell>
          <cell r="JZ32" t="str">
            <v>NaN</v>
          </cell>
          <cell r="KA32" t="str">
            <v>NaN</v>
          </cell>
          <cell r="KB32" t="str">
            <v>NaN</v>
          </cell>
          <cell r="KC32" t="str">
            <v>NaN</v>
          </cell>
          <cell r="KD32" t="str">
            <v>NaN</v>
          </cell>
          <cell r="KE32" t="str">
            <v>NaN</v>
          </cell>
          <cell r="KF32" t="str">
            <v>NaN</v>
          </cell>
          <cell r="KG32" t="str">
            <v>NaN</v>
          </cell>
          <cell r="KH32" t="str">
            <v>NaN</v>
          </cell>
          <cell r="KI32" t="str">
            <v>NaN</v>
          </cell>
          <cell r="KJ32" t="str">
            <v>NaN</v>
          </cell>
          <cell r="KK32" t="str">
            <v>NaN</v>
          </cell>
          <cell r="KL32" t="str">
            <v>NaN</v>
          </cell>
          <cell r="KM32" t="str">
            <v>NaN</v>
          </cell>
          <cell r="KN32" t="str">
            <v>NaN</v>
          </cell>
          <cell r="KO32" t="str">
            <v>NaN</v>
          </cell>
          <cell r="KP32" t="str">
            <v>NaN</v>
          </cell>
          <cell r="KQ32" t="str">
            <v>NaN</v>
          </cell>
          <cell r="KR32" t="str">
            <v>NaN</v>
          </cell>
          <cell r="KS32" t="str">
            <v>NaN</v>
          </cell>
          <cell r="KT32" t="str">
            <v>NaN</v>
          </cell>
          <cell r="KU32" t="str">
            <v>NaN</v>
          </cell>
          <cell r="KV32" t="str">
            <v>NaN</v>
          </cell>
          <cell r="KW32" t="str">
            <v>NaN</v>
          </cell>
          <cell r="KX32" t="str">
            <v>NaN</v>
          </cell>
          <cell r="KY32" t="str">
            <v>NaN</v>
          </cell>
          <cell r="KZ32" t="str">
            <v>NaN</v>
          </cell>
          <cell r="LA32" t="str">
            <v>NaN</v>
          </cell>
          <cell r="LB32" t="str">
            <v>NaN</v>
          </cell>
          <cell r="LC32" t="str">
            <v>NaN</v>
          </cell>
          <cell r="LD32" t="str">
            <v>NaN</v>
          </cell>
          <cell r="LE32" t="str">
            <v>NaN</v>
          </cell>
          <cell r="LF32" t="str">
            <v>NaN</v>
          </cell>
          <cell r="LG32" t="str">
            <v>NaN</v>
          </cell>
          <cell r="LH32" t="str">
            <v>NaN</v>
          </cell>
          <cell r="LI32" t="str">
            <v>NaN</v>
          </cell>
          <cell r="LJ32" t="str">
            <v>NaN</v>
          </cell>
          <cell r="LK32" t="str">
            <v>NaN</v>
          </cell>
          <cell r="LL32" t="str">
            <v>NaN</v>
          </cell>
          <cell r="LM32" t="str">
            <v>NaN</v>
          </cell>
          <cell r="LN32" t="str">
            <v>NaN</v>
          </cell>
          <cell r="LO32" t="str">
            <v>NaN</v>
          </cell>
          <cell r="LP32" t="str">
            <v>NaN</v>
          </cell>
          <cell r="LQ32" t="str">
            <v>NaN</v>
          </cell>
          <cell r="LR32">
            <v>-40</v>
          </cell>
          <cell r="LS32" t="str">
            <v>NaN</v>
          </cell>
          <cell r="LT32" t="str">
            <v>NaN</v>
          </cell>
          <cell r="LU32" t="str">
            <v>NaN</v>
          </cell>
          <cell r="LV32" t="str">
            <v>NaN</v>
          </cell>
          <cell r="LW32" t="str">
            <v>NaN</v>
          </cell>
          <cell r="LX32" t="str">
            <v>NaN</v>
          </cell>
          <cell r="LY32" t="str">
            <v>NaN</v>
          </cell>
          <cell r="LZ32" t="str">
            <v>NaN</v>
          </cell>
          <cell r="MA32" t="str">
            <v>NaN</v>
          </cell>
          <cell r="MB32" t="str">
            <v>NaN</v>
          </cell>
          <cell r="MC32" t="str">
            <v>NaN</v>
          </cell>
          <cell r="MD32" t="str">
            <v>NaN</v>
          </cell>
          <cell r="ME32" t="str">
            <v>NaN</v>
          </cell>
          <cell r="MF32" t="str">
            <v>NaN</v>
          </cell>
          <cell r="MG32" t="str">
            <v>NaN</v>
          </cell>
          <cell r="MH32" t="str">
            <v>NaN</v>
          </cell>
          <cell r="MI32" t="str">
            <v>NaN</v>
          </cell>
          <cell r="MJ32" t="str">
            <v>NaN</v>
          </cell>
          <cell r="MK32" t="str">
            <v>NaN</v>
          </cell>
          <cell r="ML32" t="str">
            <v>NaN</v>
          </cell>
          <cell r="MM32" t="str">
            <v>NaN</v>
          </cell>
          <cell r="MN32" t="str">
            <v>NaN</v>
          </cell>
          <cell r="MO32" t="str">
            <v>NaN</v>
          </cell>
          <cell r="MP32" t="str">
            <v>NaN</v>
          </cell>
          <cell r="MQ32" t="str">
            <v>NaN</v>
          </cell>
          <cell r="MR32" t="str">
            <v>NaN</v>
          </cell>
          <cell r="MS32" t="str">
            <v>NaN</v>
          </cell>
          <cell r="MT32" t="str">
            <v>NaN</v>
          </cell>
          <cell r="MU32" t="str">
            <v>NaN</v>
          </cell>
          <cell r="MV32" t="str">
            <v>NaN</v>
          </cell>
          <cell r="MW32" t="str">
            <v>NaN</v>
          </cell>
          <cell r="MX32" t="str">
            <v>NaN</v>
          </cell>
          <cell r="MY32" t="str">
            <v>NaN</v>
          </cell>
          <cell r="MZ32" t="str">
            <v>NaN</v>
          </cell>
          <cell r="NA32" t="str">
            <v>NaN</v>
          </cell>
          <cell r="NB32" t="str">
            <v>NaN</v>
          </cell>
          <cell r="NC32" t="str">
            <v>NaN</v>
          </cell>
          <cell r="ND32" t="str">
            <v>NaN</v>
          </cell>
          <cell r="NE32" t="str">
            <v>NaN</v>
          </cell>
          <cell r="NF32" t="str">
            <v>NaN</v>
          </cell>
          <cell r="NG32">
            <v>8.8099164299999995</v>
          </cell>
          <cell r="NH32">
            <v>29.9</v>
          </cell>
          <cell r="NI32">
            <v>964.58</v>
          </cell>
          <cell r="NJ32">
            <v>965.74</v>
          </cell>
          <cell r="NK32">
            <v>1473.13</v>
          </cell>
          <cell r="NL32">
            <v>1474.49</v>
          </cell>
          <cell r="NM32" t="str">
            <v>NaN</v>
          </cell>
          <cell r="NN32" t="str">
            <v>NaN</v>
          </cell>
          <cell r="NO32" t="str">
            <v>NaN</v>
          </cell>
          <cell r="NP32" t="str">
            <v>NaN</v>
          </cell>
          <cell r="NQ32" t="str">
            <v>NaN</v>
          </cell>
          <cell r="NR32" t="str">
            <v>NaN</v>
          </cell>
          <cell r="NS32">
            <v>497.50807099999997</v>
          </cell>
          <cell r="NT32">
            <v>494.10967399999998</v>
          </cell>
          <cell r="NU32">
            <v>471000.00400000002</v>
          </cell>
          <cell r="NV32">
            <v>208</v>
          </cell>
          <cell r="NW32">
            <v>15.3294707</v>
          </cell>
          <cell r="NX32">
            <v>1.4764079999999999</v>
          </cell>
          <cell r="NY32">
            <v>7.2892910300000002</v>
          </cell>
          <cell r="NZ32">
            <v>-167.40741399999999</v>
          </cell>
          <cell r="OA32">
            <v>11.8279573</v>
          </cell>
          <cell r="OB32">
            <v>-213.87024600000001</v>
          </cell>
        </row>
        <row r="33">
          <cell r="A33" t="str">
            <v>2010Q2</v>
          </cell>
          <cell r="B33">
            <v>1366.9333799999999</v>
          </cell>
          <cell r="C33">
            <v>6.5</v>
          </cell>
          <cell r="D33">
            <v>1219.13851</v>
          </cell>
          <cell r="E33">
            <v>1239.50037</v>
          </cell>
          <cell r="F33">
            <v>595.064255</v>
          </cell>
          <cell r="G33">
            <v>516.86641599999996</v>
          </cell>
          <cell r="H33">
            <v>7</v>
          </cell>
          <cell r="I33">
            <v>576.616446</v>
          </cell>
          <cell r="J33">
            <v>-0.56000000000000005</v>
          </cell>
          <cell r="K33">
            <v>-0.61</v>
          </cell>
          <cell r="L33">
            <v>-1.93</v>
          </cell>
          <cell r="M33">
            <v>1023.55</v>
          </cell>
          <cell r="N33">
            <v>538.09</v>
          </cell>
          <cell r="O33">
            <v>560.52940999999998</v>
          </cell>
          <cell r="P33">
            <v>0.19</v>
          </cell>
          <cell r="Q33">
            <v>498.455714</v>
          </cell>
          <cell r="R33">
            <v>494.97851200000002</v>
          </cell>
          <cell r="S33">
            <v>498.97750500000001</v>
          </cell>
          <cell r="T33">
            <v>436.373536</v>
          </cell>
          <cell r="U33">
            <v>96.29</v>
          </cell>
          <cell r="V33">
            <v>-1.17</v>
          </cell>
          <cell r="W33">
            <v>-21.117349999999998</v>
          </cell>
          <cell r="X33">
            <v>15.01</v>
          </cell>
          <cell r="Y33">
            <v>6.18</v>
          </cell>
          <cell r="Z33">
            <v>1340.8205399999999</v>
          </cell>
          <cell r="AA33">
            <v>4.9736509</v>
          </cell>
          <cell r="AB33">
            <v>1.7488194100000001</v>
          </cell>
          <cell r="AC33">
            <v>-0.33238941599999999</v>
          </cell>
          <cell r="AD33">
            <v>4.4515983300000004</v>
          </cell>
          <cell r="AE33">
            <v>-0.40174807899999998</v>
          </cell>
          <cell r="AF33">
            <v>-1.4880454599999999</v>
          </cell>
          <cell r="AG33">
            <v>-0.558707018</v>
          </cell>
          <cell r="AH33">
            <v>-3.4906250999999999</v>
          </cell>
          <cell r="AI33">
            <v>1.36</v>
          </cell>
          <cell r="AJ33">
            <v>1.32381912</v>
          </cell>
          <cell r="AK33">
            <v>-10.8976726</v>
          </cell>
          <cell r="AL33">
            <v>-3.1563619800000002E-5</v>
          </cell>
          <cell r="AM33">
            <v>-4.0199999999999996</v>
          </cell>
          <cell r="AN33">
            <v>6.9333476999999997</v>
          </cell>
          <cell r="AO33">
            <v>14.8966654</v>
          </cell>
          <cell r="AP33">
            <v>-1.93</v>
          </cell>
          <cell r="AQ33">
            <v>1.7488194100000001</v>
          </cell>
          <cell r="AR33">
            <v>18.538494199999999</v>
          </cell>
          <cell r="AS33">
            <v>7</v>
          </cell>
          <cell r="AT33">
            <v>498.455714</v>
          </cell>
          <cell r="AU33">
            <v>10.679286599999999</v>
          </cell>
          <cell r="AV33">
            <v>6.3158901800000002</v>
          </cell>
          <cell r="AW33">
            <v>3.4753498299999999</v>
          </cell>
          <cell r="AX33">
            <v>11.9505696</v>
          </cell>
          <cell r="AY33">
            <v>6.0700021700000004</v>
          </cell>
          <cell r="AZ33">
            <v>6.3592821800000001</v>
          </cell>
          <cell r="BA33">
            <v>5.0270904099999996</v>
          </cell>
          <cell r="BB33">
            <v>-3.1563619800000002E-5</v>
          </cell>
          <cell r="BC33">
            <v>4.9736509</v>
          </cell>
          <cell r="BD33">
            <v>595.064255</v>
          </cell>
          <cell r="BE33">
            <v>-9.1503875999999996E-12</v>
          </cell>
          <cell r="BF33">
            <v>105.333326</v>
          </cell>
          <cell r="BG33">
            <v>-21.594518000000001</v>
          </cell>
          <cell r="BH33">
            <v>1.7798979100000001</v>
          </cell>
          <cell r="BI33">
            <v>4.9068457299999997</v>
          </cell>
          <cell r="BJ33">
            <v>494.97851200000002</v>
          </cell>
          <cell r="BK33">
            <v>498.97750500000001</v>
          </cell>
          <cell r="BL33">
            <v>3.9989927700000001</v>
          </cell>
          <cell r="BM33">
            <v>14.8966654</v>
          </cell>
          <cell r="BN33">
            <v>-10.8976726</v>
          </cell>
          <cell r="BO33">
            <v>-10.8976726</v>
          </cell>
          <cell r="BP33">
            <v>0.43115836299999999</v>
          </cell>
          <cell r="BQ33">
            <v>0.34550682300000002</v>
          </cell>
          <cell r="BR33">
            <v>4.6071662900000003</v>
          </cell>
          <cell r="BS33">
            <v>5.0383246599999998</v>
          </cell>
          <cell r="BT33">
            <v>-15.137287600000001</v>
          </cell>
          <cell r="BU33">
            <v>468.06700899999998</v>
          </cell>
          <cell r="BV33">
            <v>-13.0064846</v>
          </cell>
          <cell r="BW33">
            <v>479.21605599999998</v>
          </cell>
          <cell r="BX33">
            <v>-1.4577967199999999</v>
          </cell>
          <cell r="BY33">
            <v>-101.716464</v>
          </cell>
          <cell r="BZ33">
            <v>-99.912420499999996</v>
          </cell>
          <cell r="CA33">
            <v>-1.8040430599999999</v>
          </cell>
          <cell r="CB33">
            <v>15.01</v>
          </cell>
          <cell r="CC33">
            <v>-441.8</v>
          </cell>
          <cell r="CD33">
            <v>-428.84691099999998</v>
          </cell>
          <cell r="CE33">
            <v>-12.9530894</v>
          </cell>
          <cell r="CF33">
            <v>6.18</v>
          </cell>
          <cell r="CG33">
            <v>436.373536</v>
          </cell>
          <cell r="CH33">
            <v>96.29</v>
          </cell>
          <cell r="CI33">
            <v>0.86634645899999996</v>
          </cell>
          <cell r="CJ33">
            <v>4.9639143900000002</v>
          </cell>
          <cell r="CK33">
            <v>4.9352851700000002</v>
          </cell>
          <cell r="CL33">
            <v>7.8087121899999996</v>
          </cell>
          <cell r="CM33">
            <v>593.683359</v>
          </cell>
          <cell r="CN33">
            <v>4.0019284800000001</v>
          </cell>
          <cell r="CO33">
            <v>4.7819819600000004</v>
          </cell>
          <cell r="CP33">
            <v>6.3384992999999996</v>
          </cell>
          <cell r="CQ33">
            <v>0.944924282</v>
          </cell>
          <cell r="CR33">
            <v>-1.04805215</v>
          </cell>
          <cell r="CS33">
            <v>1.6064249799999999</v>
          </cell>
          <cell r="CT33">
            <v>1.9929764400000001</v>
          </cell>
          <cell r="CU33">
            <v>-0.38655145299999999</v>
          </cell>
          <cell r="CV33">
            <v>175.45400100000001</v>
          </cell>
          <cell r="CW33">
            <v>175.78639100000001</v>
          </cell>
          <cell r="CX33">
            <v>-0.33238941599999999</v>
          </cell>
          <cell r="CY33">
            <v>-3.4906250999999999</v>
          </cell>
          <cell r="CZ33">
            <v>-28.940714700000001</v>
          </cell>
          <cell r="DA33">
            <v>6.9333476999999997</v>
          </cell>
          <cell r="DB33">
            <v>1.32381912</v>
          </cell>
          <cell r="DC33">
            <v>593.880675</v>
          </cell>
          <cell r="DD33">
            <v>593.683359</v>
          </cell>
          <cell r="DE33">
            <v>643.92358899999999</v>
          </cell>
          <cell r="DF33">
            <v>4.4515983300000004</v>
          </cell>
          <cell r="DG33">
            <v>-11.7192866</v>
          </cell>
          <cell r="DH33">
            <v>639.471991</v>
          </cell>
          <cell r="DI33">
            <v>-4.0199999999999996</v>
          </cell>
          <cell r="DJ33">
            <v>2.1456567099999999</v>
          </cell>
          <cell r="DK33">
            <v>1366.9333799999999</v>
          </cell>
          <cell r="DL33">
            <v>-2.9331479900000001</v>
          </cell>
          <cell r="DM33">
            <v>11.5717151</v>
          </cell>
          <cell r="DN33">
            <v>1365.1845599999999</v>
          </cell>
          <cell r="DO33">
            <v>8.8499099900000004</v>
          </cell>
          <cell r="DP33">
            <v>3.11209004</v>
          </cell>
          <cell r="DQ33">
            <v>6.5</v>
          </cell>
          <cell r="DR33">
            <v>1219.13851</v>
          </cell>
          <cell r="DS33">
            <v>1239.50037</v>
          </cell>
          <cell r="DT33">
            <v>-0.82165426900000005</v>
          </cell>
          <cell r="DU33">
            <v>-0.62082554999999995</v>
          </cell>
          <cell r="DV33">
            <v>-0.81248457399999996</v>
          </cell>
          <cell r="DW33">
            <v>13.3165435</v>
          </cell>
          <cell r="DX33">
            <v>-1.58413286</v>
          </cell>
          <cell r="DY33">
            <v>1340.8205399999999</v>
          </cell>
          <cell r="DZ33">
            <v>1339.0717299999999</v>
          </cell>
          <cell r="EA33">
            <v>1.36</v>
          </cell>
          <cell r="EB33">
            <v>0.26250000000000001</v>
          </cell>
          <cell r="EC33">
            <v>-10.423057999999999</v>
          </cell>
          <cell r="ED33">
            <v>8.7221250900000005</v>
          </cell>
          <cell r="EE33">
            <v>-0.73413749500000003</v>
          </cell>
          <cell r="EF33">
            <v>-0.40174807899999998</v>
          </cell>
          <cell r="EG33">
            <v>497.770985</v>
          </cell>
          <cell r="EH33">
            <v>-21.117349999999998</v>
          </cell>
          <cell r="EI33">
            <v>576.616446</v>
          </cell>
          <cell r="EJ33">
            <v>498.17273399999999</v>
          </cell>
          <cell r="EK33">
            <v>-1.4880454599999999</v>
          </cell>
          <cell r="EL33">
            <v>1.51026704</v>
          </cell>
          <cell r="EM33">
            <v>7.3865514499999998</v>
          </cell>
          <cell r="EN33">
            <v>0.19</v>
          </cell>
          <cell r="EO33">
            <v>-18.2614281</v>
          </cell>
          <cell r="EP33">
            <v>78.845460200000005</v>
          </cell>
          <cell r="EQ33">
            <v>560.52940999999998</v>
          </cell>
          <cell r="ER33">
            <v>3.5753983699999998</v>
          </cell>
          <cell r="ES33">
            <v>516.86641599999996</v>
          </cell>
          <cell r="ET33">
            <v>22.791048100000001</v>
          </cell>
          <cell r="EU33">
            <v>494.42700600000001</v>
          </cell>
          <cell r="EV33">
            <v>489.37794200000002</v>
          </cell>
          <cell r="EW33">
            <v>5.0490635800000003</v>
          </cell>
          <cell r="EX33">
            <v>-0.558707018</v>
          </cell>
          <cell r="EY33">
            <v>18.175649700000001</v>
          </cell>
          <cell r="EZ33">
            <v>-1.02491</v>
          </cell>
          <cell r="FA33">
            <v>-1.4188000000000001</v>
          </cell>
          <cell r="FB33">
            <v>-1.17</v>
          </cell>
          <cell r="FC33">
            <v>-0.24879999999999999</v>
          </cell>
          <cell r="FD33">
            <v>1.79</v>
          </cell>
          <cell r="FE33">
            <v>-0.56000000000000005</v>
          </cell>
          <cell r="FF33">
            <v>-1.04</v>
          </cell>
          <cell r="FG33">
            <v>538.09</v>
          </cell>
          <cell r="FH33">
            <v>2.4</v>
          </cell>
          <cell r="FI33">
            <v>-0.61</v>
          </cell>
          <cell r="FJ33">
            <v>-1.93</v>
          </cell>
          <cell r="FK33">
            <v>-0.28000000000000003</v>
          </cell>
          <cell r="FL33">
            <v>1025.48</v>
          </cell>
          <cell r="FM33">
            <v>1023.55</v>
          </cell>
          <cell r="FN33">
            <v>6.2900017400000001</v>
          </cell>
          <cell r="FO33">
            <v>3.4881413999999999</v>
          </cell>
          <cell r="FP33">
            <v>-0.43390472899999999</v>
          </cell>
          <cell r="FQ33">
            <v>594.95577900000001</v>
          </cell>
          <cell r="FR33">
            <v>595.064255</v>
          </cell>
          <cell r="FS33">
            <v>7.4339047300000001</v>
          </cell>
          <cell r="FT33">
            <v>7</v>
          </cell>
          <cell r="FU33">
            <v>-1.4463490999999999</v>
          </cell>
          <cell r="FV33">
            <v>0</v>
          </cell>
          <cell r="FW33" t="str">
            <v>-1.91904437e-05+0.00000000e+00i</v>
          </cell>
          <cell r="FX33">
            <v>-0.81341697999999996</v>
          </cell>
          <cell r="FY33" t="str">
            <v>-8.42449920e-01+0.00000000e+00i</v>
          </cell>
          <cell r="FZ33">
            <v>3.2871530899999999</v>
          </cell>
          <cell r="GA33">
            <v>0</v>
          </cell>
          <cell r="GB33">
            <v>-2.9274897200000001</v>
          </cell>
          <cell r="GC33">
            <v>0.207242695</v>
          </cell>
          <cell r="GD33" t="str">
            <v>6.29000174e+00+0.00000000e+00i</v>
          </cell>
          <cell r="GE33">
            <v>2.1412885E-2</v>
          </cell>
          <cell r="GF33">
            <v>4.72988243E-2</v>
          </cell>
          <cell r="GG33">
            <v>3.355</v>
          </cell>
          <cell r="GH33">
            <v>-1.21438179</v>
          </cell>
          <cell r="GI33">
            <v>1.5914999999999999</v>
          </cell>
          <cell r="GJ33">
            <v>-6.1670223499999999</v>
          </cell>
          <cell r="GK33">
            <v>-0.20711368999999999</v>
          </cell>
          <cell r="GL33">
            <v>0</v>
          </cell>
          <cell r="GM33">
            <v>-7.1520204300000003E-3</v>
          </cell>
          <cell r="GN33">
            <v>3.4881413999999999</v>
          </cell>
          <cell r="GO33">
            <v>-1.9008772199999999</v>
          </cell>
          <cell r="GP33">
            <v>-9.9934110899999998E-2</v>
          </cell>
          <cell r="GQ33">
            <v>0.162724063</v>
          </cell>
          <cell r="GR33">
            <v>0.46079999999999999</v>
          </cell>
          <cell r="GS33">
            <v>-3.2008000000000001</v>
          </cell>
          <cell r="GT33">
            <v>-0.105</v>
          </cell>
          <cell r="GU33">
            <v>-0.46</v>
          </cell>
          <cell r="GV33">
            <v>0.61399999999999999</v>
          </cell>
          <cell r="GW33">
            <v>-0.82299999999999995</v>
          </cell>
          <cell r="GX33">
            <v>-2.3519999999999999</v>
          </cell>
          <cell r="GY33">
            <v>0.33557414600000002</v>
          </cell>
          <cell r="GZ33">
            <v>4.7932315000000001</v>
          </cell>
          <cell r="HA33">
            <v>-0.104847706</v>
          </cell>
          <cell r="HB33">
            <v>-2.9488057599999999E-15</v>
          </cell>
          <cell r="HC33">
            <v>-9.0453734400000005E-14</v>
          </cell>
          <cell r="HD33">
            <v>0.24344791399999999</v>
          </cell>
          <cell r="HE33">
            <v>-9.6480066000000003E-2</v>
          </cell>
          <cell r="HF33">
            <v>-10.4340429</v>
          </cell>
          <cell r="HG33">
            <v>16.249691500000001</v>
          </cell>
          <cell r="HH33">
            <v>10.203317500000001</v>
          </cell>
          <cell r="HI33">
            <v>0.98990999499999999</v>
          </cell>
          <cell r="HJ33" t="str">
            <v>NaN</v>
          </cell>
          <cell r="HK33" t="str">
            <v>NaN</v>
          </cell>
          <cell r="HL33" t="str">
            <v>NaN</v>
          </cell>
          <cell r="HM33" t="str">
            <v>NaN</v>
          </cell>
          <cell r="HN33" t="str">
            <v>NaN</v>
          </cell>
          <cell r="HO33" t="str">
            <v>NaN</v>
          </cell>
          <cell r="HP33" t="str">
            <v>NaN</v>
          </cell>
          <cell r="HQ33" t="str">
            <v>NaN</v>
          </cell>
          <cell r="HR33" t="str">
            <v>NaN</v>
          </cell>
          <cell r="HS33" t="str">
            <v>NaN</v>
          </cell>
          <cell r="HT33" t="str">
            <v>NaN</v>
          </cell>
          <cell r="HU33" t="str">
            <v>NaN</v>
          </cell>
          <cell r="HV33" t="str">
            <v>NaN</v>
          </cell>
          <cell r="HW33" t="str">
            <v>NaN</v>
          </cell>
          <cell r="HX33" t="str">
            <v>NaN</v>
          </cell>
          <cell r="HY33" t="str">
            <v>NaN</v>
          </cell>
          <cell r="HZ33" t="str">
            <v>NaN</v>
          </cell>
          <cell r="IA33" t="str">
            <v>NaN</v>
          </cell>
          <cell r="IB33" t="str">
            <v>NaN</v>
          </cell>
          <cell r="IC33" t="str">
            <v>NaN</v>
          </cell>
          <cell r="ID33" t="str">
            <v>NaN</v>
          </cell>
          <cell r="IE33" t="str">
            <v>NaN</v>
          </cell>
          <cell r="IF33" t="str">
            <v>NaN</v>
          </cell>
          <cell r="IG33" t="str">
            <v>NaN</v>
          </cell>
          <cell r="IH33" t="str">
            <v>NaN</v>
          </cell>
          <cell r="II33" t="str">
            <v>NaN</v>
          </cell>
          <cell r="IJ33" t="str">
            <v>NaN</v>
          </cell>
          <cell r="IK33" t="str">
            <v>NaN</v>
          </cell>
          <cell r="IL33" t="str">
            <v>NaN</v>
          </cell>
          <cell r="IM33" t="str">
            <v>NaN</v>
          </cell>
          <cell r="IN33" t="str">
            <v>NaN</v>
          </cell>
          <cell r="IO33" t="str">
            <v>NaN</v>
          </cell>
          <cell r="IP33" t="str">
            <v>NaN</v>
          </cell>
          <cell r="IQ33" t="str">
            <v>NaN</v>
          </cell>
          <cell r="IR33" t="str">
            <v>NaN</v>
          </cell>
          <cell r="IS33" t="str">
            <v>NaN</v>
          </cell>
          <cell r="IT33" t="str">
            <v>NaN</v>
          </cell>
          <cell r="IU33" t="str">
            <v>NaN</v>
          </cell>
          <cell r="IV33" t="str">
            <v>NaN</v>
          </cell>
          <cell r="IW33" t="str">
            <v>NaN</v>
          </cell>
          <cell r="IX33" t="str">
            <v>NaN</v>
          </cell>
          <cell r="IY33" t="str">
            <v>NaN</v>
          </cell>
          <cell r="IZ33" t="str">
            <v>NaN</v>
          </cell>
          <cell r="JA33" t="str">
            <v>NaN</v>
          </cell>
          <cell r="JB33" t="str">
            <v>NaN</v>
          </cell>
          <cell r="JC33" t="str">
            <v>NaN</v>
          </cell>
          <cell r="JD33" t="str">
            <v>NaN</v>
          </cell>
          <cell r="JE33" t="str">
            <v>NaN</v>
          </cell>
          <cell r="JF33" t="str">
            <v>NaN</v>
          </cell>
          <cell r="JG33" t="str">
            <v>NaN</v>
          </cell>
          <cell r="JH33" t="str">
            <v>NaN</v>
          </cell>
          <cell r="JI33" t="str">
            <v>NaN</v>
          </cell>
          <cell r="JJ33" t="str">
            <v>NaN</v>
          </cell>
          <cell r="JK33" t="str">
            <v>NaN</v>
          </cell>
          <cell r="JL33" t="str">
            <v>NaN</v>
          </cell>
          <cell r="JM33" t="str">
            <v>NaN</v>
          </cell>
          <cell r="JN33" t="str">
            <v>NaN</v>
          </cell>
          <cell r="JO33" t="str">
            <v>NaN</v>
          </cell>
          <cell r="JP33" t="str">
            <v>NaN</v>
          </cell>
          <cell r="JQ33" t="str">
            <v>NaN</v>
          </cell>
          <cell r="JR33" t="str">
            <v>NaN</v>
          </cell>
          <cell r="JS33" t="str">
            <v>NaN</v>
          </cell>
          <cell r="JT33" t="str">
            <v>NaN</v>
          </cell>
          <cell r="JU33" t="str">
            <v>NaN</v>
          </cell>
          <cell r="JV33" t="str">
            <v>NaN</v>
          </cell>
          <cell r="JW33" t="str">
            <v>NaN</v>
          </cell>
          <cell r="JX33" t="str">
            <v>NaN</v>
          </cell>
          <cell r="JY33" t="str">
            <v>NaN</v>
          </cell>
          <cell r="JZ33" t="str">
            <v>NaN</v>
          </cell>
          <cell r="KA33" t="str">
            <v>NaN</v>
          </cell>
          <cell r="KB33" t="str">
            <v>NaN</v>
          </cell>
          <cell r="KC33" t="str">
            <v>NaN</v>
          </cell>
          <cell r="KD33" t="str">
            <v>NaN</v>
          </cell>
          <cell r="KE33" t="str">
            <v>NaN</v>
          </cell>
          <cell r="KF33" t="str">
            <v>NaN</v>
          </cell>
          <cell r="KG33" t="str">
            <v>NaN</v>
          </cell>
          <cell r="KH33" t="str">
            <v>NaN</v>
          </cell>
          <cell r="KI33" t="str">
            <v>NaN</v>
          </cell>
          <cell r="KJ33" t="str">
            <v>NaN</v>
          </cell>
          <cell r="KK33" t="str">
            <v>NaN</v>
          </cell>
          <cell r="KL33" t="str">
            <v>NaN</v>
          </cell>
          <cell r="KM33" t="str">
            <v>NaN</v>
          </cell>
          <cell r="KN33" t="str">
            <v>NaN</v>
          </cell>
          <cell r="KO33" t="str">
            <v>NaN</v>
          </cell>
          <cell r="KP33" t="str">
            <v>NaN</v>
          </cell>
          <cell r="KQ33" t="str">
            <v>NaN</v>
          </cell>
          <cell r="KR33" t="str">
            <v>NaN</v>
          </cell>
          <cell r="KS33" t="str">
            <v>NaN</v>
          </cell>
          <cell r="KT33" t="str">
            <v>NaN</v>
          </cell>
          <cell r="KU33" t="str">
            <v>NaN</v>
          </cell>
          <cell r="KV33" t="str">
            <v>NaN</v>
          </cell>
          <cell r="KW33" t="str">
            <v>NaN</v>
          </cell>
          <cell r="KX33" t="str">
            <v>NaN</v>
          </cell>
          <cell r="KY33" t="str">
            <v>NaN</v>
          </cell>
          <cell r="KZ33" t="str">
            <v>NaN</v>
          </cell>
          <cell r="LA33" t="str">
            <v>NaN</v>
          </cell>
          <cell r="LB33" t="str">
            <v>NaN</v>
          </cell>
          <cell r="LC33" t="str">
            <v>NaN</v>
          </cell>
          <cell r="LD33" t="str">
            <v>NaN</v>
          </cell>
          <cell r="LE33" t="str">
            <v>NaN</v>
          </cell>
          <cell r="LF33" t="str">
            <v>NaN</v>
          </cell>
          <cell r="LG33" t="str">
            <v>NaN</v>
          </cell>
          <cell r="LH33" t="str">
            <v>NaN</v>
          </cell>
          <cell r="LI33" t="str">
            <v>NaN</v>
          </cell>
          <cell r="LJ33" t="str">
            <v>NaN</v>
          </cell>
          <cell r="LK33" t="str">
            <v>NaN</v>
          </cell>
          <cell r="LL33" t="str">
            <v>NaN</v>
          </cell>
          <cell r="LM33" t="str">
            <v>NaN</v>
          </cell>
          <cell r="LN33" t="str">
            <v>NaN</v>
          </cell>
          <cell r="LO33" t="str">
            <v>NaN</v>
          </cell>
          <cell r="LP33" t="str">
            <v>NaN</v>
          </cell>
          <cell r="LQ33" t="str">
            <v>NaN</v>
          </cell>
          <cell r="LR33">
            <v>-39</v>
          </cell>
          <cell r="LS33" t="str">
            <v>NaN</v>
          </cell>
          <cell r="LT33" t="str">
            <v>NaN</v>
          </cell>
          <cell r="LU33" t="str">
            <v>NaN</v>
          </cell>
          <cell r="LV33" t="str">
            <v>NaN</v>
          </cell>
          <cell r="LW33" t="str">
            <v>NaN</v>
          </cell>
          <cell r="LX33" t="str">
            <v>NaN</v>
          </cell>
          <cell r="LY33" t="str">
            <v>NaN</v>
          </cell>
          <cell r="LZ33" t="str">
            <v>NaN</v>
          </cell>
          <cell r="MA33" t="str">
            <v>NaN</v>
          </cell>
          <cell r="MB33" t="str">
            <v>NaN</v>
          </cell>
          <cell r="MC33" t="str">
            <v>NaN</v>
          </cell>
          <cell r="MD33" t="str">
            <v>NaN</v>
          </cell>
          <cell r="ME33" t="str">
            <v>NaN</v>
          </cell>
          <cell r="MF33" t="str">
            <v>NaN</v>
          </cell>
          <cell r="MG33" t="str">
            <v>NaN</v>
          </cell>
          <cell r="MH33" t="str">
            <v>NaN</v>
          </cell>
          <cell r="MI33" t="str">
            <v>NaN</v>
          </cell>
          <cell r="MJ33" t="str">
            <v>NaN</v>
          </cell>
          <cell r="MK33" t="str">
            <v>NaN</v>
          </cell>
          <cell r="ML33" t="str">
            <v>NaN</v>
          </cell>
          <cell r="MM33" t="str">
            <v>NaN</v>
          </cell>
          <cell r="MN33" t="str">
            <v>NaN</v>
          </cell>
          <cell r="MO33" t="str">
            <v>NaN</v>
          </cell>
          <cell r="MP33" t="str">
            <v>NaN</v>
          </cell>
          <cell r="MQ33" t="str">
            <v>NaN</v>
          </cell>
          <cell r="MR33" t="str">
            <v>NaN</v>
          </cell>
          <cell r="MS33" t="str">
            <v>NaN</v>
          </cell>
          <cell r="MT33" t="str">
            <v>NaN</v>
          </cell>
          <cell r="MU33" t="str">
            <v>NaN</v>
          </cell>
          <cell r="MV33" t="str">
            <v>NaN</v>
          </cell>
          <cell r="MW33" t="str">
            <v>NaN</v>
          </cell>
          <cell r="MX33" t="str">
            <v>NaN</v>
          </cell>
          <cell r="MY33" t="str">
            <v>NaN</v>
          </cell>
          <cell r="MZ33" t="str">
            <v>NaN</v>
          </cell>
          <cell r="NA33" t="str">
            <v>NaN</v>
          </cell>
          <cell r="NB33" t="str">
            <v>NaN</v>
          </cell>
          <cell r="NC33" t="str">
            <v>NaN</v>
          </cell>
          <cell r="ND33" t="str">
            <v>NaN</v>
          </cell>
          <cell r="NE33" t="str">
            <v>NaN</v>
          </cell>
          <cell r="NF33" t="str">
            <v>NaN</v>
          </cell>
          <cell r="NG33">
            <v>5.7996392200000004</v>
          </cell>
          <cell r="NH33">
            <v>30.23</v>
          </cell>
          <cell r="NI33">
            <v>965.54</v>
          </cell>
          <cell r="NJ33">
            <v>966.1</v>
          </cell>
          <cell r="NK33">
            <v>1474.09</v>
          </cell>
          <cell r="NL33">
            <v>1474.7</v>
          </cell>
          <cell r="NM33" t="str">
            <v>NaN</v>
          </cell>
          <cell r="NN33" t="str">
            <v>NaN</v>
          </cell>
          <cell r="NO33" t="str">
            <v>NaN</v>
          </cell>
          <cell r="NP33" t="str">
            <v>NaN</v>
          </cell>
          <cell r="NQ33" t="str">
            <v>NaN</v>
          </cell>
          <cell r="NR33" t="str">
            <v>NaN</v>
          </cell>
          <cell r="NS33">
            <v>499.912935</v>
          </cell>
          <cell r="NT33">
            <v>494.97851200000002</v>
          </cell>
          <cell r="NU33">
            <v>605999.97199999995</v>
          </cell>
          <cell r="NV33">
            <v>293.000001</v>
          </cell>
          <cell r="NW33">
            <v>9.6194592700000001</v>
          </cell>
          <cell r="NX33">
            <v>3.475352</v>
          </cell>
          <cell r="NY33">
            <v>9.1891836799999993</v>
          </cell>
          <cell r="NZ33">
            <v>114.649654</v>
          </cell>
          <cell r="OA33">
            <v>5.7761738600000001</v>
          </cell>
          <cell r="OB33">
            <v>163.46154100000001</v>
          </cell>
        </row>
        <row r="34">
          <cell r="A34" t="str">
            <v>2010Q3</v>
          </cell>
          <cell r="B34">
            <v>1368.5179599999999</v>
          </cell>
          <cell r="C34">
            <v>10.69</v>
          </cell>
          <cell r="D34">
            <v>1215.4079200000001</v>
          </cell>
          <cell r="E34">
            <v>1230.4231600000001</v>
          </cell>
          <cell r="F34">
            <v>590.26333299999999</v>
          </cell>
          <cell r="G34">
            <v>516.37568699999997</v>
          </cell>
          <cell r="H34">
            <v>6.6</v>
          </cell>
          <cell r="I34">
            <v>580.17653299999995</v>
          </cell>
          <cell r="J34">
            <v>-0.18</v>
          </cell>
          <cell r="K34">
            <v>-0.38</v>
          </cell>
          <cell r="L34">
            <v>7.0000000000000007E-2</v>
          </cell>
          <cell r="M34">
            <v>1026.52</v>
          </cell>
          <cell r="N34">
            <v>538.22</v>
          </cell>
          <cell r="O34">
            <v>561.54951900000003</v>
          </cell>
          <cell r="P34">
            <v>0.19</v>
          </cell>
          <cell r="Q34">
            <v>501.84478100000001</v>
          </cell>
          <cell r="R34">
            <v>495.33266600000002</v>
          </cell>
          <cell r="S34">
            <v>502.90214400000002</v>
          </cell>
          <cell r="T34">
            <v>433.59827000000001</v>
          </cell>
          <cell r="U34">
            <v>107.1</v>
          </cell>
          <cell r="V34">
            <v>-1.36</v>
          </cell>
          <cell r="W34">
            <v>14.240349200000001</v>
          </cell>
          <cell r="X34">
            <v>16.64</v>
          </cell>
          <cell r="Y34">
            <v>7.67</v>
          </cell>
          <cell r="Z34">
            <v>1335.78863</v>
          </cell>
          <cell r="AA34">
            <v>4.9553030400000004</v>
          </cell>
          <cell r="AB34">
            <v>-4.0505948600000004</v>
          </cell>
          <cell r="AC34">
            <v>-6.2515055200000003</v>
          </cell>
          <cell r="AD34">
            <v>-2.6258902200000001</v>
          </cell>
          <cell r="AE34">
            <v>2.48996445</v>
          </cell>
          <cell r="AF34">
            <v>-3.07987536</v>
          </cell>
          <cell r="AG34">
            <v>-0.63312363100000002</v>
          </cell>
          <cell r="AH34">
            <v>-3.3301153600000002</v>
          </cell>
          <cell r="AI34">
            <v>3.07</v>
          </cell>
          <cell r="AJ34">
            <v>-5.4649612999999997</v>
          </cell>
          <cell r="AK34">
            <v>-7.4378851800000003</v>
          </cell>
          <cell r="AL34">
            <v>1.1497620399999999E-5</v>
          </cell>
          <cell r="AM34">
            <v>-3.93</v>
          </cell>
          <cell r="AN34">
            <v>7.4467706299999996</v>
          </cell>
          <cell r="AO34">
            <v>15.007363700000001</v>
          </cell>
          <cell r="AP34">
            <v>7.0000000000000007E-2</v>
          </cell>
          <cell r="AQ34">
            <v>-4.0505948600000004</v>
          </cell>
          <cell r="AR34">
            <v>17.525845499999999</v>
          </cell>
          <cell r="AS34">
            <v>6.6</v>
          </cell>
          <cell r="AT34">
            <v>501.84478100000001</v>
          </cell>
          <cell r="AU34">
            <v>13.5562665</v>
          </cell>
          <cell r="AV34">
            <v>8.3960683199999995</v>
          </cell>
          <cell r="AW34">
            <v>1.4166150900000001</v>
          </cell>
          <cell r="AX34">
            <v>15.698557900000001</v>
          </cell>
          <cell r="AY34">
            <v>4.3869541700000001</v>
          </cell>
          <cell r="AZ34">
            <v>9.1035590499999994</v>
          </cell>
          <cell r="BA34">
            <v>2.82180184</v>
          </cell>
          <cell r="BB34">
            <v>1.1497620399999999E-5</v>
          </cell>
          <cell r="BC34">
            <v>4.9553030400000004</v>
          </cell>
          <cell r="BD34">
            <v>590.26333299999999</v>
          </cell>
          <cell r="BE34">
            <v>-19.2036877</v>
          </cell>
          <cell r="BF34">
            <v>100.99737</v>
          </cell>
          <cell r="BG34">
            <v>-17.3438266</v>
          </cell>
          <cell r="BH34">
            <v>-4.0894051600000001</v>
          </cell>
          <cell r="BI34">
            <v>-1.36910585</v>
          </cell>
          <cell r="BJ34">
            <v>495.33266600000002</v>
          </cell>
          <cell r="BK34">
            <v>502.90214400000002</v>
          </cell>
          <cell r="BL34">
            <v>7.5694784799999999</v>
          </cell>
          <cell r="BM34">
            <v>15.007363700000001</v>
          </cell>
          <cell r="BN34">
            <v>-7.4378851800000003</v>
          </cell>
          <cell r="BO34">
            <v>-7.4378851800000003</v>
          </cell>
          <cell r="BP34">
            <v>0.44279320599999999</v>
          </cell>
          <cell r="BQ34">
            <v>0.34440091299999998</v>
          </cell>
          <cell r="BR34">
            <v>4.5789288099999998</v>
          </cell>
          <cell r="BS34">
            <v>5.0217220200000003</v>
          </cell>
          <cell r="BT34">
            <v>-10.4965721</v>
          </cell>
          <cell r="BU34">
            <v>473.04699399999998</v>
          </cell>
          <cell r="BV34">
            <v>19.9199381</v>
          </cell>
          <cell r="BW34">
            <v>468.36827299999999</v>
          </cell>
          <cell r="BX34">
            <v>-43.391129300000003</v>
          </cell>
          <cell r="BY34">
            <v>-104.62173</v>
          </cell>
          <cell r="BZ34">
            <v>-95.752420499999999</v>
          </cell>
          <cell r="CA34">
            <v>-8.8693099100000001</v>
          </cell>
          <cell r="CB34">
            <v>16.64</v>
          </cell>
          <cell r="CC34">
            <v>-431.12</v>
          </cell>
          <cell r="CD34">
            <v>-426.92941100000002</v>
          </cell>
          <cell r="CE34">
            <v>-4.1905893799999996</v>
          </cell>
          <cell r="CF34">
            <v>7.67</v>
          </cell>
          <cell r="CG34">
            <v>433.59827000000001</v>
          </cell>
          <cell r="CH34">
            <v>107.1</v>
          </cell>
          <cell r="CI34">
            <v>-3.4917911099999999</v>
          </cell>
          <cell r="CJ34">
            <v>4.9457500100000003</v>
          </cell>
          <cell r="CK34">
            <v>4.9176602899999997</v>
          </cell>
          <cell r="CL34">
            <v>7.9969674399999997</v>
          </cell>
          <cell r="CM34">
            <v>593.90192300000001</v>
          </cell>
          <cell r="CN34">
            <v>0.65632727899999999</v>
          </cell>
          <cell r="CO34">
            <v>4.7648477700000003</v>
          </cell>
          <cell r="CP34">
            <v>6.43103684</v>
          </cell>
          <cell r="CQ34">
            <v>3.2328607699999998</v>
          </cell>
          <cell r="CR34">
            <v>0.823910429</v>
          </cell>
          <cell r="CS34">
            <v>3.4018239399999999</v>
          </cell>
          <cell r="CT34">
            <v>2.4089503400000001</v>
          </cell>
          <cell r="CU34">
            <v>0.99287359399999997</v>
          </cell>
          <cell r="CV34">
            <v>168.70235600000001</v>
          </cell>
          <cell r="CW34">
            <v>174.95386199999999</v>
          </cell>
          <cell r="CX34">
            <v>-6.2515055200000003</v>
          </cell>
          <cell r="CY34">
            <v>-3.3301153600000002</v>
          </cell>
          <cell r="CZ34">
            <v>-27.006579800000001</v>
          </cell>
          <cell r="DA34">
            <v>7.4467706299999996</v>
          </cell>
          <cell r="DB34">
            <v>-5.4649612999999997</v>
          </cell>
          <cell r="DC34">
            <v>594.04441799999995</v>
          </cell>
          <cell r="DD34">
            <v>593.90192300000001</v>
          </cell>
          <cell r="DE34">
            <v>635.86360100000002</v>
          </cell>
          <cell r="DF34">
            <v>-2.6258902200000001</v>
          </cell>
          <cell r="DG34">
            <v>-32.2399542</v>
          </cell>
          <cell r="DH34">
            <v>638.48949100000004</v>
          </cell>
          <cell r="DI34">
            <v>-3.93</v>
          </cell>
          <cell r="DJ34">
            <v>2.39771877</v>
          </cell>
          <cell r="DK34">
            <v>1368.5179599999999</v>
          </cell>
          <cell r="DL34">
            <v>6.3383350500000004</v>
          </cell>
          <cell r="DM34">
            <v>8.6995773700000001</v>
          </cell>
          <cell r="DN34">
            <v>1372.5685599999999</v>
          </cell>
          <cell r="DO34">
            <v>29.535992100000001</v>
          </cell>
          <cell r="DP34">
            <v>13.5993011</v>
          </cell>
          <cell r="DQ34">
            <v>10.69</v>
          </cell>
          <cell r="DR34">
            <v>1215.4079200000001</v>
          </cell>
          <cell r="DS34">
            <v>1230.4231600000001</v>
          </cell>
          <cell r="DT34">
            <v>-2.7089991100000002</v>
          </cell>
          <cell r="DU34">
            <v>-3.9177666000000002</v>
          </cell>
          <cell r="DV34">
            <v>1.0630354200000001</v>
          </cell>
          <cell r="DW34">
            <v>-14.9223733</v>
          </cell>
          <cell r="DX34">
            <v>-36.308824700000002</v>
          </cell>
          <cell r="DY34">
            <v>1335.78863</v>
          </cell>
          <cell r="DZ34">
            <v>1339.83923</v>
          </cell>
          <cell r="EA34">
            <v>3.07</v>
          </cell>
          <cell r="EB34">
            <v>1.2024999999999999</v>
          </cell>
          <cell r="EC34">
            <v>-20.1276571</v>
          </cell>
          <cell r="ED34">
            <v>-3.69722376</v>
          </cell>
          <cell r="EE34">
            <v>-3.7615410699999998</v>
          </cell>
          <cell r="EF34">
            <v>2.48996445</v>
          </cell>
          <cell r="EG34">
            <v>499.89272899999997</v>
          </cell>
          <cell r="EH34">
            <v>14.240349200000001</v>
          </cell>
          <cell r="EI34">
            <v>580.17653299999995</v>
          </cell>
          <cell r="EJ34">
            <v>497.40276499999999</v>
          </cell>
          <cell r="EK34">
            <v>-3.07987536</v>
          </cell>
          <cell r="EL34">
            <v>0.65358716100000003</v>
          </cell>
          <cell r="EM34">
            <v>5.6071264100000002</v>
          </cell>
          <cell r="EN34">
            <v>0.19</v>
          </cell>
          <cell r="EO34">
            <v>5.7533744100000002</v>
          </cell>
          <cell r="EP34">
            <v>80.283803800000001</v>
          </cell>
          <cell r="EQ34">
            <v>561.54951900000003</v>
          </cell>
          <cell r="ER34">
            <v>4.0804362300000001</v>
          </cell>
          <cell r="ES34">
            <v>516.37568699999997</v>
          </cell>
          <cell r="ET34">
            <v>-1.9629140700000001</v>
          </cell>
          <cell r="EU34">
            <v>493.04616800000002</v>
          </cell>
          <cell r="EV34">
            <v>489.21966099999997</v>
          </cell>
          <cell r="EW34">
            <v>3.82650691</v>
          </cell>
          <cell r="EX34">
            <v>-0.63312363100000002</v>
          </cell>
          <cell r="EY34">
            <v>-5.5233502999999997</v>
          </cell>
          <cell r="EZ34">
            <v>-0.2175</v>
          </cell>
          <cell r="FA34">
            <v>-1.7776000000000001</v>
          </cell>
          <cell r="FB34">
            <v>-1.36</v>
          </cell>
          <cell r="FC34">
            <v>-0.41760000000000003</v>
          </cell>
          <cell r="FD34">
            <v>1.22</v>
          </cell>
          <cell r="FE34">
            <v>-0.18</v>
          </cell>
          <cell r="FF34">
            <v>0.52</v>
          </cell>
          <cell r="FG34">
            <v>538.22</v>
          </cell>
          <cell r="FH34">
            <v>2.4</v>
          </cell>
          <cell r="FI34">
            <v>-0.38</v>
          </cell>
          <cell r="FJ34">
            <v>7.0000000000000007E-2</v>
          </cell>
          <cell r="FK34">
            <v>3.88</v>
          </cell>
          <cell r="FL34">
            <v>1026.45</v>
          </cell>
          <cell r="FM34">
            <v>1026.52</v>
          </cell>
          <cell r="FN34">
            <v>8.21954004</v>
          </cell>
          <cell r="FO34">
            <v>2.5508384899999998</v>
          </cell>
          <cell r="FP34">
            <v>-0.41240908799999998</v>
          </cell>
          <cell r="FQ34">
            <v>594.96115299999997</v>
          </cell>
          <cell r="FR34">
            <v>590.26333299999999</v>
          </cell>
          <cell r="FS34">
            <v>-12.1912786</v>
          </cell>
          <cell r="FT34">
            <v>6.6</v>
          </cell>
          <cell r="FU34">
            <v>-1.3746969600000001</v>
          </cell>
          <cell r="FV34">
            <v>0</v>
          </cell>
          <cell r="FW34" t="str">
            <v>1.78103443e-05+0.00000000e+00i</v>
          </cell>
          <cell r="FX34">
            <v>8.7761694499999994E-3</v>
          </cell>
          <cell r="FY34" t="str">
            <v>-1.32920441e+00+0.00000000e+00i</v>
          </cell>
          <cell r="FZ34">
            <v>-10.6961472</v>
          </cell>
          <cell r="GA34">
            <v>0</v>
          </cell>
          <cell r="GB34">
            <v>-6.3916346800000001</v>
          </cell>
          <cell r="GC34">
            <v>-0.58982883500000005</v>
          </cell>
          <cell r="GD34" t="str">
            <v>8.21954004e+00+0.00000000e+00i</v>
          </cell>
          <cell r="GE34">
            <v>2.45980734E-2</v>
          </cell>
          <cell r="GF34">
            <v>5.0720113099999999E-2</v>
          </cell>
          <cell r="GG34">
            <v>3.1309999999999998</v>
          </cell>
          <cell r="GH34">
            <v>-7.5162776200000003</v>
          </cell>
          <cell r="GI34">
            <v>2.3420000000000001</v>
          </cell>
          <cell r="GJ34">
            <v>5.5242276500000003</v>
          </cell>
          <cell r="GK34">
            <v>8.7634849999999997E-3</v>
          </cell>
          <cell r="GL34">
            <v>0</v>
          </cell>
          <cell r="GM34">
            <v>-8.6113539900000008E-3</v>
          </cell>
          <cell r="GN34">
            <v>2.5508384899999998</v>
          </cell>
          <cell r="GO34">
            <v>-1.68463444</v>
          </cell>
          <cell r="GP34">
            <v>8.8950394299999999E-2</v>
          </cell>
          <cell r="GQ34">
            <v>0.13434489499999999</v>
          </cell>
          <cell r="GR34">
            <v>0.31280000000000002</v>
          </cell>
          <cell r="GS34">
            <v>-1.0888</v>
          </cell>
          <cell r="GT34">
            <v>-0.1275</v>
          </cell>
          <cell r="GU34">
            <v>-0.59050000000000002</v>
          </cell>
          <cell r="GV34">
            <v>0.16900000000000001</v>
          </cell>
          <cell r="GW34">
            <v>1.8069999999999999</v>
          </cell>
          <cell r="GX34">
            <v>3.9319999999999999</v>
          </cell>
          <cell r="GY34">
            <v>0.44559363299999999</v>
          </cell>
          <cell r="GZ34">
            <v>0.29216240599999999</v>
          </cell>
          <cell r="HA34">
            <v>-0.177722665</v>
          </cell>
          <cell r="HB34">
            <v>1.7890591000000001E-15</v>
          </cell>
          <cell r="HC34">
            <v>5.5376679700000001E-14</v>
          </cell>
          <cell r="HD34">
            <v>0.24562273100000001</v>
          </cell>
          <cell r="HE34">
            <v>7.9119913799999997E-2</v>
          </cell>
          <cell r="HF34">
            <v>-65.844816800000004</v>
          </cell>
          <cell r="HG34">
            <v>-21.260708300000001</v>
          </cell>
          <cell r="HH34">
            <v>4.2672348500000004</v>
          </cell>
          <cell r="HI34">
            <v>15.7759921</v>
          </cell>
          <cell r="HJ34" t="str">
            <v>NaN</v>
          </cell>
          <cell r="HK34" t="str">
            <v>NaN</v>
          </cell>
          <cell r="HL34" t="str">
            <v>NaN</v>
          </cell>
          <cell r="HM34" t="str">
            <v>NaN</v>
          </cell>
          <cell r="HN34" t="str">
            <v>NaN</v>
          </cell>
          <cell r="HO34" t="str">
            <v>NaN</v>
          </cell>
          <cell r="HP34" t="str">
            <v>NaN</v>
          </cell>
          <cell r="HQ34" t="str">
            <v>NaN</v>
          </cell>
          <cell r="HR34" t="str">
            <v>NaN</v>
          </cell>
          <cell r="HS34" t="str">
            <v>NaN</v>
          </cell>
          <cell r="HT34" t="str">
            <v>NaN</v>
          </cell>
          <cell r="HU34" t="str">
            <v>NaN</v>
          </cell>
          <cell r="HV34" t="str">
            <v>NaN</v>
          </cell>
          <cell r="HW34" t="str">
            <v>NaN</v>
          </cell>
          <cell r="HX34" t="str">
            <v>NaN</v>
          </cell>
          <cell r="HY34" t="str">
            <v>NaN</v>
          </cell>
          <cell r="HZ34" t="str">
            <v>NaN</v>
          </cell>
          <cell r="IA34" t="str">
            <v>NaN</v>
          </cell>
          <cell r="IB34" t="str">
            <v>NaN</v>
          </cell>
          <cell r="IC34" t="str">
            <v>NaN</v>
          </cell>
          <cell r="ID34" t="str">
            <v>NaN</v>
          </cell>
          <cell r="IE34" t="str">
            <v>NaN</v>
          </cell>
          <cell r="IF34" t="str">
            <v>NaN</v>
          </cell>
          <cell r="IG34" t="str">
            <v>NaN</v>
          </cell>
          <cell r="IH34" t="str">
            <v>NaN</v>
          </cell>
          <cell r="II34" t="str">
            <v>NaN</v>
          </cell>
          <cell r="IJ34" t="str">
            <v>NaN</v>
          </cell>
          <cell r="IK34" t="str">
            <v>NaN</v>
          </cell>
          <cell r="IL34" t="str">
            <v>NaN</v>
          </cell>
          <cell r="IM34" t="str">
            <v>NaN</v>
          </cell>
          <cell r="IN34" t="str">
            <v>NaN</v>
          </cell>
          <cell r="IO34" t="str">
            <v>NaN</v>
          </cell>
          <cell r="IP34" t="str">
            <v>NaN</v>
          </cell>
          <cell r="IQ34" t="str">
            <v>NaN</v>
          </cell>
          <cell r="IR34" t="str">
            <v>NaN</v>
          </cell>
          <cell r="IS34" t="str">
            <v>NaN</v>
          </cell>
          <cell r="IT34" t="str">
            <v>NaN</v>
          </cell>
          <cell r="IU34" t="str">
            <v>NaN</v>
          </cell>
          <cell r="IV34" t="str">
            <v>NaN</v>
          </cell>
          <cell r="IW34" t="str">
            <v>NaN</v>
          </cell>
          <cell r="IX34" t="str">
            <v>NaN</v>
          </cell>
          <cell r="IY34" t="str">
            <v>NaN</v>
          </cell>
          <cell r="IZ34" t="str">
            <v>NaN</v>
          </cell>
          <cell r="JA34" t="str">
            <v>NaN</v>
          </cell>
          <cell r="JB34" t="str">
            <v>NaN</v>
          </cell>
          <cell r="JC34" t="str">
            <v>NaN</v>
          </cell>
          <cell r="JD34" t="str">
            <v>NaN</v>
          </cell>
          <cell r="JE34" t="str">
            <v>NaN</v>
          </cell>
          <cell r="JF34" t="str">
            <v>NaN</v>
          </cell>
          <cell r="JG34" t="str">
            <v>NaN</v>
          </cell>
          <cell r="JH34" t="str">
            <v>NaN</v>
          </cell>
          <cell r="JI34" t="str">
            <v>NaN</v>
          </cell>
          <cell r="JJ34" t="str">
            <v>NaN</v>
          </cell>
          <cell r="JK34" t="str">
            <v>NaN</v>
          </cell>
          <cell r="JL34" t="str">
            <v>NaN</v>
          </cell>
          <cell r="JM34" t="str">
            <v>NaN</v>
          </cell>
          <cell r="JN34" t="str">
            <v>NaN</v>
          </cell>
          <cell r="JO34" t="str">
            <v>NaN</v>
          </cell>
          <cell r="JP34" t="str">
            <v>NaN</v>
          </cell>
          <cell r="JQ34" t="str">
            <v>NaN</v>
          </cell>
          <cell r="JR34" t="str">
            <v>NaN</v>
          </cell>
          <cell r="JS34" t="str">
            <v>NaN</v>
          </cell>
          <cell r="JT34" t="str">
            <v>NaN</v>
          </cell>
          <cell r="JU34" t="str">
            <v>NaN</v>
          </cell>
          <cell r="JV34" t="str">
            <v>NaN</v>
          </cell>
          <cell r="JW34" t="str">
            <v>NaN</v>
          </cell>
          <cell r="JX34" t="str">
            <v>NaN</v>
          </cell>
          <cell r="JY34" t="str">
            <v>NaN</v>
          </cell>
          <cell r="JZ34" t="str">
            <v>NaN</v>
          </cell>
          <cell r="KA34" t="str">
            <v>NaN</v>
          </cell>
          <cell r="KB34" t="str">
            <v>NaN</v>
          </cell>
          <cell r="KC34" t="str">
            <v>NaN</v>
          </cell>
          <cell r="KD34" t="str">
            <v>NaN</v>
          </cell>
          <cell r="KE34" t="str">
            <v>NaN</v>
          </cell>
          <cell r="KF34" t="str">
            <v>NaN</v>
          </cell>
          <cell r="KG34" t="str">
            <v>NaN</v>
          </cell>
          <cell r="KH34" t="str">
            <v>NaN</v>
          </cell>
          <cell r="KI34" t="str">
            <v>NaN</v>
          </cell>
          <cell r="KJ34" t="str">
            <v>NaN</v>
          </cell>
          <cell r="KK34" t="str">
            <v>NaN</v>
          </cell>
          <cell r="KL34" t="str">
            <v>NaN</v>
          </cell>
          <cell r="KM34" t="str">
            <v>NaN</v>
          </cell>
          <cell r="KN34" t="str">
            <v>NaN</v>
          </cell>
          <cell r="KO34" t="str">
            <v>NaN</v>
          </cell>
          <cell r="KP34" t="str">
            <v>NaN</v>
          </cell>
          <cell r="KQ34" t="str">
            <v>NaN</v>
          </cell>
          <cell r="KR34" t="str">
            <v>NaN</v>
          </cell>
          <cell r="KS34" t="str">
            <v>NaN</v>
          </cell>
          <cell r="KT34" t="str">
            <v>NaN</v>
          </cell>
          <cell r="KU34" t="str">
            <v>NaN</v>
          </cell>
          <cell r="KV34" t="str">
            <v>NaN</v>
          </cell>
          <cell r="KW34" t="str">
            <v>NaN</v>
          </cell>
          <cell r="KX34" t="str">
            <v>NaN</v>
          </cell>
          <cell r="KY34" t="str">
            <v>NaN</v>
          </cell>
          <cell r="KZ34" t="str">
            <v>NaN</v>
          </cell>
          <cell r="LA34" t="str">
            <v>NaN</v>
          </cell>
          <cell r="LB34" t="str">
            <v>NaN</v>
          </cell>
          <cell r="LC34" t="str">
            <v>NaN</v>
          </cell>
          <cell r="LD34" t="str">
            <v>NaN</v>
          </cell>
          <cell r="LE34" t="str">
            <v>NaN</v>
          </cell>
          <cell r="LF34" t="str">
            <v>NaN</v>
          </cell>
          <cell r="LG34" t="str">
            <v>NaN</v>
          </cell>
          <cell r="LH34" t="str">
            <v>NaN</v>
          </cell>
          <cell r="LI34" t="str">
            <v>NaN</v>
          </cell>
          <cell r="LJ34" t="str">
            <v>NaN</v>
          </cell>
          <cell r="LK34" t="str">
            <v>NaN</v>
          </cell>
          <cell r="LL34" t="str">
            <v>NaN</v>
          </cell>
          <cell r="LM34" t="str">
            <v>NaN</v>
          </cell>
          <cell r="LN34" t="str">
            <v>NaN</v>
          </cell>
          <cell r="LO34" t="str">
            <v>NaN</v>
          </cell>
          <cell r="LP34" t="str">
            <v>NaN</v>
          </cell>
          <cell r="LQ34" t="str">
            <v>NaN</v>
          </cell>
          <cell r="LR34">
            <v>-38</v>
          </cell>
          <cell r="LS34" t="str">
            <v>NaN</v>
          </cell>
          <cell r="LT34" t="str">
            <v>NaN</v>
          </cell>
          <cell r="LU34" t="str">
            <v>NaN</v>
          </cell>
          <cell r="LV34" t="str">
            <v>NaN</v>
          </cell>
          <cell r="LW34" t="str">
            <v>NaN</v>
          </cell>
          <cell r="LX34" t="str">
            <v>NaN</v>
          </cell>
          <cell r="LY34" t="str">
            <v>NaN</v>
          </cell>
          <cell r="LZ34" t="str">
            <v>NaN</v>
          </cell>
          <cell r="MA34" t="str">
            <v>NaN</v>
          </cell>
          <cell r="MB34" t="str">
            <v>NaN</v>
          </cell>
          <cell r="MC34" t="str">
            <v>NaN</v>
          </cell>
          <cell r="MD34" t="str">
            <v>NaN</v>
          </cell>
          <cell r="ME34" t="str">
            <v>NaN</v>
          </cell>
          <cell r="MF34" t="str">
            <v>NaN</v>
          </cell>
          <cell r="MG34" t="str">
            <v>NaN</v>
          </cell>
          <cell r="MH34" t="str">
            <v>NaN</v>
          </cell>
          <cell r="MI34" t="str">
            <v>NaN</v>
          </cell>
          <cell r="MJ34" t="str">
            <v>NaN</v>
          </cell>
          <cell r="MK34" t="str">
            <v>NaN</v>
          </cell>
          <cell r="ML34" t="str">
            <v>NaN</v>
          </cell>
          <cell r="MM34" t="str">
            <v>NaN</v>
          </cell>
          <cell r="MN34" t="str">
            <v>NaN</v>
          </cell>
          <cell r="MO34" t="str">
            <v>NaN</v>
          </cell>
          <cell r="MP34" t="str">
            <v>NaN</v>
          </cell>
          <cell r="MQ34" t="str">
            <v>NaN</v>
          </cell>
          <cell r="MR34" t="str">
            <v>NaN</v>
          </cell>
          <cell r="MS34" t="str">
            <v>NaN</v>
          </cell>
          <cell r="MT34" t="str">
            <v>NaN</v>
          </cell>
          <cell r="MU34" t="str">
            <v>NaN</v>
          </cell>
          <cell r="MV34" t="str">
            <v>NaN</v>
          </cell>
          <cell r="MW34" t="str">
            <v>NaN</v>
          </cell>
          <cell r="MX34" t="str">
            <v>NaN</v>
          </cell>
          <cell r="MY34" t="str">
            <v>NaN</v>
          </cell>
          <cell r="MZ34" t="str">
            <v>NaN</v>
          </cell>
          <cell r="NA34" t="str">
            <v>NaN</v>
          </cell>
          <cell r="NB34" t="str">
            <v>NaN</v>
          </cell>
          <cell r="NC34" t="str">
            <v>NaN</v>
          </cell>
          <cell r="ND34" t="str">
            <v>NaN</v>
          </cell>
          <cell r="NE34" t="str">
            <v>NaN</v>
          </cell>
          <cell r="NF34" t="str">
            <v>NaN</v>
          </cell>
          <cell r="NG34">
            <v>8.6312095499999995</v>
          </cell>
          <cell r="NH34">
            <v>30.62</v>
          </cell>
          <cell r="NI34">
            <v>966.31</v>
          </cell>
          <cell r="NJ34">
            <v>966.49</v>
          </cell>
          <cell r="NK34">
            <v>1474.51</v>
          </cell>
          <cell r="NL34">
            <v>1474.9</v>
          </cell>
          <cell r="NM34" t="str">
            <v>NaN</v>
          </cell>
          <cell r="NN34" t="str">
            <v>NaN</v>
          </cell>
          <cell r="NO34" t="str">
            <v>NaN</v>
          </cell>
          <cell r="NP34" t="str">
            <v>NaN</v>
          </cell>
          <cell r="NQ34" t="str">
            <v>NaN</v>
          </cell>
          <cell r="NR34" t="str">
            <v>NaN</v>
          </cell>
          <cell r="NS34">
            <v>499.71749999999997</v>
          </cell>
          <cell r="NT34">
            <v>495.33266600000002</v>
          </cell>
          <cell r="NU34">
            <v>798999.99600000004</v>
          </cell>
          <cell r="NV34">
            <v>401</v>
          </cell>
          <cell r="NW34">
            <v>-0.78174226499999999</v>
          </cell>
          <cell r="NX34">
            <v>1.4166160000000001</v>
          </cell>
          <cell r="NY34">
            <v>-5.6670566000000004</v>
          </cell>
          <cell r="NZ34">
            <v>127.392762</v>
          </cell>
          <cell r="OA34">
            <v>14.5714285</v>
          </cell>
          <cell r="OB34">
            <v>147.440271</v>
          </cell>
        </row>
        <row r="35">
          <cell r="A35" t="str">
            <v>2010Q4</v>
          </cell>
          <cell r="B35">
            <v>1375.4403500000001</v>
          </cell>
          <cell r="C35">
            <v>3.48</v>
          </cell>
          <cell r="D35">
            <v>1207.4629399999999</v>
          </cell>
          <cell r="E35">
            <v>1234.66381</v>
          </cell>
          <cell r="F35">
            <v>588.88779599999998</v>
          </cell>
          <cell r="G35">
            <v>513.35606399999995</v>
          </cell>
          <cell r="H35">
            <v>7.2</v>
          </cell>
          <cell r="I35">
            <v>587.80481199999997</v>
          </cell>
          <cell r="J35">
            <v>-0.05</v>
          </cell>
          <cell r="K35">
            <v>0.03</v>
          </cell>
          <cell r="L35">
            <v>0.44</v>
          </cell>
          <cell r="M35">
            <v>1027.81</v>
          </cell>
          <cell r="N35">
            <v>539.26</v>
          </cell>
          <cell r="O35">
            <v>563.02678500000002</v>
          </cell>
          <cell r="P35">
            <v>0.19</v>
          </cell>
          <cell r="Q35">
            <v>503.83421700000002</v>
          </cell>
          <cell r="R35">
            <v>495.84379000000001</v>
          </cell>
          <cell r="S35">
            <v>505.15245900000002</v>
          </cell>
          <cell r="T35">
            <v>446.26845400000002</v>
          </cell>
          <cell r="U35">
            <v>124.44</v>
          </cell>
          <cell r="V35">
            <v>-1.74</v>
          </cell>
          <cell r="W35">
            <v>30.513116100000001</v>
          </cell>
          <cell r="X35">
            <v>19.73</v>
          </cell>
          <cell r="Y35">
            <v>7.81</v>
          </cell>
          <cell r="Z35">
            <v>1341.3592699999999</v>
          </cell>
          <cell r="AA35">
            <v>4.94103856</v>
          </cell>
          <cell r="AB35">
            <v>-0.13495960300000001</v>
          </cell>
          <cell r="AC35">
            <v>-4.6490250800000004</v>
          </cell>
          <cell r="AD35">
            <v>-4.2483641700000003</v>
          </cell>
          <cell r="AE35">
            <v>6.5254391099999998</v>
          </cell>
          <cell r="AF35">
            <v>-2.89039168</v>
          </cell>
          <cell r="AG35">
            <v>-0.21297268599999999</v>
          </cell>
          <cell r="AH35">
            <v>-2.6082083800000002</v>
          </cell>
          <cell r="AI35">
            <v>6.62</v>
          </cell>
          <cell r="AJ35">
            <v>-4.8372110099999999</v>
          </cell>
          <cell r="AK35">
            <v>-5.8135370100000001</v>
          </cell>
          <cell r="AL35">
            <v>3.2173455400000003E-5</v>
          </cell>
          <cell r="AM35">
            <v>-2.81</v>
          </cell>
          <cell r="AN35">
            <v>7.6201209499999996</v>
          </cell>
          <cell r="AO35">
            <v>15.122206</v>
          </cell>
          <cell r="AP35">
            <v>0.44</v>
          </cell>
          <cell r="AQ35">
            <v>-0.13495960300000001</v>
          </cell>
          <cell r="AR35">
            <v>17.492105599999999</v>
          </cell>
          <cell r="AS35">
            <v>7.2</v>
          </cell>
          <cell r="AT35">
            <v>503.83421700000002</v>
          </cell>
          <cell r="AU35">
            <v>7.9577457899999997</v>
          </cell>
          <cell r="AV35">
            <v>9.0232970399999992</v>
          </cell>
          <cell r="AW35">
            <v>2.0444981100000001</v>
          </cell>
          <cell r="AX35">
            <v>9.0012600900000006</v>
          </cell>
          <cell r="AY35">
            <v>2.1032180600000001</v>
          </cell>
          <cell r="AZ35">
            <v>10.244487400000001</v>
          </cell>
          <cell r="BA35">
            <v>3.06740178</v>
          </cell>
          <cell r="BB35">
            <v>3.2173455400000003E-5</v>
          </cell>
          <cell r="BC35">
            <v>4.94103856</v>
          </cell>
          <cell r="BD35">
            <v>588.88779599999998</v>
          </cell>
          <cell r="BE35">
            <v>-5.5021500300000001</v>
          </cell>
          <cell r="BF35">
            <v>102.48292499999999</v>
          </cell>
          <cell r="BG35">
            <v>5.9422219800000002</v>
          </cell>
          <cell r="BH35">
            <v>-0.56633310599999998</v>
          </cell>
          <cell r="BI35">
            <v>-0.110246108</v>
          </cell>
          <cell r="BJ35">
            <v>495.84379000000001</v>
          </cell>
          <cell r="BK35">
            <v>505.15245900000002</v>
          </cell>
          <cell r="BL35">
            <v>9.3086689699999994</v>
          </cell>
          <cell r="BM35">
            <v>15.122206</v>
          </cell>
          <cell r="BN35">
            <v>-5.8135370100000001</v>
          </cell>
          <cell r="BO35">
            <v>-5.8135370100000001</v>
          </cell>
          <cell r="BP35">
            <v>0.45936930500000001</v>
          </cell>
          <cell r="BQ35">
            <v>0.33977255000000001</v>
          </cell>
          <cell r="BR35">
            <v>4.5505746499999997</v>
          </cell>
          <cell r="BS35">
            <v>5.0099439600000002</v>
          </cell>
          <cell r="BT35">
            <v>13.977203599999999</v>
          </cell>
          <cell r="BU35">
            <v>487.66383999999999</v>
          </cell>
          <cell r="BV35">
            <v>58.467386099999999</v>
          </cell>
          <cell r="BW35">
            <v>475.33530400000001</v>
          </cell>
          <cell r="BX35">
            <v>27.868122700000001</v>
          </cell>
          <cell r="BY35">
            <v>-92.991546200000002</v>
          </cell>
          <cell r="BZ35">
            <v>-90.819920499999995</v>
          </cell>
          <cell r="CA35">
            <v>-2.17162576</v>
          </cell>
          <cell r="CB35">
            <v>19.73</v>
          </cell>
          <cell r="CC35">
            <v>-414.82</v>
          </cell>
          <cell r="CD35">
            <v>-424.97691099999997</v>
          </cell>
          <cell r="CE35">
            <v>10.1569106</v>
          </cell>
          <cell r="CF35">
            <v>7.81</v>
          </cell>
          <cell r="CG35">
            <v>446.26845400000002</v>
          </cell>
          <cell r="CH35">
            <v>124.44</v>
          </cell>
          <cell r="CI35">
            <v>-0.36977055599999997</v>
          </cell>
          <cell r="CJ35">
            <v>4.9316281799999997</v>
          </cell>
          <cell r="CK35">
            <v>4.90395789</v>
          </cell>
          <cell r="CL35">
            <v>5.57568017</v>
          </cell>
          <cell r="CM35">
            <v>590.64010399999995</v>
          </cell>
          <cell r="CN35">
            <v>2.18767874</v>
          </cell>
          <cell r="CO35">
            <v>4.7531990000000004</v>
          </cell>
          <cell r="CP35">
            <v>7.3705797500000001</v>
          </cell>
          <cell r="CQ35">
            <v>3.9127140599999999</v>
          </cell>
          <cell r="CR35">
            <v>0.68622270399999996</v>
          </cell>
          <cell r="CS35">
            <v>3.74213431</v>
          </cell>
          <cell r="CT35">
            <v>3.2264913599999998</v>
          </cell>
          <cell r="CU35">
            <v>0.51564295000000004</v>
          </cell>
          <cell r="CV35">
            <v>169.65278499999999</v>
          </cell>
          <cell r="CW35">
            <v>174.30180999999999</v>
          </cell>
          <cell r="CX35">
            <v>-4.6490250800000004</v>
          </cell>
          <cell r="CY35">
            <v>-2.6082083800000002</v>
          </cell>
          <cell r="CZ35">
            <v>3.8017133599999999</v>
          </cell>
          <cell r="DA35">
            <v>7.6201209499999996</v>
          </cell>
          <cell r="DB35">
            <v>-4.8372110099999999</v>
          </cell>
          <cell r="DC35">
            <v>590.48672899999997</v>
          </cell>
          <cell r="DD35">
            <v>590.64010399999995</v>
          </cell>
          <cell r="DE35">
            <v>633.53862700000002</v>
          </cell>
          <cell r="DF35">
            <v>-4.2483641700000003</v>
          </cell>
          <cell r="DG35">
            <v>-9.2998958199999997</v>
          </cell>
          <cell r="DH35">
            <v>637.78699099999994</v>
          </cell>
          <cell r="DI35">
            <v>-2.81</v>
          </cell>
          <cell r="DJ35">
            <v>4.1327957700000004</v>
          </cell>
          <cell r="DK35">
            <v>1375.4403500000001</v>
          </cell>
          <cell r="DL35">
            <v>27.689565000000002</v>
          </cell>
          <cell r="DM35">
            <v>11.3540887</v>
          </cell>
          <cell r="DN35">
            <v>1375.5753099999999</v>
          </cell>
          <cell r="DO35">
            <v>12.027024000000001</v>
          </cell>
          <cell r="DP35">
            <v>11.4650794</v>
          </cell>
          <cell r="DQ35">
            <v>3.48</v>
          </cell>
          <cell r="DR35">
            <v>1207.4629399999999</v>
          </cell>
          <cell r="DS35">
            <v>1234.66381</v>
          </cell>
          <cell r="DT35">
            <v>1.42432241</v>
          </cell>
          <cell r="DU35">
            <v>0.29366581600000002</v>
          </cell>
          <cell r="DV35">
            <v>2.9734743799999999</v>
          </cell>
          <cell r="DW35">
            <v>-31.779922599999999</v>
          </cell>
          <cell r="DX35">
            <v>16.962583899999998</v>
          </cell>
          <cell r="DY35">
            <v>1341.3592699999999</v>
          </cell>
          <cell r="DZ35">
            <v>1341.49423</v>
          </cell>
          <cell r="EA35">
            <v>6.62</v>
          </cell>
          <cell r="EB35">
            <v>3.0775000000000001</v>
          </cell>
          <cell r="EC35">
            <v>22.282540999999998</v>
          </cell>
          <cell r="ED35">
            <v>2.9665093100000002</v>
          </cell>
          <cell r="EE35">
            <v>1.8764140300000001</v>
          </cell>
          <cell r="EF35">
            <v>6.5254391099999998</v>
          </cell>
          <cell r="EG35">
            <v>503.20560599999999</v>
          </cell>
          <cell r="EH35">
            <v>30.513116100000001</v>
          </cell>
          <cell r="EI35">
            <v>587.80481199999997</v>
          </cell>
          <cell r="EJ35">
            <v>496.68016699999998</v>
          </cell>
          <cell r="EK35">
            <v>-2.89039168</v>
          </cell>
          <cell r="EL35">
            <v>-0.32569425899999999</v>
          </cell>
          <cell r="EM35">
            <v>6.68435705</v>
          </cell>
          <cell r="EN35">
            <v>0.19</v>
          </cell>
          <cell r="EO35">
            <v>17.261609199999999</v>
          </cell>
          <cell r="EP35">
            <v>84.599206100000004</v>
          </cell>
          <cell r="EQ35">
            <v>563.02678500000002</v>
          </cell>
          <cell r="ER35">
            <v>5.9090629799999999</v>
          </cell>
          <cell r="ES35">
            <v>513.35606399999995</v>
          </cell>
          <cell r="ET35">
            <v>-12.078492900000001</v>
          </cell>
          <cell r="EU35">
            <v>489.58927899999998</v>
          </cell>
          <cell r="EV35">
            <v>489.16641800000002</v>
          </cell>
          <cell r="EW35">
            <v>0.42286111700000001</v>
          </cell>
          <cell r="EX35">
            <v>-0.21297268599999999</v>
          </cell>
          <cell r="EY35">
            <v>-13.8275559</v>
          </cell>
          <cell r="EZ35">
            <v>0.15262000000000001</v>
          </cell>
          <cell r="FA35">
            <v>-2.6147999999999998</v>
          </cell>
          <cell r="FB35">
            <v>-1.74</v>
          </cell>
          <cell r="FC35">
            <v>-0.87480000000000002</v>
          </cell>
          <cell r="FD35">
            <v>1.25</v>
          </cell>
          <cell r="FE35">
            <v>-0.05</v>
          </cell>
          <cell r="FF35">
            <v>4.16</v>
          </cell>
          <cell r="FG35">
            <v>539.26</v>
          </cell>
          <cell r="FH35">
            <v>2.4</v>
          </cell>
          <cell r="FI35">
            <v>0.03</v>
          </cell>
          <cell r="FJ35">
            <v>0.44</v>
          </cell>
          <cell r="FK35">
            <v>3.68</v>
          </cell>
          <cell r="FL35">
            <v>1027.3699999999999</v>
          </cell>
          <cell r="FM35">
            <v>1027.81</v>
          </cell>
          <cell r="FN35">
            <v>-0.68342757600000004</v>
          </cell>
          <cell r="FO35">
            <v>4.4004568900000001</v>
          </cell>
          <cell r="FP35">
            <v>-13.5232698</v>
          </cell>
          <cell r="FQ35">
            <v>586.88251600000001</v>
          </cell>
          <cell r="FR35">
            <v>588.88779599999998</v>
          </cell>
          <cell r="FS35">
            <v>15.2211198</v>
          </cell>
          <cell r="FT35">
            <v>7.2</v>
          </cell>
          <cell r="FU35">
            <v>-0.26896143700000003</v>
          </cell>
          <cell r="FV35">
            <v>0</v>
          </cell>
          <cell r="FW35" t="str">
            <v>2.98739314e-05+0.00000000e+00i</v>
          </cell>
          <cell r="FX35">
            <v>0.80884014900000001</v>
          </cell>
          <cell r="FY35" t="str">
            <v>1.39406502e+00+0.00000000e+00i</v>
          </cell>
          <cell r="FZ35">
            <v>-2.1686420800000001</v>
          </cell>
          <cell r="GA35">
            <v>0</v>
          </cell>
          <cell r="GB35">
            <v>-1.0117381000000001</v>
          </cell>
          <cell r="GC35">
            <v>0.26630980500000001</v>
          </cell>
          <cell r="GD35" t="str">
            <v>-6.83427576e-01+0.00000000e+00i</v>
          </cell>
          <cell r="GE35">
            <v>2.9899188899999998E-2</v>
          </cell>
          <cell r="GF35">
            <v>4.70317736E-2</v>
          </cell>
          <cell r="GG35">
            <v>4.7539999999999996</v>
          </cell>
          <cell r="GH35">
            <v>4.4803566699999999</v>
          </cell>
          <cell r="GI35">
            <v>1.2155</v>
          </cell>
          <cell r="GJ35">
            <v>13.299852700000001</v>
          </cell>
          <cell r="GK35">
            <v>0.57818621199999998</v>
          </cell>
          <cell r="GL35">
            <v>0</v>
          </cell>
          <cell r="GM35">
            <v>-4.7114469399999999E-3</v>
          </cell>
          <cell r="GN35">
            <v>4.4004568900000001</v>
          </cell>
          <cell r="GO35">
            <v>-0.89450385399999999</v>
          </cell>
          <cell r="GP35">
            <v>0.30868128</v>
          </cell>
          <cell r="GQ35">
            <v>1.62996294</v>
          </cell>
          <cell r="GR35">
            <v>0.1084</v>
          </cell>
          <cell r="GS35">
            <v>2.1924000000000001</v>
          </cell>
          <cell r="GT35">
            <v>-7.0499999999999993E-2</v>
          </cell>
          <cell r="GU35">
            <v>-0.80900000000000005</v>
          </cell>
          <cell r="GV35">
            <v>0.372</v>
          </cell>
          <cell r="GW35">
            <v>0.377</v>
          </cell>
          <cell r="GX35">
            <v>-1.2E-2</v>
          </cell>
          <cell r="GY35">
            <v>1.83988781</v>
          </cell>
          <cell r="GZ35">
            <v>-2.25569372</v>
          </cell>
          <cell r="HA35">
            <v>0.30568240000000002</v>
          </cell>
          <cell r="HB35">
            <v>3.8494169699999999E-15</v>
          </cell>
          <cell r="HC35">
            <v>1.18041473E-13</v>
          </cell>
          <cell r="HD35">
            <v>0.66798853000000002</v>
          </cell>
          <cell r="HE35">
            <v>0.31311977699999999</v>
          </cell>
          <cell r="HF35">
            <v>4.9355599300000002</v>
          </cell>
          <cell r="HG35">
            <v>-59.469487700000002</v>
          </cell>
          <cell r="HH35">
            <v>-6.92255193</v>
          </cell>
          <cell r="HI35">
            <v>1.9270239899999999</v>
          </cell>
          <cell r="HJ35" t="str">
            <v>NaN</v>
          </cell>
          <cell r="HK35" t="str">
            <v>NaN</v>
          </cell>
          <cell r="HL35" t="str">
            <v>NaN</v>
          </cell>
          <cell r="HM35" t="str">
            <v>NaN</v>
          </cell>
          <cell r="HN35" t="str">
            <v>NaN</v>
          </cell>
          <cell r="HO35" t="str">
            <v>NaN</v>
          </cell>
          <cell r="HP35" t="str">
            <v>NaN</v>
          </cell>
          <cell r="HQ35" t="str">
            <v>NaN</v>
          </cell>
          <cell r="HR35" t="str">
            <v>NaN</v>
          </cell>
          <cell r="HS35" t="str">
            <v>NaN</v>
          </cell>
          <cell r="HT35" t="str">
            <v>NaN</v>
          </cell>
          <cell r="HU35" t="str">
            <v>NaN</v>
          </cell>
          <cell r="HV35" t="str">
            <v>NaN</v>
          </cell>
          <cell r="HW35" t="str">
            <v>NaN</v>
          </cell>
          <cell r="HX35" t="str">
            <v>NaN</v>
          </cell>
          <cell r="HY35" t="str">
            <v>NaN</v>
          </cell>
          <cell r="HZ35" t="str">
            <v>NaN</v>
          </cell>
          <cell r="IA35" t="str">
            <v>NaN</v>
          </cell>
          <cell r="IB35" t="str">
            <v>NaN</v>
          </cell>
          <cell r="IC35" t="str">
            <v>NaN</v>
          </cell>
          <cell r="ID35" t="str">
            <v>NaN</v>
          </cell>
          <cell r="IE35" t="str">
            <v>NaN</v>
          </cell>
          <cell r="IF35" t="str">
            <v>NaN</v>
          </cell>
          <cell r="IG35" t="str">
            <v>NaN</v>
          </cell>
          <cell r="IH35" t="str">
            <v>NaN</v>
          </cell>
          <cell r="II35" t="str">
            <v>NaN</v>
          </cell>
          <cell r="IJ35" t="str">
            <v>NaN</v>
          </cell>
          <cell r="IK35" t="str">
            <v>NaN</v>
          </cell>
          <cell r="IL35" t="str">
            <v>NaN</v>
          </cell>
          <cell r="IM35" t="str">
            <v>NaN</v>
          </cell>
          <cell r="IN35" t="str">
            <v>NaN</v>
          </cell>
          <cell r="IO35" t="str">
            <v>NaN</v>
          </cell>
          <cell r="IP35" t="str">
            <v>NaN</v>
          </cell>
          <cell r="IQ35" t="str">
            <v>NaN</v>
          </cell>
          <cell r="IR35" t="str">
            <v>NaN</v>
          </cell>
          <cell r="IS35" t="str">
            <v>NaN</v>
          </cell>
          <cell r="IT35" t="str">
            <v>NaN</v>
          </cell>
          <cell r="IU35" t="str">
            <v>NaN</v>
          </cell>
          <cell r="IV35" t="str">
            <v>NaN</v>
          </cell>
          <cell r="IW35" t="str">
            <v>NaN</v>
          </cell>
          <cell r="IX35" t="str">
            <v>NaN</v>
          </cell>
          <cell r="IY35" t="str">
            <v>NaN</v>
          </cell>
          <cell r="IZ35" t="str">
            <v>NaN</v>
          </cell>
          <cell r="JA35" t="str">
            <v>NaN</v>
          </cell>
          <cell r="JB35" t="str">
            <v>NaN</v>
          </cell>
          <cell r="JC35" t="str">
            <v>NaN</v>
          </cell>
          <cell r="JD35" t="str">
            <v>NaN</v>
          </cell>
          <cell r="JE35" t="str">
            <v>NaN</v>
          </cell>
          <cell r="JF35" t="str">
            <v>NaN</v>
          </cell>
          <cell r="JG35" t="str">
            <v>NaN</v>
          </cell>
          <cell r="JH35" t="str">
            <v>NaN</v>
          </cell>
          <cell r="JI35" t="str">
            <v>NaN</v>
          </cell>
          <cell r="JJ35" t="str">
            <v>NaN</v>
          </cell>
          <cell r="JK35" t="str">
            <v>NaN</v>
          </cell>
          <cell r="JL35" t="str">
            <v>NaN</v>
          </cell>
          <cell r="JM35" t="str">
            <v>NaN</v>
          </cell>
          <cell r="JN35" t="str">
            <v>NaN</v>
          </cell>
          <cell r="JO35" t="str">
            <v>NaN</v>
          </cell>
          <cell r="JP35" t="str">
            <v>NaN</v>
          </cell>
          <cell r="JQ35" t="str">
            <v>NaN</v>
          </cell>
          <cell r="JR35" t="str">
            <v>NaN</v>
          </cell>
          <cell r="JS35" t="str">
            <v>NaN</v>
          </cell>
          <cell r="JT35" t="str">
            <v>NaN</v>
          </cell>
          <cell r="JU35" t="str">
            <v>NaN</v>
          </cell>
          <cell r="JV35" t="str">
            <v>NaN</v>
          </cell>
          <cell r="JW35" t="str">
            <v>NaN</v>
          </cell>
          <cell r="JX35" t="str">
            <v>NaN</v>
          </cell>
          <cell r="JY35" t="str">
            <v>NaN</v>
          </cell>
          <cell r="JZ35" t="str">
            <v>NaN</v>
          </cell>
          <cell r="KA35" t="str">
            <v>NaN</v>
          </cell>
          <cell r="KB35" t="str">
            <v>NaN</v>
          </cell>
          <cell r="KC35" t="str">
            <v>NaN</v>
          </cell>
          <cell r="KD35" t="str">
            <v>NaN</v>
          </cell>
          <cell r="KE35" t="str">
            <v>NaN</v>
          </cell>
          <cell r="KF35" t="str">
            <v>NaN</v>
          </cell>
          <cell r="KG35" t="str">
            <v>NaN</v>
          </cell>
          <cell r="KH35" t="str">
            <v>NaN</v>
          </cell>
          <cell r="KI35" t="str">
            <v>NaN</v>
          </cell>
          <cell r="KJ35" t="str">
            <v>NaN</v>
          </cell>
          <cell r="KK35" t="str">
            <v>NaN</v>
          </cell>
          <cell r="KL35" t="str">
            <v>NaN</v>
          </cell>
          <cell r="KM35" t="str">
            <v>NaN</v>
          </cell>
          <cell r="KN35" t="str">
            <v>NaN</v>
          </cell>
          <cell r="KO35" t="str">
            <v>NaN</v>
          </cell>
          <cell r="KP35" t="str">
            <v>NaN</v>
          </cell>
          <cell r="KQ35" t="str">
            <v>NaN</v>
          </cell>
          <cell r="KR35" t="str">
            <v>NaN</v>
          </cell>
          <cell r="KS35" t="str">
            <v>NaN</v>
          </cell>
          <cell r="KT35" t="str">
            <v>NaN</v>
          </cell>
          <cell r="KU35" t="str">
            <v>NaN</v>
          </cell>
          <cell r="KV35" t="str">
            <v>NaN</v>
          </cell>
          <cell r="KW35" t="str">
            <v>NaN</v>
          </cell>
          <cell r="KX35" t="str">
            <v>NaN</v>
          </cell>
          <cell r="KY35" t="str">
            <v>NaN</v>
          </cell>
          <cell r="KZ35" t="str">
            <v>NaN</v>
          </cell>
          <cell r="LA35" t="str">
            <v>NaN</v>
          </cell>
          <cell r="LB35" t="str">
            <v>NaN</v>
          </cell>
          <cell r="LC35" t="str">
            <v>NaN</v>
          </cell>
          <cell r="LD35" t="str">
            <v>NaN</v>
          </cell>
          <cell r="LE35" t="str">
            <v>NaN</v>
          </cell>
          <cell r="LF35" t="str">
            <v>NaN</v>
          </cell>
          <cell r="LG35" t="str">
            <v>NaN</v>
          </cell>
          <cell r="LH35" t="str">
            <v>NaN</v>
          </cell>
          <cell r="LI35" t="str">
            <v>NaN</v>
          </cell>
          <cell r="LJ35" t="str">
            <v>NaN</v>
          </cell>
          <cell r="LK35" t="str">
            <v>NaN</v>
          </cell>
          <cell r="LL35" t="str">
            <v>NaN</v>
          </cell>
          <cell r="LM35" t="str">
            <v>NaN</v>
          </cell>
          <cell r="LN35" t="str">
            <v>NaN</v>
          </cell>
          <cell r="LO35" t="str">
            <v>NaN</v>
          </cell>
          <cell r="LP35" t="str">
            <v>NaN</v>
          </cell>
          <cell r="LQ35" t="str">
            <v>NaN</v>
          </cell>
          <cell r="LR35">
            <v>-37</v>
          </cell>
          <cell r="LS35" t="str">
            <v>NaN</v>
          </cell>
          <cell r="LT35" t="str">
            <v>NaN</v>
          </cell>
          <cell r="LU35" t="str">
            <v>NaN</v>
          </cell>
          <cell r="LV35" t="str">
            <v>NaN</v>
          </cell>
          <cell r="LW35" t="str">
            <v>NaN</v>
          </cell>
          <cell r="LX35" t="str">
            <v>NaN</v>
          </cell>
          <cell r="LY35" t="str">
            <v>NaN</v>
          </cell>
          <cell r="LZ35" t="str">
            <v>NaN</v>
          </cell>
          <cell r="MA35" t="str">
            <v>NaN</v>
          </cell>
          <cell r="MB35" t="str">
            <v>NaN</v>
          </cell>
          <cell r="MC35" t="str">
            <v>NaN</v>
          </cell>
          <cell r="MD35" t="str">
            <v>NaN</v>
          </cell>
          <cell r="ME35" t="str">
            <v>NaN</v>
          </cell>
          <cell r="MF35" t="str">
            <v>NaN</v>
          </cell>
          <cell r="MG35" t="str">
            <v>NaN</v>
          </cell>
          <cell r="MH35" t="str">
            <v>NaN</v>
          </cell>
          <cell r="MI35" t="str">
            <v>NaN</v>
          </cell>
          <cell r="MJ35" t="str">
            <v>NaN</v>
          </cell>
          <cell r="MK35" t="str">
            <v>NaN</v>
          </cell>
          <cell r="ML35" t="str">
            <v>NaN</v>
          </cell>
          <cell r="MM35" t="str">
            <v>NaN</v>
          </cell>
          <cell r="MN35" t="str">
            <v>NaN</v>
          </cell>
          <cell r="MO35" t="str">
            <v>NaN</v>
          </cell>
          <cell r="MP35" t="str">
            <v>NaN</v>
          </cell>
          <cell r="MQ35" t="str">
            <v>NaN</v>
          </cell>
          <cell r="MR35" t="str">
            <v>NaN</v>
          </cell>
          <cell r="MS35" t="str">
            <v>NaN</v>
          </cell>
          <cell r="MT35" t="str">
            <v>NaN</v>
          </cell>
          <cell r="MU35" t="str">
            <v>NaN</v>
          </cell>
          <cell r="MV35" t="str">
            <v>NaN</v>
          </cell>
          <cell r="MW35" t="str">
            <v>NaN</v>
          </cell>
          <cell r="MX35" t="str">
            <v>NaN</v>
          </cell>
          <cell r="MY35" t="str">
            <v>NaN</v>
          </cell>
          <cell r="MZ35" t="str">
            <v>NaN</v>
          </cell>
          <cell r="NA35" t="str">
            <v>NaN</v>
          </cell>
          <cell r="NB35" t="str">
            <v>NaN</v>
          </cell>
          <cell r="NC35" t="str">
            <v>NaN</v>
          </cell>
          <cell r="ND35" t="str">
            <v>NaN</v>
          </cell>
          <cell r="NE35" t="str">
            <v>NaN</v>
          </cell>
          <cell r="NF35" t="str">
            <v>NaN</v>
          </cell>
          <cell r="NG35">
            <v>9.4260510199999992</v>
          </cell>
          <cell r="NH35">
            <v>30.71</v>
          </cell>
          <cell r="NI35">
            <v>966.83</v>
          </cell>
          <cell r="NJ35">
            <v>966.87</v>
          </cell>
          <cell r="NK35">
            <v>1475.1</v>
          </cell>
          <cell r="NL35">
            <v>1475.07</v>
          </cell>
          <cell r="NM35" t="str">
            <v>NaN</v>
          </cell>
          <cell r="NN35" t="str">
            <v>NaN</v>
          </cell>
          <cell r="NO35" t="str">
            <v>NaN</v>
          </cell>
          <cell r="NP35" t="str">
            <v>NaN</v>
          </cell>
          <cell r="NQ35" t="str">
            <v>NaN</v>
          </cell>
          <cell r="NR35" t="str">
            <v>NaN</v>
          </cell>
          <cell r="NS35">
            <v>502.63339300000001</v>
          </cell>
          <cell r="NT35">
            <v>495.84379000000001</v>
          </cell>
          <cell r="NU35">
            <v>834000.03599999996</v>
          </cell>
          <cell r="NV35">
            <v>519</v>
          </cell>
          <cell r="NW35">
            <v>11.663571900000001</v>
          </cell>
          <cell r="NX35">
            <v>2.0444960000000001</v>
          </cell>
          <cell r="NY35">
            <v>2.96296369</v>
          </cell>
          <cell r="NZ35">
            <v>17.521922499999999</v>
          </cell>
          <cell r="OA35">
            <v>16.107382900000001</v>
          </cell>
          <cell r="OB35">
            <v>117.705735</v>
          </cell>
        </row>
        <row r="36">
          <cell r="A36" t="str">
            <v>2011Q1</v>
          </cell>
          <cell r="B36">
            <v>1377.3664799999999</v>
          </cell>
          <cell r="C36">
            <v>-3.44</v>
          </cell>
          <cell r="D36">
            <v>1223.1699599999999</v>
          </cell>
          <cell r="E36">
            <v>1240.7325000000001</v>
          </cell>
          <cell r="F36">
            <v>590.26333299999999</v>
          </cell>
          <cell r="G36">
            <v>511.15057400000001</v>
          </cell>
          <cell r="H36">
            <v>7.9</v>
          </cell>
          <cell r="I36">
            <v>575.20661099999995</v>
          </cell>
          <cell r="J36">
            <v>-0.67</v>
          </cell>
          <cell r="K36">
            <v>0.65</v>
          </cell>
          <cell r="L36">
            <v>-0.35</v>
          </cell>
          <cell r="M36">
            <v>1027.6199999999999</v>
          </cell>
          <cell r="N36">
            <v>540.41</v>
          </cell>
          <cell r="O36">
            <v>564.647963</v>
          </cell>
          <cell r="P36">
            <v>0.16</v>
          </cell>
          <cell r="Q36">
            <v>506.47233999999997</v>
          </cell>
          <cell r="R36">
            <v>497.04878000000002</v>
          </cell>
          <cell r="S36">
            <v>508.04348800000002</v>
          </cell>
          <cell r="T36">
            <v>465.04303199999998</v>
          </cell>
          <cell r="U36">
            <v>135.19</v>
          </cell>
          <cell r="V36">
            <v>-2.1800000000000002</v>
          </cell>
          <cell r="W36">
            <v>-50.3928054</v>
          </cell>
          <cell r="X36">
            <v>20.3</v>
          </cell>
          <cell r="Y36">
            <v>6.23</v>
          </cell>
          <cell r="Z36">
            <v>1343.4972700000001</v>
          </cell>
          <cell r="AA36">
            <v>4.9277888599999997</v>
          </cell>
          <cell r="AB36">
            <v>0.41054523300000001</v>
          </cell>
          <cell r="AC36">
            <v>-1.7218754999999999</v>
          </cell>
          <cell r="AD36">
            <v>-3.87594978</v>
          </cell>
          <cell r="AE36">
            <v>-9.2102832299999999</v>
          </cell>
          <cell r="AF36">
            <v>-2.1944876600000001</v>
          </cell>
          <cell r="AG36">
            <v>7.8489899700000004E-2</v>
          </cell>
          <cell r="AH36">
            <v>-2.0143691800000001</v>
          </cell>
          <cell r="AI36">
            <v>6.37</v>
          </cell>
          <cell r="AJ36">
            <v>-3.4927408999999998</v>
          </cell>
          <cell r="AK36">
            <v>-4.2373504400000002</v>
          </cell>
          <cell r="AL36">
            <v>2.94245828E-5</v>
          </cell>
          <cell r="AM36">
            <v>-1.94</v>
          </cell>
          <cell r="AN36">
            <v>8.0363649600000002</v>
          </cell>
          <cell r="AO36">
            <v>15.232058200000001</v>
          </cell>
          <cell r="AP36">
            <v>-0.35</v>
          </cell>
          <cell r="AQ36">
            <v>0.41054523300000001</v>
          </cell>
          <cell r="AR36">
            <v>17.594741899999999</v>
          </cell>
          <cell r="AS36">
            <v>7.9</v>
          </cell>
          <cell r="AT36">
            <v>506.47233999999997</v>
          </cell>
          <cell r="AU36">
            <v>10.5524925</v>
          </cell>
          <cell r="AV36">
            <v>10.6864478</v>
          </cell>
          <cell r="AW36">
            <v>4.8199605200000004</v>
          </cell>
          <cell r="AX36">
            <v>11.5641157</v>
          </cell>
          <cell r="AY36">
            <v>2.93910589</v>
          </cell>
          <cell r="AZ36">
            <v>12.053625800000001</v>
          </cell>
          <cell r="BA36">
            <v>2.9825880300000001</v>
          </cell>
          <cell r="BB36">
            <v>2.94245828E-5</v>
          </cell>
          <cell r="BC36">
            <v>4.9277888599999997</v>
          </cell>
          <cell r="BD36">
            <v>590.26333299999999</v>
          </cell>
          <cell r="BE36">
            <v>5.5021500300000001</v>
          </cell>
          <cell r="BF36">
            <v>105.94816400000001</v>
          </cell>
          <cell r="BG36">
            <v>13.860955799999999</v>
          </cell>
          <cell r="BH36">
            <v>8.9599445700000002E-2</v>
          </cell>
          <cell r="BI36">
            <v>3.05784213</v>
          </cell>
          <cell r="BJ36">
            <v>497.04878000000002</v>
          </cell>
          <cell r="BK36">
            <v>508.04348800000002</v>
          </cell>
          <cell r="BL36">
            <v>10.9947078</v>
          </cell>
          <cell r="BM36">
            <v>15.232058200000001</v>
          </cell>
          <cell r="BN36">
            <v>-4.2373504400000002</v>
          </cell>
          <cell r="BO36">
            <v>-4.2373504400000002</v>
          </cell>
          <cell r="BP36">
            <v>0.43940896400000001</v>
          </cell>
          <cell r="BQ36">
            <v>0.33455128899999997</v>
          </cell>
          <cell r="BR36">
            <v>4.5542912400000004</v>
          </cell>
          <cell r="BS36">
            <v>4.9937002000000001</v>
          </cell>
          <cell r="BT36">
            <v>21.887593200000001</v>
          </cell>
          <cell r="BU36">
            <v>498.62350300000003</v>
          </cell>
          <cell r="BV36">
            <v>43.838652400000001</v>
          </cell>
          <cell r="BW36">
            <v>490.80204500000002</v>
          </cell>
          <cell r="BX36">
            <v>61.866964299999999</v>
          </cell>
          <cell r="BY36">
            <v>-75.366968299999996</v>
          </cell>
          <cell r="BZ36">
            <v>-85.744920500000006</v>
          </cell>
          <cell r="CA36">
            <v>10.377952199999999</v>
          </cell>
          <cell r="CB36">
            <v>20.3</v>
          </cell>
          <cell r="CC36">
            <v>-405.22</v>
          </cell>
          <cell r="CD36">
            <v>-423.41941100000003</v>
          </cell>
          <cell r="CE36">
            <v>18.1994106</v>
          </cell>
          <cell r="CF36">
            <v>6.23</v>
          </cell>
          <cell r="CG36">
            <v>465.04303199999998</v>
          </cell>
          <cell r="CH36">
            <v>135.19</v>
          </cell>
          <cell r="CI36">
            <v>-0.38863998100000002</v>
          </cell>
          <cell r="CJ36">
            <v>4.9185109699999998</v>
          </cell>
          <cell r="CK36">
            <v>4.8912302700000003</v>
          </cell>
          <cell r="CL36">
            <v>7.2518628100000004</v>
          </cell>
          <cell r="CM36">
            <v>591.801153</v>
          </cell>
          <cell r="CN36">
            <v>3.56881505</v>
          </cell>
          <cell r="CO36">
            <v>4.7427880900000003</v>
          </cell>
          <cell r="CP36">
            <v>8.3420769099999994</v>
          </cell>
          <cell r="CQ36">
            <v>4.9859912599999996</v>
          </cell>
          <cell r="CR36">
            <v>0.98437197099999996</v>
          </cell>
          <cell r="CS36">
            <v>4.5439143599999996</v>
          </cell>
          <cell r="CT36">
            <v>4.0016192899999998</v>
          </cell>
          <cell r="CU36">
            <v>0.54229506299999997</v>
          </cell>
          <cell r="CV36">
            <v>172.07634200000001</v>
          </cell>
          <cell r="CW36">
            <v>173.79821699999999</v>
          </cell>
          <cell r="CX36">
            <v>-1.7218754999999999</v>
          </cell>
          <cell r="CY36">
            <v>-2.0143691800000001</v>
          </cell>
          <cell r="CZ36">
            <v>9.69422915</v>
          </cell>
          <cell r="DA36">
            <v>8.0363649600000002</v>
          </cell>
          <cell r="DB36">
            <v>-3.4927408999999998</v>
          </cell>
          <cell r="DC36">
            <v>591.01531399999999</v>
          </cell>
          <cell r="DD36">
            <v>591.801153</v>
          </cell>
          <cell r="DE36">
            <v>633.42604100000005</v>
          </cell>
          <cell r="DF36">
            <v>-3.87594978</v>
          </cell>
          <cell r="DG36">
            <v>-0.45034243800000001</v>
          </cell>
          <cell r="DH36">
            <v>637.30199100000004</v>
          </cell>
          <cell r="DI36">
            <v>-1.94</v>
          </cell>
          <cell r="DJ36">
            <v>5.1677636500000004</v>
          </cell>
          <cell r="DK36">
            <v>1377.3664799999999</v>
          </cell>
          <cell r="DL36">
            <v>7.7045111899999998</v>
          </cell>
          <cell r="DM36">
            <v>9.6998158199999995</v>
          </cell>
          <cell r="DN36">
            <v>1376.9559400000001</v>
          </cell>
          <cell r="DO36">
            <v>5.5224918499999998</v>
          </cell>
          <cell r="DP36">
            <v>13.9838545</v>
          </cell>
          <cell r="DQ36">
            <v>-3.44</v>
          </cell>
          <cell r="DR36">
            <v>1223.1699599999999</v>
          </cell>
          <cell r="DS36">
            <v>1240.7325000000001</v>
          </cell>
          <cell r="DT36">
            <v>-0.20986281500000001</v>
          </cell>
          <cell r="DU36">
            <v>1.1157606799999999</v>
          </cell>
          <cell r="DV36">
            <v>-2.7561783900000001</v>
          </cell>
          <cell r="DW36">
            <v>62.828079000000002</v>
          </cell>
          <cell r="DX36">
            <v>24.2747721</v>
          </cell>
          <cell r="DY36">
            <v>1343.4972700000001</v>
          </cell>
          <cell r="DZ36">
            <v>1343.08673</v>
          </cell>
          <cell r="EA36">
            <v>6.37</v>
          </cell>
          <cell r="EB36">
            <v>4.3550000000000004</v>
          </cell>
          <cell r="EC36">
            <v>8.5520193500000001</v>
          </cell>
          <cell r="ED36">
            <v>7.0961328599999998E-2</v>
          </cell>
          <cell r="EE36">
            <v>-10.9321587</v>
          </cell>
          <cell r="EF36">
            <v>-9.2102832299999999</v>
          </cell>
          <cell r="EG36">
            <v>486.92126200000001</v>
          </cell>
          <cell r="EH36">
            <v>-50.3928054</v>
          </cell>
          <cell r="EI36">
            <v>575.20661099999995</v>
          </cell>
          <cell r="EJ36">
            <v>496.13154500000002</v>
          </cell>
          <cell r="EK36">
            <v>-2.1944876600000001</v>
          </cell>
          <cell r="EL36">
            <v>0.90214067399999998</v>
          </cell>
          <cell r="EM36">
            <v>7.3577049399999996</v>
          </cell>
          <cell r="EN36">
            <v>0.16</v>
          </cell>
          <cell r="EO36">
            <v>14.7445716</v>
          </cell>
          <cell r="EP36">
            <v>88.285348999999997</v>
          </cell>
          <cell r="EQ36">
            <v>564.647963</v>
          </cell>
          <cell r="ER36">
            <v>6.4847132800000002</v>
          </cell>
          <cell r="ES36">
            <v>511.15057400000001</v>
          </cell>
          <cell r="ET36">
            <v>-8.8219585800000004</v>
          </cell>
          <cell r="EU36">
            <v>486.91261100000003</v>
          </cell>
          <cell r="EV36">
            <v>489.18604099999999</v>
          </cell>
          <cell r="EW36">
            <v>-2.27342932</v>
          </cell>
          <cell r="EX36">
            <v>7.8489899700000004E-2</v>
          </cell>
          <cell r="EY36">
            <v>-10.7066719</v>
          </cell>
          <cell r="EZ36">
            <v>0.20396</v>
          </cell>
          <cell r="FA36">
            <v>-2.746</v>
          </cell>
          <cell r="FB36">
            <v>-2.1800000000000002</v>
          </cell>
          <cell r="FC36">
            <v>-0.56599999999999995</v>
          </cell>
          <cell r="FD36">
            <v>2.06</v>
          </cell>
          <cell r="FE36">
            <v>-0.67</v>
          </cell>
          <cell r="FF36">
            <v>4.5999999999999996</v>
          </cell>
          <cell r="FG36">
            <v>540.41</v>
          </cell>
          <cell r="FH36">
            <v>2.4</v>
          </cell>
          <cell r="FI36">
            <v>0.65</v>
          </cell>
          <cell r="FJ36">
            <v>-0.35</v>
          </cell>
          <cell r="FK36">
            <v>2.4</v>
          </cell>
          <cell r="FL36">
            <v>1027.97</v>
          </cell>
          <cell r="FM36">
            <v>1027.6199999999999</v>
          </cell>
          <cell r="FN36">
            <v>4.6254378999999997</v>
          </cell>
          <cell r="FO36">
            <v>-11.7730028</v>
          </cell>
          <cell r="FP36">
            <v>-3.6751683599999998</v>
          </cell>
          <cell r="FQ36">
            <v>587.96900400000004</v>
          </cell>
          <cell r="FR36">
            <v>590.26333299999999</v>
          </cell>
          <cell r="FS36">
            <v>17.077318399999999</v>
          </cell>
          <cell r="FT36">
            <v>7.9</v>
          </cell>
          <cell r="FU36">
            <v>0.58778885599999997</v>
          </cell>
          <cell r="FV36">
            <v>0</v>
          </cell>
          <cell r="FW36" t="str">
            <v>2.29898917e-05+0.00000000e+00i</v>
          </cell>
          <cell r="FX36">
            <v>-7.59852362E-2</v>
          </cell>
          <cell r="FY36" t="str">
            <v>1.53819798e+00+0.00000000e+00i</v>
          </cell>
          <cell r="FZ36">
            <v>0.18845358200000001</v>
          </cell>
          <cell r="GA36">
            <v>0</v>
          </cell>
          <cell r="GB36">
            <v>-0.106693195</v>
          </cell>
          <cell r="GC36">
            <v>2.43974336</v>
          </cell>
          <cell r="GD36" t="str">
            <v>4.62543790e+00+0.00000000e+00i</v>
          </cell>
          <cell r="GE36">
            <v>2.6214418699999999E-2</v>
          </cell>
          <cell r="GF36">
            <v>4.5744621999999999E-2</v>
          </cell>
          <cell r="GG36">
            <v>2.5430000000000001</v>
          </cell>
          <cell r="GH36">
            <v>12.006671499999999</v>
          </cell>
          <cell r="GI36">
            <v>-0.48349999999999999</v>
          </cell>
          <cell r="GJ36">
            <v>10.5817277</v>
          </cell>
          <cell r="GK36">
            <v>0.48621378100000001</v>
          </cell>
          <cell r="GL36">
            <v>0</v>
          </cell>
          <cell r="GM36">
            <v>-3.8393212699999999E-3</v>
          </cell>
          <cell r="GN36">
            <v>-11.7730028</v>
          </cell>
          <cell r="GO36">
            <v>-0.32913514900000002</v>
          </cell>
          <cell r="GP36">
            <v>0.12994834899999999</v>
          </cell>
          <cell r="GQ36">
            <v>1.01660767</v>
          </cell>
          <cell r="GR36">
            <v>-0.626</v>
          </cell>
          <cell r="GS36">
            <v>1.7951999999999999</v>
          </cell>
          <cell r="GT36">
            <v>-3.4500000000000003E-2</v>
          </cell>
          <cell r="GU36">
            <v>-0.92600000000000005</v>
          </cell>
          <cell r="GV36">
            <v>0.623</v>
          </cell>
          <cell r="GW36">
            <v>-0.746</v>
          </cell>
          <cell r="GX36">
            <v>-1.1120000000000001</v>
          </cell>
          <cell r="GY36">
            <v>0.842919117</v>
          </cell>
          <cell r="GZ36">
            <v>-2.5694321000000002</v>
          </cell>
          <cell r="HA36">
            <v>0.24001668300000001</v>
          </cell>
          <cell r="HB36">
            <v>3.3100197400000001E-15</v>
          </cell>
          <cell r="HC36">
            <v>1.0407394E-13</v>
          </cell>
          <cell r="HD36">
            <v>0.666452504</v>
          </cell>
          <cell r="HE36">
            <v>0.17061073800000001</v>
          </cell>
          <cell r="HF36">
            <v>18.752280299999999</v>
          </cell>
          <cell r="HG36">
            <v>55.123567799999996</v>
          </cell>
          <cell r="HH36">
            <v>-6.9923894400000002</v>
          </cell>
          <cell r="HI36">
            <v>2.59249185</v>
          </cell>
          <cell r="HJ36" t="str">
            <v>NaN</v>
          </cell>
          <cell r="HK36" t="str">
            <v>NaN</v>
          </cell>
          <cell r="HL36" t="str">
            <v>NaN</v>
          </cell>
          <cell r="HM36" t="str">
            <v>NaN</v>
          </cell>
          <cell r="HN36" t="str">
            <v>NaN</v>
          </cell>
          <cell r="HO36" t="str">
            <v>NaN</v>
          </cell>
          <cell r="HP36" t="str">
            <v>NaN</v>
          </cell>
          <cell r="HQ36" t="str">
            <v>NaN</v>
          </cell>
          <cell r="HR36" t="str">
            <v>NaN</v>
          </cell>
          <cell r="HS36" t="str">
            <v>NaN</v>
          </cell>
          <cell r="HT36" t="str">
            <v>NaN</v>
          </cell>
          <cell r="HU36" t="str">
            <v>NaN</v>
          </cell>
          <cell r="HV36" t="str">
            <v>NaN</v>
          </cell>
          <cell r="HW36" t="str">
            <v>NaN</v>
          </cell>
          <cell r="HX36" t="str">
            <v>NaN</v>
          </cell>
          <cell r="HY36" t="str">
            <v>NaN</v>
          </cell>
          <cell r="HZ36" t="str">
            <v>NaN</v>
          </cell>
          <cell r="IA36" t="str">
            <v>NaN</v>
          </cell>
          <cell r="IB36" t="str">
            <v>NaN</v>
          </cell>
          <cell r="IC36" t="str">
            <v>NaN</v>
          </cell>
          <cell r="ID36" t="str">
            <v>NaN</v>
          </cell>
          <cell r="IE36" t="str">
            <v>NaN</v>
          </cell>
          <cell r="IF36" t="str">
            <v>NaN</v>
          </cell>
          <cell r="IG36" t="str">
            <v>NaN</v>
          </cell>
          <cell r="IH36" t="str">
            <v>NaN</v>
          </cell>
          <cell r="II36" t="str">
            <v>NaN</v>
          </cell>
          <cell r="IJ36" t="str">
            <v>NaN</v>
          </cell>
          <cell r="IK36" t="str">
            <v>NaN</v>
          </cell>
          <cell r="IL36" t="str">
            <v>NaN</v>
          </cell>
          <cell r="IM36" t="str">
            <v>NaN</v>
          </cell>
          <cell r="IN36" t="str">
            <v>NaN</v>
          </cell>
          <cell r="IO36" t="str">
            <v>NaN</v>
          </cell>
          <cell r="IP36" t="str">
            <v>NaN</v>
          </cell>
          <cell r="IQ36" t="str">
            <v>NaN</v>
          </cell>
          <cell r="IR36" t="str">
            <v>NaN</v>
          </cell>
          <cell r="IS36" t="str">
            <v>NaN</v>
          </cell>
          <cell r="IT36" t="str">
            <v>NaN</v>
          </cell>
          <cell r="IU36" t="str">
            <v>NaN</v>
          </cell>
          <cell r="IV36" t="str">
            <v>NaN</v>
          </cell>
          <cell r="IW36" t="str">
            <v>NaN</v>
          </cell>
          <cell r="IX36" t="str">
            <v>NaN</v>
          </cell>
          <cell r="IY36" t="str">
            <v>NaN</v>
          </cell>
          <cell r="IZ36" t="str">
            <v>NaN</v>
          </cell>
          <cell r="JA36" t="str">
            <v>NaN</v>
          </cell>
          <cell r="JB36" t="str">
            <v>NaN</v>
          </cell>
          <cell r="JC36" t="str">
            <v>NaN</v>
          </cell>
          <cell r="JD36" t="str">
            <v>NaN</v>
          </cell>
          <cell r="JE36" t="str">
            <v>NaN</v>
          </cell>
          <cell r="JF36" t="str">
            <v>NaN</v>
          </cell>
          <cell r="JG36" t="str">
            <v>NaN</v>
          </cell>
          <cell r="JH36" t="str">
            <v>NaN</v>
          </cell>
          <cell r="JI36" t="str">
            <v>NaN</v>
          </cell>
          <cell r="JJ36" t="str">
            <v>NaN</v>
          </cell>
          <cell r="JK36" t="str">
            <v>NaN</v>
          </cell>
          <cell r="JL36" t="str">
            <v>NaN</v>
          </cell>
          <cell r="JM36" t="str">
            <v>NaN</v>
          </cell>
          <cell r="JN36" t="str">
            <v>NaN</v>
          </cell>
          <cell r="JO36" t="str">
            <v>NaN</v>
          </cell>
          <cell r="JP36" t="str">
            <v>NaN</v>
          </cell>
          <cell r="JQ36" t="str">
            <v>NaN</v>
          </cell>
          <cell r="JR36" t="str">
            <v>NaN</v>
          </cell>
          <cell r="JS36" t="str">
            <v>NaN</v>
          </cell>
          <cell r="JT36" t="str">
            <v>NaN</v>
          </cell>
          <cell r="JU36" t="str">
            <v>NaN</v>
          </cell>
          <cell r="JV36" t="str">
            <v>NaN</v>
          </cell>
          <cell r="JW36" t="str">
            <v>NaN</v>
          </cell>
          <cell r="JX36" t="str">
            <v>NaN</v>
          </cell>
          <cell r="JY36" t="str">
            <v>NaN</v>
          </cell>
          <cell r="JZ36" t="str">
            <v>NaN</v>
          </cell>
          <cell r="KA36" t="str">
            <v>NaN</v>
          </cell>
          <cell r="KB36" t="str">
            <v>NaN</v>
          </cell>
          <cell r="KC36" t="str">
            <v>NaN</v>
          </cell>
          <cell r="KD36" t="str">
            <v>NaN</v>
          </cell>
          <cell r="KE36" t="str">
            <v>NaN</v>
          </cell>
          <cell r="KF36" t="str">
            <v>NaN</v>
          </cell>
          <cell r="KG36" t="str">
            <v>NaN</v>
          </cell>
          <cell r="KH36" t="str">
            <v>NaN</v>
          </cell>
          <cell r="KI36" t="str">
            <v>NaN</v>
          </cell>
          <cell r="KJ36" t="str">
            <v>NaN</v>
          </cell>
          <cell r="KK36" t="str">
            <v>NaN</v>
          </cell>
          <cell r="KL36" t="str">
            <v>NaN</v>
          </cell>
          <cell r="KM36" t="str">
            <v>NaN</v>
          </cell>
          <cell r="KN36" t="str">
            <v>NaN</v>
          </cell>
          <cell r="KO36" t="str">
            <v>NaN</v>
          </cell>
          <cell r="KP36" t="str">
            <v>NaN</v>
          </cell>
          <cell r="KQ36" t="str">
            <v>NaN</v>
          </cell>
          <cell r="KR36" t="str">
            <v>NaN</v>
          </cell>
          <cell r="KS36" t="str">
            <v>NaN</v>
          </cell>
          <cell r="KT36" t="str">
            <v>NaN</v>
          </cell>
          <cell r="KU36" t="str">
            <v>NaN</v>
          </cell>
          <cell r="KV36" t="str">
            <v>NaN</v>
          </cell>
          <cell r="KW36" t="str">
            <v>NaN</v>
          </cell>
          <cell r="KX36" t="str">
            <v>NaN</v>
          </cell>
          <cell r="KY36" t="str">
            <v>NaN</v>
          </cell>
          <cell r="KZ36" t="str">
            <v>NaN</v>
          </cell>
          <cell r="LA36" t="str">
            <v>NaN</v>
          </cell>
          <cell r="LB36" t="str">
            <v>NaN</v>
          </cell>
          <cell r="LC36" t="str">
            <v>NaN</v>
          </cell>
          <cell r="LD36" t="str">
            <v>NaN</v>
          </cell>
          <cell r="LE36" t="str">
            <v>NaN</v>
          </cell>
          <cell r="LF36" t="str">
            <v>NaN</v>
          </cell>
          <cell r="LG36" t="str">
            <v>NaN</v>
          </cell>
          <cell r="LH36" t="str">
            <v>NaN</v>
          </cell>
          <cell r="LI36" t="str">
            <v>NaN</v>
          </cell>
          <cell r="LJ36" t="str">
            <v>NaN</v>
          </cell>
          <cell r="LK36" t="str">
            <v>NaN</v>
          </cell>
          <cell r="LL36" t="str">
            <v>NaN</v>
          </cell>
          <cell r="LM36" t="str">
            <v>NaN</v>
          </cell>
          <cell r="LN36" t="str">
            <v>NaN</v>
          </cell>
          <cell r="LO36" t="str">
            <v>NaN</v>
          </cell>
          <cell r="LP36" t="str">
            <v>NaN</v>
          </cell>
          <cell r="LQ36" t="str">
            <v>NaN</v>
          </cell>
          <cell r="LR36">
            <v>-36</v>
          </cell>
          <cell r="LS36" t="str">
            <v>NaN</v>
          </cell>
          <cell r="LT36" t="str">
            <v>NaN</v>
          </cell>
          <cell r="LU36" t="str">
            <v>NaN</v>
          </cell>
          <cell r="LV36" t="str">
            <v>NaN</v>
          </cell>
          <cell r="LW36" t="str">
            <v>NaN</v>
          </cell>
          <cell r="LX36" t="str">
            <v>NaN</v>
          </cell>
          <cell r="LY36" t="str">
            <v>NaN</v>
          </cell>
          <cell r="LZ36" t="str">
            <v>NaN</v>
          </cell>
          <cell r="MA36" t="str">
            <v>NaN</v>
          </cell>
          <cell r="MB36" t="str">
            <v>NaN</v>
          </cell>
          <cell r="MC36" t="str">
            <v>NaN</v>
          </cell>
          <cell r="MD36" t="str">
            <v>NaN</v>
          </cell>
          <cell r="ME36" t="str">
            <v>NaN</v>
          </cell>
          <cell r="MF36" t="str">
            <v>NaN</v>
          </cell>
          <cell r="MG36" t="str">
            <v>NaN</v>
          </cell>
          <cell r="MH36" t="str">
            <v>NaN</v>
          </cell>
          <cell r="MI36" t="str">
            <v>NaN</v>
          </cell>
          <cell r="MJ36" t="str">
            <v>NaN</v>
          </cell>
          <cell r="MK36" t="str">
            <v>NaN</v>
          </cell>
          <cell r="ML36" t="str">
            <v>NaN</v>
          </cell>
          <cell r="MM36" t="str">
            <v>NaN</v>
          </cell>
          <cell r="MN36" t="str">
            <v>NaN</v>
          </cell>
          <cell r="MO36" t="str">
            <v>NaN</v>
          </cell>
          <cell r="MP36" t="str">
            <v>NaN</v>
          </cell>
          <cell r="MQ36" t="str">
            <v>NaN</v>
          </cell>
          <cell r="MR36" t="str">
            <v>NaN</v>
          </cell>
          <cell r="MS36" t="str">
            <v>NaN</v>
          </cell>
          <cell r="MT36" t="str">
            <v>NaN</v>
          </cell>
          <cell r="MU36" t="str">
            <v>NaN</v>
          </cell>
          <cell r="MV36" t="str">
            <v>NaN</v>
          </cell>
          <cell r="MW36" t="str">
            <v>NaN</v>
          </cell>
          <cell r="MX36" t="str">
            <v>NaN</v>
          </cell>
          <cell r="MY36" t="str">
            <v>NaN</v>
          </cell>
          <cell r="MZ36" t="str">
            <v>NaN</v>
          </cell>
          <cell r="NA36" t="str">
            <v>NaN</v>
          </cell>
          <cell r="NB36" t="str">
            <v>NaN</v>
          </cell>
          <cell r="NC36" t="str">
            <v>NaN</v>
          </cell>
          <cell r="ND36" t="str">
            <v>NaN</v>
          </cell>
          <cell r="NE36" t="str">
            <v>NaN</v>
          </cell>
          <cell r="NF36" t="str">
            <v>NaN</v>
          </cell>
          <cell r="NG36">
            <v>11.897482999999999</v>
          </cell>
          <cell r="NH36">
            <v>29.26</v>
          </cell>
          <cell r="NI36">
            <v>966.59</v>
          </cell>
          <cell r="NJ36">
            <v>967.25</v>
          </cell>
          <cell r="NK36">
            <v>1476</v>
          </cell>
          <cell r="NL36">
            <v>1475.35</v>
          </cell>
          <cell r="NM36" t="str">
            <v>NaN</v>
          </cell>
          <cell r="NN36" t="str">
            <v>NaN</v>
          </cell>
          <cell r="NO36" t="str">
            <v>NaN</v>
          </cell>
          <cell r="NP36" t="str">
            <v>NaN</v>
          </cell>
          <cell r="NQ36" t="str">
            <v>NaN</v>
          </cell>
          <cell r="NR36" t="str">
            <v>NaN</v>
          </cell>
          <cell r="NS36">
            <v>508.57688899999999</v>
          </cell>
          <cell r="NT36">
            <v>497.04878000000002</v>
          </cell>
          <cell r="NU36">
            <v>479999.99699999997</v>
          </cell>
          <cell r="NV36">
            <v>197.000001</v>
          </cell>
          <cell r="NW36">
            <v>23.7739835</v>
          </cell>
          <cell r="NX36">
            <v>4.81996</v>
          </cell>
          <cell r="NY36">
            <v>1.91082671</v>
          </cell>
          <cell r="NZ36">
            <v>-169.78418400000001</v>
          </cell>
          <cell r="OA36">
            <v>-5.2884610800000003</v>
          </cell>
          <cell r="OB36">
            <v>-248.169556</v>
          </cell>
        </row>
        <row r="37">
          <cell r="A37" t="str">
            <v>2011Q2</v>
          </cell>
          <cell r="B37">
            <v>1377.53088</v>
          </cell>
          <cell r="C37">
            <v>2.7</v>
          </cell>
          <cell r="D37">
            <v>1224.76044</v>
          </cell>
          <cell r="E37">
            <v>1238.51234</v>
          </cell>
          <cell r="F37">
            <v>592.42557999999997</v>
          </cell>
          <cell r="G37">
            <v>506.20252499999998</v>
          </cell>
          <cell r="H37">
            <v>9.6</v>
          </cell>
          <cell r="I37">
            <v>581.89638100000002</v>
          </cell>
          <cell r="J37">
            <v>-0.41</v>
          </cell>
          <cell r="K37">
            <v>0.46</v>
          </cell>
          <cell r="L37">
            <v>-0.04</v>
          </cell>
          <cell r="M37">
            <v>1028.78</v>
          </cell>
          <cell r="N37">
            <v>541.49</v>
          </cell>
          <cell r="O37">
            <v>565.71718199999998</v>
          </cell>
          <cell r="P37">
            <v>0.09</v>
          </cell>
          <cell r="Q37">
            <v>507.491466</v>
          </cell>
          <cell r="R37">
            <v>496.41460799999999</v>
          </cell>
          <cell r="S37">
            <v>509.35437100000001</v>
          </cell>
          <cell r="T37">
            <v>476.26011899999997</v>
          </cell>
          <cell r="U37">
            <v>135.51</v>
          </cell>
          <cell r="V37">
            <v>-2.38</v>
          </cell>
          <cell r="W37">
            <v>26.759080900000001</v>
          </cell>
          <cell r="X37">
            <v>16.809999999999999</v>
          </cell>
          <cell r="Y37">
            <v>3.86</v>
          </cell>
          <cell r="Z37">
            <v>1344.2798299999999</v>
          </cell>
          <cell r="AA37">
            <v>4.91456012</v>
          </cell>
          <cell r="AB37">
            <v>-1.6898514699999999E-2</v>
          </cell>
          <cell r="AC37">
            <v>5.52442045</v>
          </cell>
          <cell r="AD37">
            <v>-1.4153285600000001</v>
          </cell>
          <cell r="AE37">
            <v>-8.2661556800000007</v>
          </cell>
          <cell r="AF37">
            <v>-4.9677062799999998E-2</v>
          </cell>
          <cell r="AG37">
            <v>0.45430204699999999</v>
          </cell>
          <cell r="AH37">
            <v>-1.3804511900000001</v>
          </cell>
          <cell r="AI37">
            <v>4.84</v>
          </cell>
          <cell r="AJ37">
            <v>-2.7816482599999999</v>
          </cell>
          <cell r="AK37">
            <v>-2.4136609299999998</v>
          </cell>
          <cell r="AL37">
            <v>7.8789708999999993E-5</v>
          </cell>
          <cell r="AM37">
            <v>-0.95</v>
          </cell>
          <cell r="AN37">
            <v>8.0877421700000003</v>
          </cell>
          <cell r="AO37">
            <v>15.353424</v>
          </cell>
          <cell r="AP37">
            <v>-0.04</v>
          </cell>
          <cell r="AQ37">
            <v>-1.6898514699999999E-2</v>
          </cell>
          <cell r="AR37">
            <v>17.590517299999998</v>
          </cell>
          <cell r="AS37">
            <v>9.6</v>
          </cell>
          <cell r="AT37">
            <v>507.491466</v>
          </cell>
          <cell r="AU37">
            <v>4.0765007300000002</v>
          </cell>
          <cell r="AV37">
            <v>9.0357513699999998</v>
          </cell>
          <cell r="AW37">
            <v>-2.53668738</v>
          </cell>
          <cell r="AX37">
            <v>5.24353392</v>
          </cell>
          <cell r="AY37">
            <v>1.43609659</v>
          </cell>
          <cell r="AZ37">
            <v>10.3768669</v>
          </cell>
          <cell r="BA37">
            <v>1.61992661</v>
          </cell>
          <cell r="BB37">
            <v>7.8789708999999993E-5</v>
          </cell>
          <cell r="BC37">
            <v>4.91456012</v>
          </cell>
          <cell r="BD37">
            <v>592.42557999999997</v>
          </cell>
          <cell r="BE37">
            <v>8.6489856100000004</v>
          </cell>
          <cell r="BF37">
            <v>112.798687</v>
          </cell>
          <cell r="BG37">
            <v>27.402092799999998</v>
          </cell>
          <cell r="BH37">
            <v>0.19024593100000001</v>
          </cell>
          <cell r="BI37">
            <v>3.83060168</v>
          </cell>
          <cell r="BJ37">
            <v>496.41460799999999</v>
          </cell>
          <cell r="BK37">
            <v>509.35437100000001</v>
          </cell>
          <cell r="BL37">
            <v>12.9397631</v>
          </cell>
          <cell r="BM37">
            <v>15.353424</v>
          </cell>
          <cell r="BN37">
            <v>-2.4136609299999998</v>
          </cell>
          <cell r="BO37">
            <v>-2.4136609299999998</v>
          </cell>
          <cell r="BP37">
            <v>0.48546324800000001</v>
          </cell>
          <cell r="BQ37">
            <v>0.33058390199999999</v>
          </cell>
          <cell r="BR37">
            <v>4.5019163600000001</v>
          </cell>
          <cell r="BS37">
            <v>4.9873796099999996</v>
          </cell>
          <cell r="BT37">
            <v>32.649040800000002</v>
          </cell>
          <cell r="BU37">
            <v>500.27508899999998</v>
          </cell>
          <cell r="BV37">
            <v>6.6063418399999998</v>
          </cell>
          <cell r="BW37">
            <v>500.11321800000002</v>
          </cell>
          <cell r="BX37">
            <v>37.244692499999999</v>
          </cell>
          <cell r="BY37">
            <v>-65.229880600000001</v>
          </cell>
          <cell r="BZ37">
            <v>-81.542420500000006</v>
          </cell>
          <cell r="CA37">
            <v>16.312539900000001</v>
          </cell>
          <cell r="CB37">
            <v>16.809999999999999</v>
          </cell>
          <cell r="CC37">
            <v>-405.98</v>
          </cell>
          <cell r="CD37">
            <v>-422.45441099999999</v>
          </cell>
          <cell r="CE37">
            <v>16.474410599999999</v>
          </cell>
          <cell r="CF37">
            <v>3.86</v>
          </cell>
          <cell r="CG37">
            <v>476.26011899999997</v>
          </cell>
          <cell r="CH37">
            <v>135.51</v>
          </cell>
          <cell r="CI37">
            <v>0.31876551600000003</v>
          </cell>
          <cell r="CJ37">
            <v>4.9054145199999999</v>
          </cell>
          <cell r="CK37">
            <v>4.8785227999999998</v>
          </cell>
          <cell r="CL37">
            <v>3.94316792</v>
          </cell>
          <cell r="CM37">
            <v>594.87408500000004</v>
          </cell>
          <cell r="CN37">
            <v>0.74042123299999996</v>
          </cell>
          <cell r="CO37">
            <v>4.7318409700000004</v>
          </cell>
          <cell r="CP37">
            <v>9.6711511399999992</v>
          </cell>
          <cell r="CQ37">
            <v>7.6385807699999999</v>
          </cell>
          <cell r="CR37">
            <v>2.8806924700000001</v>
          </cell>
          <cell r="CS37">
            <v>7.5674296300000004</v>
          </cell>
          <cell r="CT37">
            <v>4.7578883000000003</v>
          </cell>
          <cell r="CU37">
            <v>2.8095413300000001</v>
          </cell>
          <cell r="CV37">
            <v>178.97752500000001</v>
          </cell>
          <cell r="CW37">
            <v>173.45310499999999</v>
          </cell>
          <cell r="CX37">
            <v>5.52442045</v>
          </cell>
          <cell r="CY37">
            <v>-1.3804511900000001</v>
          </cell>
          <cell r="CZ37">
            <v>27.604732599999998</v>
          </cell>
          <cell r="DA37">
            <v>8.0877421700000003</v>
          </cell>
          <cell r="DB37">
            <v>-2.7816482599999999</v>
          </cell>
          <cell r="DC37">
            <v>593.72554300000002</v>
          </cell>
          <cell r="DD37">
            <v>594.87408500000004</v>
          </cell>
          <cell r="DE37">
            <v>635.64916200000005</v>
          </cell>
          <cell r="DF37">
            <v>-1.4153285600000001</v>
          </cell>
          <cell r="DG37">
            <v>8.8924848799999996</v>
          </cell>
          <cell r="DH37">
            <v>637.06449099999998</v>
          </cell>
          <cell r="DI37">
            <v>-0.95</v>
          </cell>
          <cell r="DJ37">
            <v>5.1719112300000001</v>
          </cell>
          <cell r="DK37">
            <v>1377.53088</v>
          </cell>
          <cell r="DL37">
            <v>0.65760519699999997</v>
          </cell>
          <cell r="DM37">
            <v>10.5975041</v>
          </cell>
          <cell r="DN37">
            <v>1377.5477800000001</v>
          </cell>
          <cell r="DO37">
            <v>2.36738019</v>
          </cell>
          <cell r="DP37">
            <v>12.363222</v>
          </cell>
          <cell r="DQ37">
            <v>2.7</v>
          </cell>
          <cell r="DR37">
            <v>1224.76044</v>
          </cell>
          <cell r="DS37">
            <v>1238.51234</v>
          </cell>
          <cell r="DT37">
            <v>-0.64949287499999997</v>
          </cell>
          <cell r="DU37">
            <v>-0.66925755399999998</v>
          </cell>
          <cell r="DV37">
            <v>-0.28521707899999998</v>
          </cell>
          <cell r="DW37">
            <v>6.3619467900000002</v>
          </cell>
          <cell r="DX37">
            <v>-8.88064593</v>
          </cell>
          <cell r="DY37">
            <v>1344.2798299999999</v>
          </cell>
          <cell r="DZ37">
            <v>1344.29673</v>
          </cell>
          <cell r="EA37">
            <v>4.84</v>
          </cell>
          <cell r="EB37">
            <v>5.2249999999999996</v>
          </cell>
          <cell r="EC37">
            <v>3.1302250100000002</v>
          </cell>
          <cell r="ED37">
            <v>3.4592820799999999</v>
          </cell>
          <cell r="EE37">
            <v>-2.7417352300000002</v>
          </cell>
          <cell r="EF37">
            <v>-8.2661556800000007</v>
          </cell>
          <cell r="EG37">
            <v>487.85297000000003</v>
          </cell>
          <cell r="EH37">
            <v>26.759080900000001</v>
          </cell>
          <cell r="EI37">
            <v>581.89638100000002</v>
          </cell>
          <cell r="EJ37">
            <v>496.11912599999999</v>
          </cell>
          <cell r="EK37">
            <v>-4.9677062799999998E-2</v>
          </cell>
          <cell r="EL37">
            <v>-1.0258625800000001</v>
          </cell>
          <cell r="EM37">
            <v>6.7904586699999996</v>
          </cell>
          <cell r="EN37">
            <v>0.09</v>
          </cell>
          <cell r="EO37">
            <v>23.032247699999999</v>
          </cell>
          <cell r="EP37">
            <v>94.043410899999998</v>
          </cell>
          <cell r="EQ37">
            <v>565.71718199999998</v>
          </cell>
          <cell r="ER37">
            <v>4.2768765100000001</v>
          </cell>
          <cell r="ES37">
            <v>506.20252499999998</v>
          </cell>
          <cell r="ET37">
            <v>-19.792197600000002</v>
          </cell>
          <cell r="EU37">
            <v>481.97534300000001</v>
          </cell>
          <cell r="EV37">
            <v>489.29961600000001</v>
          </cell>
          <cell r="EW37">
            <v>-7.3242733600000003</v>
          </cell>
          <cell r="EX37">
            <v>0.45430204699999999</v>
          </cell>
          <cell r="EY37">
            <v>-19.749074100000001</v>
          </cell>
          <cell r="EZ37">
            <v>0.21661</v>
          </cell>
          <cell r="FA37">
            <v>-2.7515999999999998</v>
          </cell>
          <cell r="FB37">
            <v>-2.38</v>
          </cell>
          <cell r="FC37">
            <v>-0.37159999999999999</v>
          </cell>
          <cell r="FD37">
            <v>3.4</v>
          </cell>
          <cell r="FE37">
            <v>-0.41</v>
          </cell>
          <cell r="FF37">
            <v>4.32</v>
          </cell>
          <cell r="FG37">
            <v>541.49</v>
          </cell>
          <cell r="FH37">
            <v>2.4</v>
          </cell>
          <cell r="FI37">
            <v>0.46</v>
          </cell>
          <cell r="FJ37">
            <v>-0.04</v>
          </cell>
          <cell r="FK37">
            <v>3.4</v>
          </cell>
          <cell r="FL37">
            <v>1028.82</v>
          </cell>
          <cell r="FM37">
            <v>1028.78</v>
          </cell>
          <cell r="FN37">
            <v>-2.6758497600000002</v>
          </cell>
          <cell r="FO37">
            <v>-3.5810140600000002</v>
          </cell>
          <cell r="FP37">
            <v>4.3208730500000003</v>
          </cell>
          <cell r="FQ37">
            <v>591.34355200000005</v>
          </cell>
          <cell r="FR37">
            <v>592.42557999999997</v>
          </cell>
          <cell r="FS37">
            <v>13.9281126</v>
          </cell>
          <cell r="FT37">
            <v>9.6</v>
          </cell>
          <cell r="FU37">
            <v>1.5645601200000001</v>
          </cell>
          <cell r="FV37">
            <v>0</v>
          </cell>
          <cell r="FW37" t="str">
            <v>7.29047924e-05+0.00000000e+00i</v>
          </cell>
          <cell r="FX37">
            <v>3.0250125300000001</v>
          </cell>
          <cell r="FY37" t="str">
            <v>5.71656598e-01+0.00000000e+00i</v>
          </cell>
          <cell r="FZ37">
            <v>-0.99594835900000001</v>
          </cell>
          <cell r="GA37">
            <v>0</v>
          </cell>
          <cell r="GB37">
            <v>-0.336729628</v>
          </cell>
          <cell r="GC37">
            <v>-6.2920680600000001</v>
          </cell>
          <cell r="GD37" t="str">
            <v>-2.67584976e+00+0.00000000e+00i</v>
          </cell>
          <cell r="GE37">
            <v>3.8719836600000002E-2</v>
          </cell>
          <cell r="GF37">
            <v>4.6215306300000002E-2</v>
          </cell>
          <cell r="GG37">
            <v>-1.46</v>
          </cell>
          <cell r="GH37">
            <v>8.5290757100000008</v>
          </cell>
          <cell r="GI37">
            <v>-1.5105</v>
          </cell>
          <cell r="GJ37">
            <v>2.82485265</v>
          </cell>
          <cell r="GK37">
            <v>0.555984531</v>
          </cell>
          <cell r="GL37">
            <v>0</v>
          </cell>
          <cell r="GM37">
            <v>-3.95084927E-3</v>
          </cell>
          <cell r="GN37">
            <v>-3.5810140600000002</v>
          </cell>
          <cell r="GO37">
            <v>1.44536183</v>
          </cell>
          <cell r="GP37">
            <v>1.09449961E-2</v>
          </cell>
          <cell r="GQ37">
            <v>3.7535765800000002E-2</v>
          </cell>
          <cell r="GR37">
            <v>0.17960000000000001</v>
          </cell>
          <cell r="GS37">
            <v>1.4139999999999999</v>
          </cell>
          <cell r="GT37">
            <v>-4.9000000000000002E-2</v>
          </cell>
          <cell r="GU37">
            <v>-0.752</v>
          </cell>
          <cell r="GV37">
            <v>-0.125</v>
          </cell>
          <cell r="GW37">
            <v>0.27500000000000002</v>
          </cell>
          <cell r="GX37">
            <v>1.04</v>
          </cell>
          <cell r="GY37">
            <v>-1.8599769100000001</v>
          </cell>
          <cell r="GZ37">
            <v>-5.7328728399999997</v>
          </cell>
          <cell r="HA37">
            <v>0.36808563300000002</v>
          </cell>
          <cell r="HB37">
            <v>-5.4902461700000003E-15</v>
          </cell>
          <cell r="HC37">
            <v>-1.715321E-13</v>
          </cell>
          <cell r="HD37">
            <v>0.68634997200000003</v>
          </cell>
          <cell r="HE37">
            <v>-9.3922804799999995E-2</v>
          </cell>
          <cell r="HF37">
            <v>-11.248026100000001</v>
          </cell>
          <cell r="HG37">
            <v>5.7043415900000003</v>
          </cell>
          <cell r="HH37">
            <v>5.7222719900000003</v>
          </cell>
          <cell r="HI37">
            <v>-5.1726198099999996</v>
          </cell>
          <cell r="HJ37" t="str">
            <v>NaN</v>
          </cell>
          <cell r="HK37" t="str">
            <v>NaN</v>
          </cell>
          <cell r="HL37" t="str">
            <v>NaN</v>
          </cell>
          <cell r="HM37" t="str">
            <v>NaN</v>
          </cell>
          <cell r="HN37" t="str">
            <v>NaN</v>
          </cell>
          <cell r="HO37" t="str">
            <v>NaN</v>
          </cell>
          <cell r="HP37" t="str">
            <v>NaN</v>
          </cell>
          <cell r="HQ37" t="str">
            <v>NaN</v>
          </cell>
          <cell r="HR37" t="str">
            <v>NaN</v>
          </cell>
          <cell r="HS37" t="str">
            <v>NaN</v>
          </cell>
          <cell r="HT37" t="str">
            <v>NaN</v>
          </cell>
          <cell r="HU37" t="str">
            <v>NaN</v>
          </cell>
          <cell r="HV37" t="str">
            <v>NaN</v>
          </cell>
          <cell r="HW37" t="str">
            <v>NaN</v>
          </cell>
          <cell r="HX37" t="str">
            <v>NaN</v>
          </cell>
          <cell r="HY37" t="str">
            <v>NaN</v>
          </cell>
          <cell r="HZ37" t="str">
            <v>NaN</v>
          </cell>
          <cell r="IA37" t="str">
            <v>NaN</v>
          </cell>
          <cell r="IB37" t="str">
            <v>NaN</v>
          </cell>
          <cell r="IC37" t="str">
            <v>NaN</v>
          </cell>
          <cell r="ID37" t="str">
            <v>NaN</v>
          </cell>
          <cell r="IE37" t="str">
            <v>NaN</v>
          </cell>
          <cell r="IF37" t="str">
            <v>NaN</v>
          </cell>
          <cell r="IG37" t="str">
            <v>NaN</v>
          </cell>
          <cell r="IH37" t="str">
            <v>NaN</v>
          </cell>
          <cell r="II37" t="str">
            <v>NaN</v>
          </cell>
          <cell r="IJ37" t="str">
            <v>NaN</v>
          </cell>
          <cell r="IK37" t="str">
            <v>NaN</v>
          </cell>
          <cell r="IL37" t="str">
            <v>NaN</v>
          </cell>
          <cell r="IM37" t="str">
            <v>NaN</v>
          </cell>
          <cell r="IN37" t="str">
            <v>NaN</v>
          </cell>
          <cell r="IO37" t="str">
            <v>NaN</v>
          </cell>
          <cell r="IP37" t="str">
            <v>NaN</v>
          </cell>
          <cell r="IQ37" t="str">
            <v>NaN</v>
          </cell>
          <cell r="IR37" t="str">
            <v>NaN</v>
          </cell>
          <cell r="IS37" t="str">
            <v>NaN</v>
          </cell>
          <cell r="IT37" t="str">
            <v>NaN</v>
          </cell>
          <cell r="IU37" t="str">
            <v>NaN</v>
          </cell>
          <cell r="IV37" t="str">
            <v>NaN</v>
          </cell>
          <cell r="IW37" t="str">
            <v>NaN</v>
          </cell>
          <cell r="IX37" t="str">
            <v>NaN</v>
          </cell>
          <cell r="IY37" t="str">
            <v>NaN</v>
          </cell>
          <cell r="IZ37" t="str">
            <v>NaN</v>
          </cell>
          <cell r="JA37" t="str">
            <v>NaN</v>
          </cell>
          <cell r="JB37" t="str">
            <v>NaN</v>
          </cell>
          <cell r="JC37" t="str">
            <v>NaN</v>
          </cell>
          <cell r="JD37" t="str">
            <v>NaN</v>
          </cell>
          <cell r="JE37" t="str">
            <v>NaN</v>
          </cell>
          <cell r="JF37" t="str">
            <v>NaN</v>
          </cell>
          <cell r="JG37" t="str">
            <v>NaN</v>
          </cell>
          <cell r="JH37" t="str">
            <v>NaN</v>
          </cell>
          <cell r="JI37" t="str">
            <v>NaN</v>
          </cell>
          <cell r="JJ37" t="str">
            <v>NaN</v>
          </cell>
          <cell r="JK37" t="str">
            <v>NaN</v>
          </cell>
          <cell r="JL37" t="str">
            <v>NaN</v>
          </cell>
          <cell r="JM37" t="str">
            <v>NaN</v>
          </cell>
          <cell r="JN37" t="str">
            <v>NaN</v>
          </cell>
          <cell r="JO37" t="str">
            <v>NaN</v>
          </cell>
          <cell r="JP37" t="str">
            <v>NaN</v>
          </cell>
          <cell r="JQ37" t="str">
            <v>NaN</v>
          </cell>
          <cell r="JR37" t="str">
            <v>NaN</v>
          </cell>
          <cell r="JS37" t="str">
            <v>NaN</v>
          </cell>
          <cell r="JT37" t="str">
            <v>NaN</v>
          </cell>
          <cell r="JU37" t="str">
            <v>NaN</v>
          </cell>
          <cell r="JV37" t="str">
            <v>NaN</v>
          </cell>
          <cell r="JW37" t="str">
            <v>NaN</v>
          </cell>
          <cell r="JX37" t="str">
            <v>NaN</v>
          </cell>
          <cell r="JY37" t="str">
            <v>NaN</v>
          </cell>
          <cell r="JZ37" t="str">
            <v>NaN</v>
          </cell>
          <cell r="KA37" t="str">
            <v>NaN</v>
          </cell>
          <cell r="KB37" t="str">
            <v>NaN</v>
          </cell>
          <cell r="KC37" t="str">
            <v>NaN</v>
          </cell>
          <cell r="KD37" t="str">
            <v>NaN</v>
          </cell>
          <cell r="KE37" t="str">
            <v>NaN</v>
          </cell>
          <cell r="KF37" t="str">
            <v>NaN</v>
          </cell>
          <cell r="KG37" t="str">
            <v>NaN</v>
          </cell>
          <cell r="KH37" t="str">
            <v>NaN</v>
          </cell>
          <cell r="KI37" t="str">
            <v>NaN</v>
          </cell>
          <cell r="KJ37" t="str">
            <v>NaN</v>
          </cell>
          <cell r="KK37" t="str">
            <v>NaN</v>
          </cell>
          <cell r="KL37" t="str">
            <v>NaN</v>
          </cell>
          <cell r="KM37" t="str">
            <v>NaN</v>
          </cell>
          <cell r="KN37" t="str">
            <v>NaN</v>
          </cell>
          <cell r="KO37" t="str">
            <v>NaN</v>
          </cell>
          <cell r="KP37" t="str">
            <v>NaN</v>
          </cell>
          <cell r="KQ37" t="str">
            <v>NaN</v>
          </cell>
          <cell r="KR37" t="str">
            <v>NaN</v>
          </cell>
          <cell r="KS37" t="str">
            <v>NaN</v>
          </cell>
          <cell r="KT37" t="str">
            <v>NaN</v>
          </cell>
          <cell r="KU37" t="str">
            <v>NaN</v>
          </cell>
          <cell r="KV37" t="str">
            <v>NaN</v>
          </cell>
          <cell r="KW37" t="str">
            <v>NaN</v>
          </cell>
          <cell r="KX37" t="str">
            <v>NaN</v>
          </cell>
          <cell r="KY37" t="str">
            <v>NaN</v>
          </cell>
          <cell r="KZ37" t="str">
            <v>NaN</v>
          </cell>
          <cell r="LA37" t="str">
            <v>NaN</v>
          </cell>
          <cell r="LB37" t="str">
            <v>NaN</v>
          </cell>
          <cell r="LC37" t="str">
            <v>NaN</v>
          </cell>
          <cell r="LD37" t="str">
            <v>NaN</v>
          </cell>
          <cell r="LE37" t="str">
            <v>NaN</v>
          </cell>
          <cell r="LF37" t="str">
            <v>NaN</v>
          </cell>
          <cell r="LG37" t="str">
            <v>NaN</v>
          </cell>
          <cell r="LH37" t="str">
            <v>NaN</v>
          </cell>
          <cell r="LI37" t="str">
            <v>NaN</v>
          </cell>
          <cell r="LJ37" t="str">
            <v>NaN</v>
          </cell>
          <cell r="LK37" t="str">
            <v>NaN</v>
          </cell>
          <cell r="LL37" t="str">
            <v>NaN</v>
          </cell>
          <cell r="LM37" t="str">
            <v>NaN</v>
          </cell>
          <cell r="LN37" t="str">
            <v>NaN</v>
          </cell>
          <cell r="LO37" t="str">
            <v>NaN</v>
          </cell>
          <cell r="LP37" t="str">
            <v>NaN</v>
          </cell>
          <cell r="LQ37" t="str">
            <v>NaN</v>
          </cell>
          <cell r="LR37">
            <v>-35</v>
          </cell>
          <cell r="LS37" t="str">
            <v>NaN</v>
          </cell>
          <cell r="LT37" t="str">
            <v>NaN</v>
          </cell>
          <cell r="LU37" t="str">
            <v>NaN</v>
          </cell>
          <cell r="LV37" t="str">
            <v>NaN</v>
          </cell>
          <cell r="LW37" t="str">
            <v>NaN</v>
          </cell>
          <cell r="LX37" t="str">
            <v>NaN</v>
          </cell>
          <cell r="LY37" t="str">
            <v>NaN</v>
          </cell>
          <cell r="LZ37" t="str">
            <v>NaN</v>
          </cell>
          <cell r="MA37" t="str">
            <v>NaN</v>
          </cell>
          <cell r="MB37" t="str">
            <v>NaN</v>
          </cell>
          <cell r="MC37" t="str">
            <v>NaN</v>
          </cell>
          <cell r="MD37" t="str">
            <v>NaN</v>
          </cell>
          <cell r="ME37" t="str">
            <v>NaN</v>
          </cell>
          <cell r="MF37" t="str">
            <v>NaN</v>
          </cell>
          <cell r="MG37" t="str">
            <v>NaN</v>
          </cell>
          <cell r="MH37" t="str">
            <v>NaN</v>
          </cell>
          <cell r="MI37" t="str">
            <v>NaN</v>
          </cell>
          <cell r="MJ37" t="str">
            <v>NaN</v>
          </cell>
          <cell r="MK37" t="str">
            <v>NaN</v>
          </cell>
          <cell r="ML37" t="str">
            <v>NaN</v>
          </cell>
          <cell r="MM37" t="str">
            <v>NaN</v>
          </cell>
          <cell r="MN37" t="str">
            <v>NaN</v>
          </cell>
          <cell r="MO37" t="str">
            <v>NaN</v>
          </cell>
          <cell r="MP37" t="str">
            <v>NaN</v>
          </cell>
          <cell r="MQ37" t="str">
            <v>NaN</v>
          </cell>
          <cell r="MR37" t="str">
            <v>NaN</v>
          </cell>
          <cell r="MS37" t="str">
            <v>NaN</v>
          </cell>
          <cell r="MT37" t="str">
            <v>NaN</v>
          </cell>
          <cell r="MU37" t="str">
            <v>NaN</v>
          </cell>
          <cell r="MV37" t="str">
            <v>NaN</v>
          </cell>
          <cell r="MW37" t="str">
            <v>NaN</v>
          </cell>
          <cell r="MX37" t="str">
            <v>NaN</v>
          </cell>
          <cell r="MY37" t="str">
            <v>NaN</v>
          </cell>
          <cell r="MZ37" t="str">
            <v>NaN</v>
          </cell>
          <cell r="NA37" t="str">
            <v>NaN</v>
          </cell>
          <cell r="NB37" t="str">
            <v>NaN</v>
          </cell>
          <cell r="NC37" t="str">
            <v>NaN</v>
          </cell>
          <cell r="ND37" t="str">
            <v>NaN</v>
          </cell>
          <cell r="NE37" t="str">
            <v>NaN</v>
          </cell>
          <cell r="NF37" t="str">
            <v>NaN</v>
          </cell>
          <cell r="NG37">
            <v>8.3948799300000001</v>
          </cell>
          <cell r="NH37">
            <v>27.99</v>
          </cell>
          <cell r="NI37">
            <v>967.26</v>
          </cell>
          <cell r="NJ37">
            <v>967.67</v>
          </cell>
          <cell r="NK37">
            <v>1475.98</v>
          </cell>
          <cell r="NL37">
            <v>1475.52</v>
          </cell>
          <cell r="NM37" t="str">
            <v>NaN</v>
          </cell>
          <cell r="NN37" t="str">
            <v>NaN</v>
          </cell>
          <cell r="NO37" t="str">
            <v>NaN</v>
          </cell>
          <cell r="NP37" t="str">
            <v>NaN</v>
          </cell>
          <cell r="NQ37" t="str">
            <v>NaN</v>
          </cell>
          <cell r="NR37" t="str">
            <v>NaN</v>
          </cell>
          <cell r="NS37">
            <v>508.74313899999999</v>
          </cell>
          <cell r="NT37">
            <v>496.41460799999999</v>
          </cell>
          <cell r="NU37">
            <v>627000.02</v>
          </cell>
          <cell r="NV37">
            <v>308</v>
          </cell>
          <cell r="NW37">
            <v>0.66500000299999995</v>
          </cell>
          <cell r="NX37">
            <v>-2.5366879999999998</v>
          </cell>
          <cell r="NY37">
            <v>3.46535467</v>
          </cell>
          <cell r="NZ37">
            <v>122.50001899999999</v>
          </cell>
          <cell r="OA37">
            <v>5.11945374</v>
          </cell>
          <cell r="OB37">
            <v>225.38070999999999</v>
          </cell>
        </row>
        <row r="38">
          <cell r="A38" t="str">
            <v>2011Q3</v>
          </cell>
          <cell r="B38">
            <v>1378.9225899999999</v>
          </cell>
          <cell r="C38">
            <v>4.6100000000000003</v>
          </cell>
          <cell r="D38">
            <v>1222.08665</v>
          </cell>
          <cell r="E38">
            <v>1238.5018399999999</v>
          </cell>
          <cell r="F38">
            <v>591.07966399999998</v>
          </cell>
          <cell r="G38">
            <v>508.86451699999998</v>
          </cell>
          <cell r="H38">
            <v>9.5</v>
          </cell>
          <cell r="I38">
            <v>584.68038200000001</v>
          </cell>
          <cell r="J38">
            <v>-0.87</v>
          </cell>
          <cell r="K38">
            <v>0.39</v>
          </cell>
          <cell r="L38">
            <v>-0.9</v>
          </cell>
          <cell r="M38">
            <v>1028.28</v>
          </cell>
          <cell r="N38">
            <v>541.94000000000005</v>
          </cell>
          <cell r="O38">
            <v>566.18251199999997</v>
          </cell>
          <cell r="P38">
            <v>0.08</v>
          </cell>
          <cell r="Q38">
            <v>506.92508199999997</v>
          </cell>
          <cell r="R38">
            <v>496.84676100000001</v>
          </cell>
          <cell r="S38">
            <v>508.61177600000002</v>
          </cell>
          <cell r="T38">
            <v>472.24197500000002</v>
          </cell>
          <cell r="U38">
            <v>132.19</v>
          </cell>
          <cell r="V38">
            <v>-2.2999999999999998</v>
          </cell>
          <cell r="W38">
            <v>11.136002599999999</v>
          </cell>
          <cell r="X38">
            <v>11.17</v>
          </cell>
          <cell r="Y38">
            <v>1.72</v>
          </cell>
          <cell r="Z38">
            <v>1343.6190300000001</v>
          </cell>
          <cell r="AA38">
            <v>4.9020361399999999</v>
          </cell>
          <cell r="AB38">
            <v>-1.5851979899999999</v>
          </cell>
          <cell r="AC38">
            <v>2.9505243399999999</v>
          </cell>
          <cell r="AD38">
            <v>-1.62986075</v>
          </cell>
          <cell r="AE38">
            <v>-4.0612371999999999</v>
          </cell>
          <cell r="AF38">
            <v>2.5471769599999998</v>
          </cell>
          <cell r="AG38">
            <v>0.62627183099999995</v>
          </cell>
          <cell r="AH38">
            <v>-1.05339256</v>
          </cell>
          <cell r="AI38">
            <v>3.63</v>
          </cell>
          <cell r="AJ38">
            <v>-2.6233860199999999</v>
          </cell>
          <cell r="AK38">
            <v>-3.70624113</v>
          </cell>
          <cell r="AL38">
            <v>9.2034648099999998E-5</v>
          </cell>
          <cell r="AM38">
            <v>-0.46</v>
          </cell>
          <cell r="AN38">
            <v>7.9650685299999999</v>
          </cell>
          <cell r="AO38">
            <v>15.471256800000001</v>
          </cell>
          <cell r="AP38">
            <v>-0.9</v>
          </cell>
          <cell r="AQ38">
            <v>-1.5851979899999999</v>
          </cell>
          <cell r="AR38">
            <v>17.194217800000001</v>
          </cell>
          <cell r="AS38">
            <v>9.5</v>
          </cell>
          <cell r="AT38">
            <v>506.92508199999997</v>
          </cell>
          <cell r="AU38">
            <v>-2.2655325999999998</v>
          </cell>
          <cell r="AV38">
            <v>5.0803016000000003</v>
          </cell>
          <cell r="AW38">
            <v>1.7286087800000001</v>
          </cell>
          <cell r="AX38">
            <v>-2.9703810800000001</v>
          </cell>
          <cell r="AY38">
            <v>1.5140950099999999</v>
          </cell>
          <cell r="AZ38">
            <v>5.7096321699999999</v>
          </cell>
          <cell r="BA38">
            <v>1.8015878599999999</v>
          </cell>
          <cell r="BB38">
            <v>9.2034648099999998E-5</v>
          </cell>
          <cell r="BC38">
            <v>4.9020361399999999</v>
          </cell>
          <cell r="BD38">
            <v>591.07966399999998</v>
          </cell>
          <cell r="BE38">
            <v>-5.3836613499999997</v>
          </cell>
          <cell r="BF38">
            <v>108.93053500000001</v>
          </cell>
          <cell r="BG38">
            <v>-15.47261</v>
          </cell>
          <cell r="BH38">
            <v>-1.36064501</v>
          </cell>
          <cell r="BI38">
            <v>0.35697304099999999</v>
          </cell>
          <cell r="BJ38">
            <v>496.84676100000001</v>
          </cell>
          <cell r="BK38">
            <v>508.61177600000002</v>
          </cell>
          <cell r="BL38">
            <v>11.7650156</v>
          </cell>
          <cell r="BM38">
            <v>15.471256800000001</v>
          </cell>
          <cell r="BN38">
            <v>-3.70624113</v>
          </cell>
          <cell r="BO38">
            <v>-3.70624113</v>
          </cell>
          <cell r="BP38">
            <v>0.47133095899999999</v>
          </cell>
          <cell r="BQ38">
            <v>0.32450186199999997</v>
          </cell>
          <cell r="BR38">
            <v>4.5014048300000002</v>
          </cell>
          <cell r="BS38">
            <v>4.9727357899999998</v>
          </cell>
          <cell r="BT38">
            <v>-12.9617483</v>
          </cell>
          <cell r="BU38">
            <v>495.19401599999998</v>
          </cell>
          <cell r="BV38">
            <v>-20.324292700000001</v>
          </cell>
          <cell r="BW38">
            <v>491.97149999999999</v>
          </cell>
          <cell r="BX38">
            <v>-32.566871800000001</v>
          </cell>
          <cell r="BY38">
            <v>-69.698025400000006</v>
          </cell>
          <cell r="BZ38">
            <v>-78.749920500000002</v>
          </cell>
          <cell r="CA38">
            <v>9.0518950700000005</v>
          </cell>
          <cell r="CB38">
            <v>11.17</v>
          </cell>
          <cell r="CC38">
            <v>-409.75</v>
          </cell>
          <cell r="CD38">
            <v>-422.02441099999999</v>
          </cell>
          <cell r="CE38">
            <v>12.2744106</v>
          </cell>
          <cell r="CF38">
            <v>1.72</v>
          </cell>
          <cell r="CG38">
            <v>472.24197500000002</v>
          </cell>
          <cell r="CH38">
            <v>132.19</v>
          </cell>
          <cell r="CI38">
            <v>-0.98758309600000005</v>
          </cell>
          <cell r="CJ38">
            <v>4.8930157799999998</v>
          </cell>
          <cell r="CK38">
            <v>4.8664923199999999</v>
          </cell>
          <cell r="CL38">
            <v>1.0489920800000001</v>
          </cell>
          <cell r="CM38">
            <v>593.45736399999998</v>
          </cell>
          <cell r="CN38">
            <v>2.04518735</v>
          </cell>
          <cell r="CO38">
            <v>4.7225091199999998</v>
          </cell>
          <cell r="CP38">
            <v>9.7935523399999997</v>
          </cell>
          <cell r="CQ38">
            <v>7.5913331599999996</v>
          </cell>
          <cell r="CR38">
            <v>2.4269126399999998</v>
          </cell>
          <cell r="CS38">
            <v>7.2977808199999998</v>
          </cell>
          <cell r="CT38">
            <v>5.1644205200000002</v>
          </cell>
          <cell r="CU38">
            <v>2.1333603000000001</v>
          </cell>
          <cell r="CV38">
            <v>176.14028099999999</v>
          </cell>
          <cell r="CW38">
            <v>173.18975699999999</v>
          </cell>
          <cell r="CX38">
            <v>2.9505243399999999</v>
          </cell>
          <cell r="CY38">
            <v>-1.05339256</v>
          </cell>
          <cell r="CZ38">
            <v>-11.348977</v>
          </cell>
          <cell r="DA38">
            <v>7.9650685299999999</v>
          </cell>
          <cell r="DB38">
            <v>-2.6233860199999999</v>
          </cell>
          <cell r="DC38">
            <v>593.45413399999995</v>
          </cell>
          <cell r="DD38">
            <v>593.45736399999998</v>
          </cell>
          <cell r="DE38">
            <v>635.31962999999996</v>
          </cell>
          <cell r="DF38">
            <v>-1.62986075</v>
          </cell>
          <cell r="DG38">
            <v>-1.3181287500000001</v>
          </cell>
          <cell r="DH38">
            <v>636.94949099999997</v>
          </cell>
          <cell r="DI38">
            <v>-0.46</v>
          </cell>
          <cell r="DJ38">
            <v>4.5517389599999998</v>
          </cell>
          <cell r="DK38">
            <v>1378.9225899999999</v>
          </cell>
          <cell r="DL38">
            <v>5.56684599</v>
          </cell>
          <cell r="DM38">
            <v>10.4046319</v>
          </cell>
          <cell r="DN38">
            <v>1380.5077900000001</v>
          </cell>
          <cell r="DO38">
            <v>11.8400439</v>
          </cell>
          <cell r="DP38">
            <v>7.9392349800000002</v>
          </cell>
          <cell r="DQ38">
            <v>4.6100000000000003</v>
          </cell>
          <cell r="DR38">
            <v>1222.08665</v>
          </cell>
          <cell r="DS38">
            <v>1238.5018399999999</v>
          </cell>
          <cell r="DT38">
            <v>-0.24034520500000001</v>
          </cell>
          <cell r="DU38">
            <v>-0.70698160200000004</v>
          </cell>
          <cell r="DV38">
            <v>0.81310019099999997</v>
          </cell>
          <cell r="DW38">
            <v>-10.6951578</v>
          </cell>
          <cell r="DX38">
            <v>-4.1999819799999998E-2</v>
          </cell>
          <cell r="DY38">
            <v>1343.6190300000001</v>
          </cell>
          <cell r="DZ38">
            <v>1345.2042300000001</v>
          </cell>
          <cell r="EA38">
            <v>3.63</v>
          </cell>
          <cell r="EB38">
            <v>5.3650000000000002</v>
          </cell>
          <cell r="EC38">
            <v>-2.64319791</v>
          </cell>
          <cell r="ED38">
            <v>7.8303968700000004</v>
          </cell>
          <cell r="EE38">
            <v>-1.11071286</v>
          </cell>
          <cell r="EF38">
            <v>-4.0612371999999999</v>
          </cell>
          <cell r="EG38">
            <v>492.694683</v>
          </cell>
          <cell r="EH38">
            <v>11.136002599999999</v>
          </cell>
          <cell r="EI38">
            <v>584.68038200000001</v>
          </cell>
          <cell r="EJ38">
            <v>496.75592</v>
          </cell>
          <cell r="EK38">
            <v>2.5471769599999998</v>
          </cell>
          <cell r="EL38">
            <v>-2.3108957700000001</v>
          </cell>
          <cell r="EM38">
            <v>7.3666397000000003</v>
          </cell>
          <cell r="EN38">
            <v>0.08</v>
          </cell>
          <cell r="EO38">
            <v>-8.2308482400000003</v>
          </cell>
          <cell r="EP38">
            <v>91.985698900000003</v>
          </cell>
          <cell r="EQ38">
            <v>566.18251199999997</v>
          </cell>
          <cell r="ER38">
            <v>1.86131969</v>
          </cell>
          <cell r="ES38">
            <v>508.86451699999998</v>
          </cell>
          <cell r="ET38">
            <v>10.6479669</v>
          </cell>
          <cell r="EU38">
            <v>484.622005</v>
          </cell>
          <cell r="EV38">
            <v>489.45618400000001</v>
          </cell>
          <cell r="EW38">
            <v>-4.8341795200000002</v>
          </cell>
          <cell r="EX38">
            <v>0.62627183099999995</v>
          </cell>
          <cell r="EY38">
            <v>10.5866472</v>
          </cell>
          <cell r="EZ38">
            <v>-0.14244000000000001</v>
          </cell>
          <cell r="FA38">
            <v>-2.1819999999999999</v>
          </cell>
          <cell r="FB38">
            <v>-2.2999999999999998</v>
          </cell>
          <cell r="FC38">
            <v>0.11799999999999999</v>
          </cell>
          <cell r="FD38">
            <v>3.72</v>
          </cell>
          <cell r="FE38">
            <v>-0.87</v>
          </cell>
          <cell r="FF38">
            <v>1.8</v>
          </cell>
          <cell r="FG38">
            <v>541.94000000000005</v>
          </cell>
          <cell r="FH38">
            <v>2.4</v>
          </cell>
          <cell r="FI38">
            <v>0.39</v>
          </cell>
          <cell r="FJ38">
            <v>-0.9</v>
          </cell>
          <cell r="FK38">
            <v>1.44</v>
          </cell>
          <cell r="FL38">
            <v>1029.18</v>
          </cell>
          <cell r="FM38">
            <v>1028.28</v>
          </cell>
          <cell r="FN38">
            <v>-7.0928612400000004</v>
          </cell>
          <cell r="FO38">
            <v>1.8718406400000001</v>
          </cell>
          <cell r="FP38">
            <v>6.6669007699999998</v>
          </cell>
          <cell r="FQ38">
            <v>594.09230500000001</v>
          </cell>
          <cell r="FR38">
            <v>591.07966399999998</v>
          </cell>
          <cell r="FS38">
            <v>-2.5505621199999999</v>
          </cell>
          <cell r="FT38">
            <v>9.5</v>
          </cell>
          <cell r="FU38">
            <v>2.04203614</v>
          </cell>
          <cell r="FV38">
            <v>0</v>
          </cell>
          <cell r="FW38" t="str">
            <v>7.62767063e-05+0.00000000e+00i</v>
          </cell>
          <cell r="FX38">
            <v>2.8291118800000001</v>
          </cell>
          <cell r="FY38" t="str">
            <v>-8.12484207e-01+0.00000000e+00i</v>
          </cell>
          <cell r="FZ38">
            <v>-5.4195613500000004</v>
          </cell>
          <cell r="GA38">
            <v>0</v>
          </cell>
          <cell r="GB38">
            <v>-0.67623223899999996</v>
          </cell>
          <cell r="GC38">
            <v>3.1338933500000001</v>
          </cell>
          <cell r="GD38" t="str">
            <v>-7.09286124e+00+0.00000000e+00i</v>
          </cell>
          <cell r="GE38">
            <v>3.6707274400000003E-2</v>
          </cell>
          <cell r="GF38">
            <v>4.3505544899999998E-2</v>
          </cell>
          <cell r="GG38">
            <v>-3.9590000000000001</v>
          </cell>
          <cell r="GH38">
            <v>-3.1825098199999999</v>
          </cell>
          <cell r="GI38">
            <v>-1.6359999999999999</v>
          </cell>
          <cell r="GJ38">
            <v>-8.1397346199999998E-2</v>
          </cell>
          <cell r="GK38">
            <v>0.28082107099999998</v>
          </cell>
          <cell r="GL38">
            <v>0</v>
          </cell>
          <cell r="GM38">
            <v>-3.3783732100000001E-3</v>
          </cell>
          <cell r="GN38">
            <v>1.8718406400000001</v>
          </cell>
          <cell r="GO38">
            <v>1.9118863100000001</v>
          </cell>
          <cell r="GP38">
            <v>-0.14133314799999999</v>
          </cell>
          <cell r="GQ38">
            <v>-0.58657671600000005</v>
          </cell>
          <cell r="GR38">
            <v>-0.50919999999999999</v>
          </cell>
          <cell r="GS38">
            <v>-1.0416000000000001</v>
          </cell>
          <cell r="GT38">
            <v>-1.15E-2</v>
          </cell>
          <cell r="GU38">
            <v>-0.502</v>
          </cell>
          <cell r="GV38">
            <v>-2.4E-2</v>
          </cell>
          <cell r="GW38">
            <v>-0.86399999999999999</v>
          </cell>
          <cell r="GX38">
            <v>-1.82</v>
          </cell>
          <cell r="GY38">
            <v>-2.3767941100000001</v>
          </cell>
          <cell r="GZ38">
            <v>0.29281183799999999</v>
          </cell>
          <cell r="HA38">
            <v>0.22061509100000001</v>
          </cell>
          <cell r="HB38">
            <v>-8.1055554399999999E-15</v>
          </cell>
          <cell r="HC38">
            <v>-2.5239457899999999E-13</v>
          </cell>
          <cell r="HD38">
            <v>0.37442663900000001</v>
          </cell>
          <cell r="HE38">
            <v>-8.9101591699999996E-2</v>
          </cell>
          <cell r="HF38">
            <v>-11.882043700000001</v>
          </cell>
          <cell r="HG38">
            <v>-16.262003799999999</v>
          </cell>
          <cell r="HH38">
            <v>1.79989819</v>
          </cell>
          <cell r="HI38">
            <v>3.6000439000000002</v>
          </cell>
          <cell r="HJ38" t="str">
            <v>NaN</v>
          </cell>
          <cell r="HK38" t="str">
            <v>NaN</v>
          </cell>
          <cell r="HL38" t="str">
            <v>NaN</v>
          </cell>
          <cell r="HM38" t="str">
            <v>NaN</v>
          </cell>
          <cell r="HN38" t="str">
            <v>NaN</v>
          </cell>
          <cell r="HO38" t="str">
            <v>NaN</v>
          </cell>
          <cell r="HP38" t="str">
            <v>NaN</v>
          </cell>
          <cell r="HQ38" t="str">
            <v>NaN</v>
          </cell>
          <cell r="HR38" t="str">
            <v>NaN</v>
          </cell>
          <cell r="HS38" t="str">
            <v>NaN</v>
          </cell>
          <cell r="HT38" t="str">
            <v>NaN</v>
          </cell>
          <cell r="HU38" t="str">
            <v>NaN</v>
          </cell>
          <cell r="HV38" t="str">
            <v>NaN</v>
          </cell>
          <cell r="HW38" t="str">
            <v>NaN</v>
          </cell>
          <cell r="HX38" t="str">
            <v>NaN</v>
          </cell>
          <cell r="HY38" t="str">
            <v>NaN</v>
          </cell>
          <cell r="HZ38" t="str">
            <v>NaN</v>
          </cell>
          <cell r="IA38" t="str">
            <v>NaN</v>
          </cell>
          <cell r="IB38" t="str">
            <v>NaN</v>
          </cell>
          <cell r="IC38" t="str">
            <v>NaN</v>
          </cell>
          <cell r="ID38" t="str">
            <v>NaN</v>
          </cell>
          <cell r="IE38" t="str">
            <v>NaN</v>
          </cell>
          <cell r="IF38" t="str">
            <v>NaN</v>
          </cell>
          <cell r="IG38" t="str">
            <v>NaN</v>
          </cell>
          <cell r="IH38" t="str">
            <v>NaN</v>
          </cell>
          <cell r="II38" t="str">
            <v>NaN</v>
          </cell>
          <cell r="IJ38" t="str">
            <v>NaN</v>
          </cell>
          <cell r="IK38" t="str">
            <v>NaN</v>
          </cell>
          <cell r="IL38" t="str">
            <v>NaN</v>
          </cell>
          <cell r="IM38" t="str">
            <v>NaN</v>
          </cell>
          <cell r="IN38" t="str">
            <v>NaN</v>
          </cell>
          <cell r="IO38" t="str">
            <v>NaN</v>
          </cell>
          <cell r="IP38" t="str">
            <v>NaN</v>
          </cell>
          <cell r="IQ38" t="str">
            <v>NaN</v>
          </cell>
          <cell r="IR38" t="str">
            <v>NaN</v>
          </cell>
          <cell r="IS38" t="str">
            <v>NaN</v>
          </cell>
          <cell r="IT38" t="str">
            <v>NaN</v>
          </cell>
          <cell r="IU38" t="str">
            <v>NaN</v>
          </cell>
          <cell r="IV38" t="str">
            <v>NaN</v>
          </cell>
          <cell r="IW38" t="str">
            <v>NaN</v>
          </cell>
          <cell r="IX38" t="str">
            <v>NaN</v>
          </cell>
          <cell r="IY38" t="str">
            <v>NaN</v>
          </cell>
          <cell r="IZ38" t="str">
            <v>NaN</v>
          </cell>
          <cell r="JA38" t="str">
            <v>NaN</v>
          </cell>
          <cell r="JB38" t="str">
            <v>NaN</v>
          </cell>
          <cell r="JC38" t="str">
            <v>NaN</v>
          </cell>
          <cell r="JD38" t="str">
            <v>NaN</v>
          </cell>
          <cell r="JE38" t="str">
            <v>NaN</v>
          </cell>
          <cell r="JF38" t="str">
            <v>NaN</v>
          </cell>
          <cell r="JG38" t="str">
            <v>NaN</v>
          </cell>
          <cell r="JH38" t="str">
            <v>NaN</v>
          </cell>
          <cell r="JI38" t="str">
            <v>NaN</v>
          </cell>
          <cell r="JJ38" t="str">
            <v>NaN</v>
          </cell>
          <cell r="JK38" t="str">
            <v>NaN</v>
          </cell>
          <cell r="JL38" t="str">
            <v>NaN</v>
          </cell>
          <cell r="JM38" t="str">
            <v>NaN</v>
          </cell>
          <cell r="JN38" t="str">
            <v>NaN</v>
          </cell>
          <cell r="JO38" t="str">
            <v>NaN</v>
          </cell>
          <cell r="JP38" t="str">
            <v>NaN</v>
          </cell>
          <cell r="JQ38" t="str">
            <v>NaN</v>
          </cell>
          <cell r="JR38" t="str">
            <v>NaN</v>
          </cell>
          <cell r="JS38" t="str">
            <v>NaN</v>
          </cell>
          <cell r="JT38" t="str">
            <v>NaN</v>
          </cell>
          <cell r="JU38" t="str">
            <v>NaN</v>
          </cell>
          <cell r="JV38" t="str">
            <v>NaN</v>
          </cell>
          <cell r="JW38" t="str">
            <v>NaN</v>
          </cell>
          <cell r="JX38" t="str">
            <v>NaN</v>
          </cell>
          <cell r="JY38" t="str">
            <v>NaN</v>
          </cell>
          <cell r="JZ38" t="str">
            <v>NaN</v>
          </cell>
          <cell r="KA38" t="str">
            <v>NaN</v>
          </cell>
          <cell r="KB38" t="str">
            <v>NaN</v>
          </cell>
          <cell r="KC38" t="str">
            <v>NaN</v>
          </cell>
          <cell r="KD38" t="str">
            <v>NaN</v>
          </cell>
          <cell r="KE38" t="str">
            <v>NaN</v>
          </cell>
          <cell r="KF38" t="str">
            <v>NaN</v>
          </cell>
          <cell r="KG38" t="str">
            <v>NaN</v>
          </cell>
          <cell r="KH38" t="str">
            <v>NaN</v>
          </cell>
          <cell r="KI38" t="str">
            <v>NaN</v>
          </cell>
          <cell r="KJ38" t="str">
            <v>NaN</v>
          </cell>
          <cell r="KK38" t="str">
            <v>NaN</v>
          </cell>
          <cell r="KL38" t="str">
            <v>NaN</v>
          </cell>
          <cell r="KM38" t="str">
            <v>NaN</v>
          </cell>
          <cell r="KN38" t="str">
            <v>NaN</v>
          </cell>
          <cell r="KO38" t="str">
            <v>NaN</v>
          </cell>
          <cell r="KP38" t="str">
            <v>NaN</v>
          </cell>
          <cell r="KQ38" t="str">
            <v>NaN</v>
          </cell>
          <cell r="KR38" t="str">
            <v>NaN</v>
          </cell>
          <cell r="KS38" t="str">
            <v>NaN</v>
          </cell>
          <cell r="KT38" t="str">
            <v>NaN</v>
          </cell>
          <cell r="KU38" t="str">
            <v>NaN</v>
          </cell>
          <cell r="KV38" t="str">
            <v>NaN</v>
          </cell>
          <cell r="KW38" t="str">
            <v>NaN</v>
          </cell>
          <cell r="KX38" t="str">
            <v>NaN</v>
          </cell>
          <cell r="KY38" t="str">
            <v>NaN</v>
          </cell>
          <cell r="KZ38" t="str">
            <v>NaN</v>
          </cell>
          <cell r="LA38" t="str">
            <v>NaN</v>
          </cell>
          <cell r="LB38" t="str">
            <v>NaN</v>
          </cell>
          <cell r="LC38" t="str">
            <v>NaN</v>
          </cell>
          <cell r="LD38" t="str">
            <v>NaN</v>
          </cell>
          <cell r="LE38" t="str">
            <v>NaN</v>
          </cell>
          <cell r="LF38" t="str">
            <v>NaN</v>
          </cell>
          <cell r="LG38" t="str">
            <v>NaN</v>
          </cell>
          <cell r="LH38" t="str">
            <v>NaN</v>
          </cell>
          <cell r="LI38" t="str">
            <v>NaN</v>
          </cell>
          <cell r="LJ38" t="str">
            <v>NaN</v>
          </cell>
          <cell r="LK38" t="str">
            <v>NaN</v>
          </cell>
          <cell r="LL38" t="str">
            <v>NaN</v>
          </cell>
          <cell r="LM38" t="str">
            <v>NaN</v>
          </cell>
          <cell r="LN38" t="str">
            <v>NaN</v>
          </cell>
          <cell r="LO38" t="str">
            <v>NaN</v>
          </cell>
          <cell r="LP38" t="str">
            <v>NaN</v>
          </cell>
          <cell r="LQ38" t="str">
            <v>NaN</v>
          </cell>
          <cell r="LR38">
            <v>-34</v>
          </cell>
          <cell r="LS38" t="str">
            <v>NaN</v>
          </cell>
          <cell r="LT38" t="str">
            <v>NaN</v>
          </cell>
          <cell r="LU38" t="str">
            <v>NaN</v>
          </cell>
          <cell r="LV38" t="str">
            <v>NaN</v>
          </cell>
          <cell r="LW38" t="str">
            <v>NaN</v>
          </cell>
          <cell r="LX38" t="str">
            <v>NaN</v>
          </cell>
          <cell r="LY38" t="str">
            <v>NaN</v>
          </cell>
          <cell r="LZ38" t="str">
            <v>NaN</v>
          </cell>
          <cell r="MA38" t="str">
            <v>NaN</v>
          </cell>
          <cell r="MB38" t="str">
            <v>NaN</v>
          </cell>
          <cell r="MC38" t="str">
            <v>NaN</v>
          </cell>
          <cell r="MD38" t="str">
            <v>NaN</v>
          </cell>
          <cell r="ME38" t="str">
            <v>NaN</v>
          </cell>
          <cell r="MF38" t="str">
            <v>NaN</v>
          </cell>
          <cell r="MG38" t="str">
            <v>NaN</v>
          </cell>
          <cell r="MH38" t="str">
            <v>NaN</v>
          </cell>
          <cell r="MI38" t="str">
            <v>NaN</v>
          </cell>
          <cell r="MJ38" t="str">
            <v>NaN</v>
          </cell>
          <cell r="MK38" t="str">
            <v>NaN</v>
          </cell>
          <cell r="ML38" t="str">
            <v>NaN</v>
          </cell>
          <cell r="MM38" t="str">
            <v>NaN</v>
          </cell>
          <cell r="MN38" t="str">
            <v>NaN</v>
          </cell>
          <cell r="MO38" t="str">
            <v>NaN</v>
          </cell>
          <cell r="MP38" t="str">
            <v>NaN</v>
          </cell>
          <cell r="MQ38" t="str">
            <v>NaN</v>
          </cell>
          <cell r="MR38" t="str">
            <v>NaN</v>
          </cell>
          <cell r="MS38" t="str">
            <v>NaN</v>
          </cell>
          <cell r="MT38" t="str">
            <v>NaN</v>
          </cell>
          <cell r="MU38" t="str">
            <v>NaN</v>
          </cell>
          <cell r="MV38" t="str">
            <v>NaN</v>
          </cell>
          <cell r="MW38" t="str">
            <v>NaN</v>
          </cell>
          <cell r="MX38" t="str">
            <v>NaN</v>
          </cell>
          <cell r="MY38" t="str">
            <v>NaN</v>
          </cell>
          <cell r="MZ38" t="str">
            <v>NaN</v>
          </cell>
          <cell r="NA38" t="str">
            <v>NaN</v>
          </cell>
          <cell r="NB38" t="str">
            <v>NaN</v>
          </cell>
          <cell r="NC38" t="str">
            <v>NaN</v>
          </cell>
          <cell r="ND38" t="str">
            <v>NaN</v>
          </cell>
          <cell r="NE38" t="str">
            <v>NaN</v>
          </cell>
          <cell r="NF38" t="str">
            <v>NaN</v>
          </cell>
          <cell r="NG38">
            <v>5.0886191700000003</v>
          </cell>
          <cell r="NH38">
            <v>29.03</v>
          </cell>
          <cell r="NI38">
            <v>967.22</v>
          </cell>
          <cell r="NJ38">
            <v>968.1</v>
          </cell>
          <cell r="NK38">
            <v>1476.13</v>
          </cell>
          <cell r="NL38">
            <v>1475.74</v>
          </cell>
          <cell r="NM38" t="str">
            <v>NaN</v>
          </cell>
          <cell r="NN38" t="str">
            <v>NaN</v>
          </cell>
          <cell r="NO38" t="str">
            <v>NaN</v>
          </cell>
          <cell r="NP38" t="str">
            <v>NaN</v>
          </cell>
          <cell r="NQ38" t="str">
            <v>NaN</v>
          </cell>
          <cell r="NR38" t="str">
            <v>NaN</v>
          </cell>
          <cell r="NS38">
            <v>504.61241200000001</v>
          </cell>
          <cell r="NT38">
            <v>496.84676100000001</v>
          </cell>
          <cell r="NU38">
            <v>852000.02300000004</v>
          </cell>
          <cell r="NV38">
            <v>422.00000199999999</v>
          </cell>
          <cell r="NW38">
            <v>-16.522905099999999</v>
          </cell>
          <cell r="NX38">
            <v>1.728612</v>
          </cell>
          <cell r="NY38">
            <v>6.6332950100000003</v>
          </cell>
          <cell r="NZ38">
            <v>143.54066700000001</v>
          </cell>
          <cell r="OA38">
            <v>5.2369082100000002</v>
          </cell>
          <cell r="OB38">
            <v>148.05195000000001</v>
          </cell>
        </row>
        <row r="39">
          <cell r="A39" t="str">
            <v>2011Q4</v>
          </cell>
          <cell r="B39">
            <v>1381.90569</v>
          </cell>
          <cell r="C39">
            <v>1.76</v>
          </cell>
          <cell r="D39">
            <v>1221.3102200000001</v>
          </cell>
          <cell r="E39">
            <v>1239.41966</v>
          </cell>
          <cell r="F39">
            <v>594.27993800000002</v>
          </cell>
          <cell r="G39">
            <v>514.48747700000001</v>
          </cell>
          <cell r="H39">
            <v>9.5</v>
          </cell>
          <cell r="I39">
            <v>587.48946100000001</v>
          </cell>
          <cell r="J39">
            <v>-0.23</v>
          </cell>
          <cell r="K39">
            <v>-0.15</v>
          </cell>
          <cell r="L39">
            <v>0.52</v>
          </cell>
          <cell r="M39">
            <v>1030.28</v>
          </cell>
          <cell r="N39">
            <v>542.48</v>
          </cell>
          <cell r="O39">
            <v>567.23166800000001</v>
          </cell>
          <cell r="P39">
            <v>7.0000000000000007E-2</v>
          </cell>
          <cell r="Q39">
            <v>507.96296699999999</v>
          </cell>
          <cell r="R39">
            <v>497.42610300000001</v>
          </cell>
          <cell r="S39">
            <v>509.73057999999997</v>
          </cell>
          <cell r="T39">
            <v>469.41878800000001</v>
          </cell>
          <cell r="U39">
            <v>124.62</v>
          </cell>
          <cell r="V39">
            <v>-2.08</v>
          </cell>
          <cell r="W39">
            <v>11.2363184</v>
          </cell>
          <cell r="X39">
            <v>7.29</v>
          </cell>
          <cell r="Y39">
            <v>-0.15</v>
          </cell>
          <cell r="Z39">
            <v>1346.2414799999999</v>
          </cell>
          <cell r="AA39">
            <v>4.8918150599999999</v>
          </cell>
          <cell r="AB39">
            <v>-0.14524714399999999</v>
          </cell>
          <cell r="AC39">
            <v>0.94003755300000003</v>
          </cell>
          <cell r="AD39">
            <v>0.94002794000000001</v>
          </cell>
          <cell r="AE39">
            <v>1.99271854</v>
          </cell>
          <cell r="AF39">
            <v>4.2418150900000002</v>
          </cell>
          <cell r="AG39">
            <v>1.11854115</v>
          </cell>
          <cell r="AH39">
            <v>-0.52981773799999998</v>
          </cell>
          <cell r="AI39">
            <v>4.7300000000000004</v>
          </cell>
          <cell r="AJ39">
            <v>0.38358722499999998</v>
          </cell>
          <cell r="AK39">
            <v>-3.2762039399999998</v>
          </cell>
          <cell r="AL39">
            <v>5.5927866100000002E-5</v>
          </cell>
          <cell r="AM39">
            <v>0.53</v>
          </cell>
          <cell r="AN39">
            <v>7.1099893500000002</v>
          </cell>
          <cell r="AO39">
            <v>15.5806808</v>
          </cell>
          <cell r="AP39">
            <v>0.52</v>
          </cell>
          <cell r="AQ39">
            <v>-0.14524714399999999</v>
          </cell>
          <cell r="AR39">
            <v>17.157906000000001</v>
          </cell>
          <cell r="AS39">
            <v>9.5</v>
          </cell>
          <cell r="AT39">
            <v>507.96296699999999</v>
          </cell>
          <cell r="AU39">
            <v>4.1515376699999997</v>
          </cell>
          <cell r="AV39">
            <v>4.1287495600000002</v>
          </cell>
          <cell r="AW39">
            <v>2.3173696800000001</v>
          </cell>
          <cell r="AX39">
            <v>4.4752143699999998</v>
          </cell>
          <cell r="AY39">
            <v>1.5823129</v>
          </cell>
          <cell r="AZ39">
            <v>4.5781207400000001</v>
          </cell>
          <cell r="BA39">
            <v>2.3479325200000001</v>
          </cell>
          <cell r="BB39">
            <v>5.5927866100000002E-5</v>
          </cell>
          <cell r="BC39">
            <v>4.8918150599999999</v>
          </cell>
          <cell r="BD39">
            <v>594.27993800000002</v>
          </cell>
          <cell r="BE39">
            <v>12.8010924</v>
          </cell>
          <cell r="BF39">
            <v>106.80305300000001</v>
          </cell>
          <cell r="BG39">
            <v>-8.5099265600000003</v>
          </cell>
          <cell r="BH39">
            <v>-3.67191553E-2</v>
          </cell>
          <cell r="BI39">
            <v>3.15904849</v>
          </cell>
          <cell r="BJ39">
            <v>497.42610300000001</v>
          </cell>
          <cell r="BK39">
            <v>509.73057999999997</v>
          </cell>
          <cell r="BL39">
            <v>12.3044768</v>
          </cell>
          <cell r="BM39">
            <v>15.5806808</v>
          </cell>
          <cell r="BN39">
            <v>-3.2762039399999998</v>
          </cell>
          <cell r="BO39">
            <v>-3.2762039399999998</v>
          </cell>
          <cell r="BP39">
            <v>0.43769593200000001</v>
          </cell>
          <cell r="BQ39">
            <v>0.31448099299999999</v>
          </cell>
          <cell r="BR39">
            <v>4.5197735200000002</v>
          </cell>
          <cell r="BS39">
            <v>4.9574694499999996</v>
          </cell>
          <cell r="BT39">
            <v>-4.2624510200000003</v>
          </cell>
          <cell r="BU39">
            <v>490.636278</v>
          </cell>
          <cell r="BV39">
            <v>-18.2309491</v>
          </cell>
          <cell r="BW39">
            <v>490.30057699999998</v>
          </cell>
          <cell r="BX39">
            <v>-6.6836945999999999</v>
          </cell>
          <cell r="BY39">
            <v>-73.061211799999995</v>
          </cell>
          <cell r="BZ39">
            <v>-76.927420499999997</v>
          </cell>
          <cell r="CA39">
            <v>3.8662087000000001</v>
          </cell>
          <cell r="CB39">
            <v>7.29</v>
          </cell>
          <cell r="CC39">
            <v>-417.86</v>
          </cell>
          <cell r="CD39">
            <v>-422.06191100000001</v>
          </cell>
          <cell r="CE39">
            <v>4.2019106199999996</v>
          </cell>
          <cell r="CF39">
            <v>-0.15</v>
          </cell>
          <cell r="CG39">
            <v>469.41878800000001</v>
          </cell>
          <cell r="CH39">
            <v>124.62</v>
          </cell>
          <cell r="CI39">
            <v>0.14460920399999999</v>
          </cell>
          <cell r="CJ39">
            <v>4.8828969100000004</v>
          </cell>
          <cell r="CK39">
            <v>4.85667399</v>
          </cell>
          <cell r="CL39">
            <v>4.1306491799999998</v>
          </cell>
          <cell r="CM39">
            <v>595.62742800000001</v>
          </cell>
          <cell r="CN39">
            <v>2.9037869000000001</v>
          </cell>
          <cell r="CO39">
            <v>4.7171371000000004</v>
          </cell>
          <cell r="CP39">
            <v>9.8509022000000002</v>
          </cell>
          <cell r="CQ39">
            <v>7.1309281499999999</v>
          </cell>
          <cell r="CR39">
            <v>1.7077293200000001</v>
          </cell>
          <cell r="CS39">
            <v>6.7800259399999998</v>
          </cell>
          <cell r="CT39">
            <v>5.4231988199999996</v>
          </cell>
          <cell r="CU39">
            <v>1.3568271199999999</v>
          </cell>
          <cell r="CV39">
            <v>173.99734000000001</v>
          </cell>
          <cell r="CW39">
            <v>173.05730199999999</v>
          </cell>
          <cell r="CX39">
            <v>0.94003755300000003</v>
          </cell>
          <cell r="CY39">
            <v>-0.52981773799999998</v>
          </cell>
          <cell r="CZ39">
            <v>-8.5717648900000007</v>
          </cell>
          <cell r="DA39">
            <v>7.1099893500000002</v>
          </cell>
          <cell r="DB39">
            <v>0.38358722499999998</v>
          </cell>
          <cell r="DC39">
            <v>594.71637099999998</v>
          </cell>
          <cell r="DD39">
            <v>595.62742800000001</v>
          </cell>
          <cell r="DE39">
            <v>638.022019</v>
          </cell>
          <cell r="DF39">
            <v>0.94002794000000001</v>
          </cell>
          <cell r="DG39">
            <v>10.809554800000001</v>
          </cell>
          <cell r="DH39">
            <v>637.08199100000002</v>
          </cell>
          <cell r="DI39">
            <v>0.53</v>
          </cell>
          <cell r="DJ39">
            <v>5.1008254700000002</v>
          </cell>
          <cell r="DK39">
            <v>1381.90569</v>
          </cell>
          <cell r="DL39">
            <v>11.9324031</v>
          </cell>
          <cell r="DM39">
            <v>6.46534136</v>
          </cell>
          <cell r="DN39">
            <v>1382.0509400000001</v>
          </cell>
          <cell r="DO39">
            <v>6.1725996600000004</v>
          </cell>
          <cell r="DP39">
            <v>6.4756289000000002</v>
          </cell>
          <cell r="DQ39">
            <v>1.76</v>
          </cell>
          <cell r="DR39">
            <v>1221.3102200000001</v>
          </cell>
          <cell r="DS39">
            <v>1239.41966</v>
          </cell>
          <cell r="DT39">
            <v>0.18170022399999999</v>
          </cell>
          <cell r="DU39">
            <v>-0.148828295</v>
          </cell>
          <cell r="DV39">
            <v>0.75190714999999997</v>
          </cell>
          <cell r="DW39">
            <v>-3.1057399399999999</v>
          </cell>
          <cell r="DX39">
            <v>3.67128378</v>
          </cell>
          <cell r="DY39">
            <v>1346.2414799999999</v>
          </cell>
          <cell r="DZ39">
            <v>1346.3867299999999</v>
          </cell>
          <cell r="EA39">
            <v>4.7300000000000004</v>
          </cell>
          <cell r="EB39">
            <v>4.8925000000000001</v>
          </cell>
          <cell r="EC39">
            <v>10.4898034</v>
          </cell>
          <cell r="ED39">
            <v>4.8822124599999999</v>
          </cell>
          <cell r="EE39">
            <v>2.9327560899999998</v>
          </cell>
          <cell r="EF39">
            <v>1.99271854</v>
          </cell>
          <cell r="EG39">
            <v>499.80909200000002</v>
          </cell>
          <cell r="EH39">
            <v>11.2363184</v>
          </cell>
          <cell r="EI39">
            <v>587.48946100000001</v>
          </cell>
          <cell r="EJ39">
            <v>497.816374</v>
          </cell>
          <cell r="EK39">
            <v>4.2418150900000002</v>
          </cell>
          <cell r="EL39">
            <v>-0.71379673600000004</v>
          </cell>
          <cell r="EM39">
            <v>8.1431728799999998</v>
          </cell>
          <cell r="EN39">
            <v>7.0000000000000007E-2</v>
          </cell>
          <cell r="EO39">
            <v>-17.221319699999999</v>
          </cell>
          <cell r="EP39">
            <v>87.680368900000005</v>
          </cell>
          <cell r="EQ39">
            <v>567.23166800000001</v>
          </cell>
          <cell r="ER39">
            <v>4.1966219999999996</v>
          </cell>
          <cell r="ES39">
            <v>514.48747700000001</v>
          </cell>
          <cell r="ET39">
            <v>22.4918406</v>
          </cell>
          <cell r="EU39">
            <v>489.73580900000002</v>
          </cell>
          <cell r="EV39">
            <v>489.73581899999999</v>
          </cell>
          <cell r="EW39">
            <v>-1.0145238E-5</v>
          </cell>
          <cell r="EX39">
            <v>1.11854115</v>
          </cell>
          <cell r="EY39">
            <v>20.455218599999998</v>
          </cell>
          <cell r="EZ39">
            <v>5.5300000000000002E-2</v>
          </cell>
          <cell r="FA39">
            <v>-2.2747999999999999</v>
          </cell>
          <cell r="FB39">
            <v>-2.08</v>
          </cell>
          <cell r="FC39">
            <v>-0.1948</v>
          </cell>
          <cell r="FD39">
            <v>3.22</v>
          </cell>
          <cell r="FE39">
            <v>-0.23</v>
          </cell>
          <cell r="FF39">
            <v>2.16</v>
          </cell>
          <cell r="FG39">
            <v>542.48</v>
          </cell>
          <cell r="FH39">
            <v>2.4</v>
          </cell>
          <cell r="FI39">
            <v>-0.15</v>
          </cell>
          <cell r="FJ39">
            <v>0.52</v>
          </cell>
          <cell r="FK39">
            <v>2.3199999999999998</v>
          </cell>
          <cell r="FL39">
            <v>1029.76</v>
          </cell>
          <cell r="FM39">
            <v>1030.28</v>
          </cell>
          <cell r="FN39">
            <v>3.71970614</v>
          </cell>
          <cell r="FO39">
            <v>2.9833371400000002</v>
          </cell>
          <cell r="FP39">
            <v>-2.86201843</v>
          </cell>
          <cell r="FQ39">
            <v>590.36415999999997</v>
          </cell>
          <cell r="FR39">
            <v>594.27993800000002</v>
          </cell>
          <cell r="FS39">
            <v>25.1631109</v>
          </cell>
          <cell r="FT39">
            <v>9.5</v>
          </cell>
          <cell r="FU39">
            <v>3.0218150600000002</v>
          </cell>
          <cell r="FV39">
            <v>0</v>
          </cell>
          <cell r="FW39" t="str">
            <v>3.75209365e-05+0.00000000e+00i</v>
          </cell>
          <cell r="FX39">
            <v>1.22102347</v>
          </cell>
          <cell r="FY39" t="str">
            <v>7.41574387e-01+0.00000000e+00i</v>
          </cell>
          <cell r="FZ39">
            <v>0.19068976200000001</v>
          </cell>
          <cell r="GA39">
            <v>0</v>
          </cell>
          <cell r="GB39">
            <v>2.2199574399999999</v>
          </cell>
          <cell r="GC39">
            <v>0.37559087699999999</v>
          </cell>
          <cell r="GD39" t="str">
            <v>3.71970614e+00+0.00000000e+00i</v>
          </cell>
          <cell r="GE39">
            <v>3.08037348E-2</v>
          </cell>
          <cell r="GF39">
            <v>3.8654410200000003E-2</v>
          </cell>
          <cell r="GG39">
            <v>-2.7629999999999999</v>
          </cell>
          <cell r="GH39">
            <v>-2.92271261</v>
          </cell>
          <cell r="GI39">
            <v>-1.6870000000000001</v>
          </cell>
          <cell r="GJ39">
            <v>-5.0038973499999999</v>
          </cell>
          <cell r="GK39">
            <v>0.49369019400000003</v>
          </cell>
          <cell r="GL39">
            <v>0</v>
          </cell>
          <cell r="GM39">
            <v>-1.2007221400000001E-3</v>
          </cell>
          <cell r="GN39">
            <v>2.9833371400000002</v>
          </cell>
          <cell r="GO39">
            <v>1.66135583</v>
          </cell>
          <cell r="GP39">
            <v>-4.9483107999999998E-2</v>
          </cell>
          <cell r="GQ39">
            <v>0.55167346299999998</v>
          </cell>
          <cell r="GR39">
            <v>0.53559999999999997</v>
          </cell>
          <cell r="GS39">
            <v>-0.10199999999999999</v>
          </cell>
          <cell r="GT39">
            <v>-4.5999999999999999E-2</v>
          </cell>
          <cell r="GU39">
            <v>-0.35</v>
          </cell>
          <cell r="GV39">
            <v>-0.501</v>
          </cell>
          <cell r="GW39">
            <v>1.33</v>
          </cell>
          <cell r="GX39">
            <v>0.82399999999999995</v>
          </cell>
          <cell r="GY39">
            <v>2.0358870699999998</v>
          </cell>
          <cell r="GZ39">
            <v>3.38391552</v>
          </cell>
          <cell r="HA39">
            <v>0.566710092</v>
          </cell>
          <cell r="HB39">
            <v>6.2217868800000002E-15</v>
          </cell>
          <cell r="HC39">
            <v>1.9332319E-13</v>
          </cell>
          <cell r="HD39">
            <v>0.24699932299999999</v>
          </cell>
          <cell r="HE39">
            <v>-4.3223260100000001E-2</v>
          </cell>
          <cell r="HF39">
            <v>-2.5013158799999999</v>
          </cell>
          <cell r="HG39">
            <v>-15.038143</v>
          </cell>
          <cell r="HH39">
            <v>-2.8640907499999999</v>
          </cell>
          <cell r="HI39">
            <v>-0.31740033699999998</v>
          </cell>
          <cell r="HJ39" t="str">
            <v>NaN</v>
          </cell>
          <cell r="HK39" t="str">
            <v>NaN</v>
          </cell>
          <cell r="HL39" t="str">
            <v>NaN</v>
          </cell>
          <cell r="HM39" t="str">
            <v>NaN</v>
          </cell>
          <cell r="HN39" t="str">
            <v>NaN</v>
          </cell>
          <cell r="HO39" t="str">
            <v>NaN</v>
          </cell>
          <cell r="HP39" t="str">
            <v>NaN</v>
          </cell>
          <cell r="HQ39" t="str">
            <v>NaN</v>
          </cell>
          <cell r="HR39" t="str">
            <v>NaN</v>
          </cell>
          <cell r="HS39" t="str">
            <v>NaN</v>
          </cell>
          <cell r="HT39" t="str">
            <v>NaN</v>
          </cell>
          <cell r="HU39" t="str">
            <v>NaN</v>
          </cell>
          <cell r="HV39" t="str">
            <v>NaN</v>
          </cell>
          <cell r="HW39" t="str">
            <v>NaN</v>
          </cell>
          <cell r="HX39" t="str">
            <v>NaN</v>
          </cell>
          <cell r="HY39" t="str">
            <v>NaN</v>
          </cell>
          <cell r="HZ39" t="str">
            <v>NaN</v>
          </cell>
          <cell r="IA39" t="str">
            <v>NaN</v>
          </cell>
          <cell r="IB39" t="str">
            <v>NaN</v>
          </cell>
          <cell r="IC39" t="str">
            <v>NaN</v>
          </cell>
          <cell r="ID39" t="str">
            <v>NaN</v>
          </cell>
          <cell r="IE39" t="str">
            <v>NaN</v>
          </cell>
          <cell r="IF39" t="str">
            <v>NaN</v>
          </cell>
          <cell r="IG39" t="str">
            <v>NaN</v>
          </cell>
          <cell r="IH39" t="str">
            <v>NaN</v>
          </cell>
          <cell r="II39" t="str">
            <v>NaN</v>
          </cell>
          <cell r="IJ39" t="str">
            <v>NaN</v>
          </cell>
          <cell r="IK39" t="str">
            <v>NaN</v>
          </cell>
          <cell r="IL39" t="str">
            <v>NaN</v>
          </cell>
          <cell r="IM39" t="str">
            <v>NaN</v>
          </cell>
          <cell r="IN39" t="str">
            <v>NaN</v>
          </cell>
          <cell r="IO39" t="str">
            <v>NaN</v>
          </cell>
          <cell r="IP39" t="str">
            <v>NaN</v>
          </cell>
          <cell r="IQ39" t="str">
            <v>NaN</v>
          </cell>
          <cell r="IR39" t="str">
            <v>NaN</v>
          </cell>
          <cell r="IS39" t="str">
            <v>NaN</v>
          </cell>
          <cell r="IT39" t="str">
            <v>NaN</v>
          </cell>
          <cell r="IU39" t="str">
            <v>NaN</v>
          </cell>
          <cell r="IV39" t="str">
            <v>NaN</v>
          </cell>
          <cell r="IW39" t="str">
            <v>NaN</v>
          </cell>
          <cell r="IX39" t="str">
            <v>NaN</v>
          </cell>
          <cell r="IY39" t="str">
            <v>NaN</v>
          </cell>
          <cell r="IZ39" t="str">
            <v>NaN</v>
          </cell>
          <cell r="JA39" t="str">
            <v>NaN</v>
          </cell>
          <cell r="JB39" t="str">
            <v>NaN</v>
          </cell>
          <cell r="JC39" t="str">
            <v>NaN</v>
          </cell>
          <cell r="JD39" t="str">
            <v>NaN</v>
          </cell>
          <cell r="JE39" t="str">
            <v>NaN</v>
          </cell>
          <cell r="JF39" t="str">
            <v>NaN</v>
          </cell>
          <cell r="JG39" t="str">
            <v>NaN</v>
          </cell>
          <cell r="JH39" t="str">
            <v>NaN</v>
          </cell>
          <cell r="JI39" t="str">
            <v>NaN</v>
          </cell>
          <cell r="JJ39" t="str">
            <v>NaN</v>
          </cell>
          <cell r="JK39" t="str">
            <v>NaN</v>
          </cell>
          <cell r="JL39" t="str">
            <v>NaN</v>
          </cell>
          <cell r="JM39" t="str">
            <v>NaN</v>
          </cell>
          <cell r="JN39" t="str">
            <v>NaN</v>
          </cell>
          <cell r="JO39" t="str">
            <v>NaN</v>
          </cell>
          <cell r="JP39" t="str">
            <v>NaN</v>
          </cell>
          <cell r="JQ39" t="str">
            <v>NaN</v>
          </cell>
          <cell r="JR39" t="str">
            <v>NaN</v>
          </cell>
          <cell r="JS39" t="str">
            <v>NaN</v>
          </cell>
          <cell r="JT39" t="str">
            <v>NaN</v>
          </cell>
          <cell r="JU39" t="str">
            <v>NaN</v>
          </cell>
          <cell r="JV39" t="str">
            <v>NaN</v>
          </cell>
          <cell r="JW39" t="str">
            <v>NaN</v>
          </cell>
          <cell r="JX39" t="str">
            <v>NaN</v>
          </cell>
          <cell r="JY39" t="str">
            <v>NaN</v>
          </cell>
          <cell r="JZ39" t="str">
            <v>NaN</v>
          </cell>
          <cell r="KA39" t="str">
            <v>NaN</v>
          </cell>
          <cell r="KB39" t="str">
            <v>NaN</v>
          </cell>
          <cell r="KC39" t="str">
            <v>NaN</v>
          </cell>
          <cell r="KD39" t="str">
            <v>NaN</v>
          </cell>
          <cell r="KE39" t="str">
            <v>NaN</v>
          </cell>
          <cell r="KF39" t="str">
            <v>NaN</v>
          </cell>
          <cell r="KG39" t="str">
            <v>NaN</v>
          </cell>
          <cell r="KH39" t="str">
            <v>NaN</v>
          </cell>
          <cell r="KI39" t="str">
            <v>NaN</v>
          </cell>
          <cell r="KJ39" t="str">
            <v>NaN</v>
          </cell>
          <cell r="KK39" t="str">
            <v>NaN</v>
          </cell>
          <cell r="KL39" t="str">
            <v>NaN</v>
          </cell>
          <cell r="KM39" t="str">
            <v>NaN</v>
          </cell>
          <cell r="KN39" t="str">
            <v>NaN</v>
          </cell>
          <cell r="KO39" t="str">
            <v>NaN</v>
          </cell>
          <cell r="KP39" t="str">
            <v>NaN</v>
          </cell>
          <cell r="KQ39" t="str">
            <v>NaN</v>
          </cell>
          <cell r="KR39" t="str">
            <v>NaN</v>
          </cell>
          <cell r="KS39" t="str">
            <v>NaN</v>
          </cell>
          <cell r="KT39" t="str">
            <v>NaN</v>
          </cell>
          <cell r="KU39" t="str">
            <v>NaN</v>
          </cell>
          <cell r="KV39" t="str">
            <v>NaN</v>
          </cell>
          <cell r="KW39" t="str">
            <v>NaN</v>
          </cell>
          <cell r="KX39" t="str">
            <v>NaN</v>
          </cell>
          <cell r="KY39" t="str">
            <v>NaN</v>
          </cell>
          <cell r="KZ39" t="str">
            <v>NaN</v>
          </cell>
          <cell r="LA39" t="str">
            <v>NaN</v>
          </cell>
          <cell r="LB39" t="str">
            <v>NaN</v>
          </cell>
          <cell r="LC39" t="str">
            <v>NaN</v>
          </cell>
          <cell r="LD39" t="str">
            <v>NaN</v>
          </cell>
          <cell r="LE39" t="str">
            <v>NaN</v>
          </cell>
          <cell r="LF39" t="str">
            <v>NaN</v>
          </cell>
          <cell r="LG39" t="str">
            <v>NaN</v>
          </cell>
          <cell r="LH39" t="str">
            <v>NaN</v>
          </cell>
          <cell r="LI39" t="str">
            <v>NaN</v>
          </cell>
          <cell r="LJ39" t="str">
            <v>NaN</v>
          </cell>
          <cell r="LK39" t="str">
            <v>NaN</v>
          </cell>
          <cell r="LL39" t="str">
            <v>NaN</v>
          </cell>
          <cell r="LM39" t="str">
            <v>NaN</v>
          </cell>
          <cell r="LN39" t="str">
            <v>NaN</v>
          </cell>
          <cell r="LO39" t="str">
            <v>NaN</v>
          </cell>
          <cell r="LP39" t="str">
            <v>NaN</v>
          </cell>
          <cell r="LQ39" t="str">
            <v>NaN</v>
          </cell>
          <cell r="LR39">
            <v>-33</v>
          </cell>
          <cell r="LS39" t="str">
            <v>NaN</v>
          </cell>
          <cell r="LT39" t="str">
            <v>NaN</v>
          </cell>
          <cell r="LU39" t="str">
            <v>NaN</v>
          </cell>
          <cell r="LV39" t="str">
            <v>NaN</v>
          </cell>
          <cell r="LW39" t="str">
            <v>NaN</v>
          </cell>
          <cell r="LX39" t="str">
            <v>NaN</v>
          </cell>
          <cell r="LY39" t="str">
            <v>NaN</v>
          </cell>
          <cell r="LZ39" t="str">
            <v>NaN</v>
          </cell>
          <cell r="MA39" t="str">
            <v>NaN</v>
          </cell>
          <cell r="MB39" t="str">
            <v>NaN</v>
          </cell>
          <cell r="MC39" t="str">
            <v>NaN</v>
          </cell>
          <cell r="MD39" t="str">
            <v>NaN</v>
          </cell>
          <cell r="ME39" t="str">
            <v>NaN</v>
          </cell>
          <cell r="MF39" t="str">
            <v>NaN</v>
          </cell>
          <cell r="MG39" t="str">
            <v>NaN</v>
          </cell>
          <cell r="MH39" t="str">
            <v>NaN</v>
          </cell>
          <cell r="MI39" t="str">
            <v>NaN</v>
          </cell>
          <cell r="MJ39" t="str">
            <v>NaN</v>
          </cell>
          <cell r="MK39" t="str">
            <v>NaN</v>
          </cell>
          <cell r="ML39" t="str">
            <v>NaN</v>
          </cell>
          <cell r="MM39" t="str">
            <v>NaN</v>
          </cell>
          <cell r="MN39" t="str">
            <v>NaN</v>
          </cell>
          <cell r="MO39" t="str">
            <v>NaN</v>
          </cell>
          <cell r="MP39" t="str">
            <v>NaN</v>
          </cell>
          <cell r="MQ39" t="str">
            <v>NaN</v>
          </cell>
          <cell r="MR39" t="str">
            <v>NaN</v>
          </cell>
          <cell r="MS39" t="str">
            <v>NaN</v>
          </cell>
          <cell r="MT39" t="str">
            <v>NaN</v>
          </cell>
          <cell r="MU39" t="str">
            <v>NaN</v>
          </cell>
          <cell r="MV39" t="str">
            <v>NaN</v>
          </cell>
          <cell r="MW39" t="str">
            <v>NaN</v>
          </cell>
          <cell r="MX39" t="str">
            <v>NaN</v>
          </cell>
          <cell r="MY39" t="str">
            <v>NaN</v>
          </cell>
          <cell r="MZ39" t="str">
            <v>NaN</v>
          </cell>
          <cell r="NA39" t="str">
            <v>NaN</v>
          </cell>
          <cell r="NB39" t="str">
            <v>NaN</v>
          </cell>
          <cell r="NC39" t="str">
            <v>NaN</v>
          </cell>
          <cell r="ND39" t="str">
            <v>NaN</v>
          </cell>
          <cell r="NE39" t="str">
            <v>NaN</v>
          </cell>
          <cell r="NF39" t="str">
            <v>NaN</v>
          </cell>
          <cell r="NG39">
            <v>4.6774322100000001</v>
          </cell>
          <cell r="NH39">
            <v>31.22</v>
          </cell>
          <cell r="NI39">
            <v>968.34</v>
          </cell>
          <cell r="NJ39">
            <v>968.56</v>
          </cell>
          <cell r="NK39">
            <v>1475.71</v>
          </cell>
          <cell r="NL39">
            <v>1475.86</v>
          </cell>
          <cell r="NM39" t="str">
            <v>NaN</v>
          </cell>
          <cell r="NN39" t="str">
            <v>NaN</v>
          </cell>
          <cell r="NO39" t="str">
            <v>NaN</v>
          </cell>
          <cell r="NP39" t="str">
            <v>NaN</v>
          </cell>
          <cell r="NQ39" t="str">
            <v>NaN</v>
          </cell>
          <cell r="NR39" t="str">
            <v>NaN</v>
          </cell>
          <cell r="NS39">
            <v>506.899269</v>
          </cell>
          <cell r="NT39">
            <v>497.42610300000001</v>
          </cell>
          <cell r="NU39">
            <v>879000.01599999995</v>
          </cell>
          <cell r="NV39">
            <v>512.999999</v>
          </cell>
          <cell r="NW39">
            <v>9.1474281600000005</v>
          </cell>
          <cell r="NX39">
            <v>2.3173680000000001</v>
          </cell>
          <cell r="NY39">
            <v>5.3956808299999999</v>
          </cell>
          <cell r="NZ39">
            <v>12.676052800000001</v>
          </cell>
          <cell r="OA39">
            <v>-1.1560694899999999</v>
          </cell>
          <cell r="OB39">
            <v>86.255921200000003</v>
          </cell>
        </row>
        <row r="40">
          <cell r="A40" t="str">
            <v>2012Q1</v>
          </cell>
          <cell r="B40">
            <v>1383.00665</v>
          </cell>
          <cell r="C40">
            <v>-2.68</v>
          </cell>
          <cell r="D40">
            <v>1227.88563</v>
          </cell>
          <cell r="E40">
            <v>1236.79483</v>
          </cell>
          <cell r="F40">
            <v>596.10053400000004</v>
          </cell>
          <cell r="G40">
            <v>514.98173599999996</v>
          </cell>
          <cell r="H40">
            <v>10.199999999999999</v>
          </cell>
          <cell r="I40">
            <v>588.84653100000003</v>
          </cell>
          <cell r="J40">
            <v>0.11</v>
          </cell>
          <cell r="K40">
            <v>-0.56999999999999995</v>
          </cell>
          <cell r="L40">
            <v>2.4500000000000002</v>
          </cell>
          <cell r="M40">
            <v>1032.95</v>
          </cell>
          <cell r="N40">
            <v>543.15</v>
          </cell>
          <cell r="O40">
            <v>567.76685999999995</v>
          </cell>
          <cell r="P40">
            <v>0.1</v>
          </cell>
          <cell r="Q40">
            <v>509.52387099999999</v>
          </cell>
          <cell r="R40">
            <v>497.875608</v>
          </cell>
          <cell r="S40">
            <v>511.48761300000001</v>
          </cell>
          <cell r="T40">
            <v>477.40687200000002</v>
          </cell>
          <cell r="U40">
            <v>124.51</v>
          </cell>
          <cell r="V40">
            <v>-1.77</v>
          </cell>
          <cell r="W40">
            <v>5.4282814699999999</v>
          </cell>
          <cell r="X40">
            <v>4.78</v>
          </cell>
          <cell r="Y40">
            <v>-1.1000000000000001</v>
          </cell>
          <cell r="Z40">
            <v>1347.64157</v>
          </cell>
          <cell r="AA40">
            <v>4.8816854200000002</v>
          </cell>
          <cell r="AB40">
            <v>-0.13265808300000001</v>
          </cell>
          <cell r="AC40">
            <v>1.35501125</v>
          </cell>
          <cell r="AD40">
            <v>1.62222048</v>
          </cell>
          <cell r="AE40">
            <v>1.9037109699999999</v>
          </cell>
          <cell r="AF40">
            <v>5.48847372</v>
          </cell>
          <cell r="AG40">
            <v>1.38816523</v>
          </cell>
          <cell r="AH40">
            <v>-0.32528655899999998</v>
          </cell>
          <cell r="AI40">
            <v>5.55</v>
          </cell>
          <cell r="AJ40">
            <v>2.8699077700000002</v>
          </cell>
          <cell r="AK40">
            <v>-2.0765617500000002</v>
          </cell>
          <cell r="AL40">
            <v>4.7970990299999999E-5</v>
          </cell>
          <cell r="AM40">
            <v>0.99</v>
          </cell>
          <cell r="AN40">
            <v>6.4781831299999997</v>
          </cell>
          <cell r="AO40">
            <v>15.6885666</v>
          </cell>
          <cell r="AP40">
            <v>2.4500000000000002</v>
          </cell>
          <cell r="AQ40">
            <v>-0.13265808300000001</v>
          </cell>
          <cell r="AR40">
            <v>17.124741499999999</v>
          </cell>
          <cell r="AS40">
            <v>10.199999999999999</v>
          </cell>
          <cell r="AT40">
            <v>509.52387099999999</v>
          </cell>
          <cell r="AU40">
            <v>6.2436156199999999</v>
          </cell>
          <cell r="AV40">
            <v>3.0515303500000002</v>
          </cell>
          <cell r="AW40">
            <v>1.79802043</v>
          </cell>
          <cell r="AX40">
            <v>7.0281324200000004</v>
          </cell>
          <cell r="AY40">
            <v>0.82682787999999996</v>
          </cell>
          <cell r="AZ40">
            <v>3.4441249100000002</v>
          </cell>
          <cell r="BA40">
            <v>2.4337980699999999</v>
          </cell>
          <cell r="BB40">
            <v>4.7970990299999999E-5</v>
          </cell>
          <cell r="BC40">
            <v>4.8816854200000002</v>
          </cell>
          <cell r="BD40">
            <v>596.10053400000004</v>
          </cell>
          <cell r="BE40">
            <v>7.2823858000000001</v>
          </cell>
          <cell r="BF40">
            <v>108.155339</v>
          </cell>
          <cell r="BG40">
            <v>5.4091446000000003</v>
          </cell>
          <cell r="BH40">
            <v>2.94693117E-2</v>
          </cell>
          <cell r="BI40">
            <v>3.8013687900000002</v>
          </cell>
          <cell r="BJ40">
            <v>497.875608</v>
          </cell>
          <cell r="BK40">
            <v>511.48761300000001</v>
          </cell>
          <cell r="BL40">
            <v>13.612004799999999</v>
          </cell>
          <cell r="BM40">
            <v>15.6885666</v>
          </cell>
          <cell r="BN40">
            <v>-2.0765617500000002</v>
          </cell>
          <cell r="BO40">
            <v>-2.0765617500000002</v>
          </cell>
          <cell r="BP40">
            <v>0.43154320200000001</v>
          </cell>
          <cell r="BQ40">
            <v>0.30426728400000003</v>
          </cell>
          <cell r="BR40">
            <v>4.5148736999999999</v>
          </cell>
          <cell r="BS40">
            <v>4.9464169</v>
          </cell>
          <cell r="BT40">
            <v>7.5366986699999998</v>
          </cell>
          <cell r="BU40">
            <v>492.28267199999999</v>
          </cell>
          <cell r="BV40">
            <v>6.5855740799999998</v>
          </cell>
          <cell r="BW40">
            <v>498.57505400000002</v>
          </cell>
          <cell r="BX40">
            <v>33.0979101</v>
          </cell>
          <cell r="BY40">
            <v>-65.743127799999996</v>
          </cell>
          <cell r="BZ40">
            <v>-75.732420500000003</v>
          </cell>
          <cell r="CA40">
            <v>9.9892927100000009</v>
          </cell>
          <cell r="CB40">
            <v>4.78</v>
          </cell>
          <cell r="CC40">
            <v>-418.64</v>
          </cell>
          <cell r="CD40">
            <v>-422.33691099999999</v>
          </cell>
          <cell r="CE40">
            <v>3.6969106200000001</v>
          </cell>
          <cell r="CF40">
            <v>-1.1000000000000001</v>
          </cell>
          <cell r="CG40">
            <v>477.40687200000002</v>
          </cell>
          <cell r="CH40">
            <v>124.51</v>
          </cell>
          <cell r="CI40">
            <v>0.36744826000000003</v>
          </cell>
          <cell r="CJ40">
            <v>4.8728685699999996</v>
          </cell>
          <cell r="CK40">
            <v>4.8469435000000001</v>
          </cell>
          <cell r="CL40">
            <v>5.1377027200000001</v>
          </cell>
          <cell r="CM40">
            <v>596.943806</v>
          </cell>
          <cell r="CN40">
            <v>3.0014228699999999</v>
          </cell>
          <cell r="CO40">
            <v>4.7119384899999996</v>
          </cell>
          <cell r="CP40">
            <v>10.1249343</v>
          </cell>
          <cell r="CQ40">
            <v>7.3243244900000004</v>
          </cell>
          <cell r="CR40">
            <v>1.81147876</v>
          </cell>
          <cell r="CS40">
            <v>7.39939021</v>
          </cell>
          <cell r="CT40">
            <v>5.5128457300000004</v>
          </cell>
          <cell r="CU40">
            <v>1.88654448</v>
          </cell>
          <cell r="CV40">
            <v>174.33099200000001</v>
          </cell>
          <cell r="CW40">
            <v>172.97597999999999</v>
          </cell>
          <cell r="CX40">
            <v>1.35501125</v>
          </cell>
          <cell r="CY40">
            <v>-0.32528655899999998</v>
          </cell>
          <cell r="CZ40">
            <v>1.3346082100000001</v>
          </cell>
          <cell r="DA40">
            <v>6.4781831299999997</v>
          </cell>
          <cell r="DB40">
            <v>2.8699077700000002</v>
          </cell>
          <cell r="DC40">
            <v>596.66539799999998</v>
          </cell>
          <cell r="DD40">
            <v>596.943806</v>
          </cell>
          <cell r="DE40">
            <v>638.95171100000005</v>
          </cell>
          <cell r="DF40">
            <v>1.62222048</v>
          </cell>
          <cell r="DG40">
            <v>3.7187701799999999</v>
          </cell>
          <cell r="DH40">
            <v>637.32949099999996</v>
          </cell>
          <cell r="DI40">
            <v>0.99</v>
          </cell>
          <cell r="DJ40">
            <v>5.8461963499999996</v>
          </cell>
          <cell r="DK40">
            <v>1383.00665</v>
          </cell>
          <cell r="DL40">
            <v>4.4038325800000004</v>
          </cell>
          <cell r="DM40">
            <v>5.6401717099999997</v>
          </cell>
          <cell r="DN40">
            <v>1383.13931</v>
          </cell>
          <cell r="DO40">
            <v>4.3534763400000003</v>
          </cell>
          <cell r="DP40">
            <v>6.1833750199999997</v>
          </cell>
          <cell r="DQ40">
            <v>-2.68</v>
          </cell>
          <cell r="DR40">
            <v>1227.88563</v>
          </cell>
          <cell r="DS40">
            <v>1236.79483</v>
          </cell>
          <cell r="DT40">
            <v>-1.14494893</v>
          </cell>
          <cell r="DU40">
            <v>-0.88374047200000005</v>
          </cell>
          <cell r="DV40">
            <v>-1.09489138</v>
          </cell>
          <cell r="DW40">
            <v>26.301660099999999</v>
          </cell>
          <cell r="DX40">
            <v>-10.4993047</v>
          </cell>
          <cell r="DY40">
            <v>1347.64157</v>
          </cell>
          <cell r="DZ40">
            <v>1347.77423</v>
          </cell>
          <cell r="EA40">
            <v>5.55</v>
          </cell>
          <cell r="EB40">
            <v>4.6875</v>
          </cell>
          <cell r="EC40">
            <v>5.6003562499999999</v>
          </cell>
          <cell r="ED40">
            <v>4.1442966800000001</v>
          </cell>
          <cell r="EE40">
            <v>3.2587222100000002</v>
          </cell>
          <cell r="EF40">
            <v>1.9037109699999999</v>
          </cell>
          <cell r="EG40">
            <v>501.09220299999998</v>
          </cell>
          <cell r="EH40">
            <v>5.4282814699999999</v>
          </cell>
          <cell r="EI40">
            <v>588.84653100000003</v>
          </cell>
          <cell r="EJ40">
            <v>499.188492</v>
          </cell>
          <cell r="EK40">
            <v>5.48847372</v>
          </cell>
          <cell r="EL40">
            <v>-0.20528828299999999</v>
          </cell>
          <cell r="EM40">
            <v>8.3134555199999998</v>
          </cell>
          <cell r="EN40">
            <v>0.1</v>
          </cell>
          <cell r="EO40">
            <v>0.295838035</v>
          </cell>
          <cell r="EP40">
            <v>87.754328400000006</v>
          </cell>
          <cell r="EQ40">
            <v>567.76685999999995</v>
          </cell>
          <cell r="ER40">
            <v>2.1407696399999998</v>
          </cell>
          <cell r="ES40">
            <v>514.98173599999996</v>
          </cell>
          <cell r="ET40">
            <v>1.97703557</v>
          </cell>
          <cell r="EU40">
            <v>490.36487599999998</v>
          </cell>
          <cell r="EV40">
            <v>490.08286099999998</v>
          </cell>
          <cell r="EW40">
            <v>0.282015028</v>
          </cell>
          <cell r="EX40">
            <v>1.38816523</v>
          </cell>
          <cell r="EY40">
            <v>2.5162659299999999</v>
          </cell>
          <cell r="EZ40">
            <v>0.45632</v>
          </cell>
          <cell r="FA40">
            <v>-2.3643999999999998</v>
          </cell>
          <cell r="FB40">
            <v>-1.77</v>
          </cell>
          <cell r="FC40">
            <v>-0.59440000000000004</v>
          </cell>
          <cell r="FD40">
            <v>2.74</v>
          </cell>
          <cell r="FE40">
            <v>0.11</v>
          </cell>
          <cell r="FF40">
            <v>2.68</v>
          </cell>
          <cell r="FG40">
            <v>543.15</v>
          </cell>
          <cell r="FH40">
            <v>2.4</v>
          </cell>
          <cell r="FI40">
            <v>-0.56999999999999995</v>
          </cell>
          <cell r="FJ40">
            <v>2.4500000000000002</v>
          </cell>
          <cell r="FK40">
            <v>2.96</v>
          </cell>
          <cell r="FL40">
            <v>1030.5</v>
          </cell>
          <cell r="FM40">
            <v>1032.95</v>
          </cell>
          <cell r="FN40">
            <v>2.3945826299999999</v>
          </cell>
          <cell r="FO40">
            <v>-3.9926482999999999</v>
          </cell>
          <cell r="FP40">
            <v>10.002270299999999</v>
          </cell>
          <cell r="FQ40">
            <v>596.78050499999995</v>
          </cell>
          <cell r="FR40">
            <v>596.10053400000004</v>
          </cell>
          <cell r="FS40">
            <v>7.4801154700000003</v>
          </cell>
          <cell r="FT40">
            <v>10.199999999999999</v>
          </cell>
          <cell r="FU40">
            <v>3.47168542</v>
          </cell>
          <cell r="FV40">
            <v>0</v>
          </cell>
          <cell r="FW40" t="str">
            <v>3.67854171e-05+0.00000000e+00i</v>
          </cell>
          <cell r="FX40">
            <v>1.4538713599999999</v>
          </cell>
          <cell r="FY40" t="str">
            <v>9.34491890e-01+0.00000000e+00i</v>
          </cell>
          <cell r="FZ40">
            <v>-1.5075489200000001</v>
          </cell>
          <cell r="GA40">
            <v>0</v>
          </cell>
          <cell r="GB40">
            <v>2.6013967099999999</v>
          </cell>
          <cell r="GC40">
            <v>-0.573776438</v>
          </cell>
          <cell r="GD40" t="str">
            <v>2.39458263e+00+0.00000000e+00i</v>
          </cell>
          <cell r="GE40">
            <v>3.1818979400000003E-2</v>
          </cell>
          <cell r="GF40">
            <v>3.6958440600000003E-2</v>
          </cell>
          <cell r="GG40">
            <v>-1.7809999999999999</v>
          </cell>
          <cell r="GH40">
            <v>7.0896361900000002</v>
          </cell>
          <cell r="GI40">
            <v>-1.0475000000000001</v>
          </cell>
          <cell r="GJ40">
            <v>0.54547765400000003</v>
          </cell>
          <cell r="GK40">
            <v>0.20082529199999999</v>
          </cell>
          <cell r="GL40">
            <v>0</v>
          </cell>
          <cell r="GM40">
            <v>-1.21148618E-3</v>
          </cell>
          <cell r="GN40">
            <v>-3.9926482999999999</v>
          </cell>
          <cell r="GO40">
            <v>1.20684014</v>
          </cell>
          <cell r="GP40">
            <v>-3.2243073400000002E-2</v>
          </cell>
          <cell r="GQ40">
            <v>0.77541215100000005</v>
          </cell>
          <cell r="GR40">
            <v>0.31240000000000001</v>
          </cell>
          <cell r="GS40">
            <v>0.3352</v>
          </cell>
          <cell r="GT40">
            <v>-5.3999999999999999E-2</v>
          </cell>
          <cell r="GU40">
            <v>-0.22700000000000001</v>
          </cell>
          <cell r="GV40">
            <v>-0.435</v>
          </cell>
          <cell r="GW40">
            <v>1.982</v>
          </cell>
          <cell r="GX40">
            <v>0.67200000000000004</v>
          </cell>
          <cell r="GY40">
            <v>-2.0283252799999998</v>
          </cell>
          <cell r="GZ40">
            <v>0.28202212999999998</v>
          </cell>
          <cell r="HA40">
            <v>0.417905258</v>
          </cell>
          <cell r="HB40">
            <v>1.5745516499999999E-14</v>
          </cell>
          <cell r="HC40">
            <v>4.8940027499999997E-13</v>
          </cell>
          <cell r="HD40">
            <v>9.0806845600000005E-2</v>
          </cell>
          <cell r="HE40">
            <v>-4.1806014099999997E-2</v>
          </cell>
          <cell r="HF40">
            <v>-14.852781</v>
          </cell>
          <cell r="HG40">
            <v>21.897827599999999</v>
          </cell>
          <cell r="HH40">
            <v>-4.5960842700000004</v>
          </cell>
          <cell r="HI40">
            <v>1.4834763399999999</v>
          </cell>
          <cell r="HJ40" t="str">
            <v>NaN</v>
          </cell>
          <cell r="HK40" t="str">
            <v>NaN</v>
          </cell>
          <cell r="HL40" t="str">
            <v>NaN</v>
          </cell>
          <cell r="HM40" t="str">
            <v>NaN</v>
          </cell>
          <cell r="HN40" t="str">
            <v>NaN</v>
          </cell>
          <cell r="HO40" t="str">
            <v>NaN</v>
          </cell>
          <cell r="HP40" t="str">
            <v>NaN</v>
          </cell>
          <cell r="HQ40" t="str">
            <v>NaN</v>
          </cell>
          <cell r="HR40" t="str">
            <v>NaN</v>
          </cell>
          <cell r="HS40" t="str">
            <v>NaN</v>
          </cell>
          <cell r="HT40" t="str">
            <v>NaN</v>
          </cell>
          <cell r="HU40" t="str">
            <v>NaN</v>
          </cell>
          <cell r="HV40" t="str">
            <v>NaN</v>
          </cell>
          <cell r="HW40" t="str">
            <v>NaN</v>
          </cell>
          <cell r="HX40" t="str">
            <v>NaN</v>
          </cell>
          <cell r="HY40" t="str">
            <v>NaN</v>
          </cell>
          <cell r="HZ40" t="str">
            <v>NaN</v>
          </cell>
          <cell r="IA40" t="str">
            <v>NaN</v>
          </cell>
          <cell r="IB40" t="str">
            <v>NaN</v>
          </cell>
          <cell r="IC40" t="str">
            <v>NaN</v>
          </cell>
          <cell r="ID40" t="str">
            <v>NaN</v>
          </cell>
          <cell r="IE40" t="str">
            <v>NaN</v>
          </cell>
          <cell r="IF40" t="str">
            <v>NaN</v>
          </cell>
          <cell r="IG40" t="str">
            <v>NaN</v>
          </cell>
          <cell r="IH40" t="str">
            <v>NaN</v>
          </cell>
          <cell r="II40" t="str">
            <v>NaN</v>
          </cell>
          <cell r="IJ40" t="str">
            <v>NaN</v>
          </cell>
          <cell r="IK40" t="str">
            <v>NaN</v>
          </cell>
          <cell r="IL40" t="str">
            <v>NaN</v>
          </cell>
          <cell r="IM40" t="str">
            <v>NaN</v>
          </cell>
          <cell r="IN40" t="str">
            <v>NaN</v>
          </cell>
          <cell r="IO40" t="str">
            <v>NaN</v>
          </cell>
          <cell r="IP40" t="str">
            <v>NaN</v>
          </cell>
          <cell r="IQ40" t="str">
            <v>NaN</v>
          </cell>
          <cell r="IR40" t="str">
            <v>NaN</v>
          </cell>
          <cell r="IS40" t="str">
            <v>NaN</v>
          </cell>
          <cell r="IT40" t="str">
            <v>NaN</v>
          </cell>
          <cell r="IU40" t="str">
            <v>NaN</v>
          </cell>
          <cell r="IV40" t="str">
            <v>NaN</v>
          </cell>
          <cell r="IW40" t="str">
            <v>NaN</v>
          </cell>
          <cell r="IX40" t="str">
            <v>NaN</v>
          </cell>
          <cell r="IY40" t="str">
            <v>NaN</v>
          </cell>
          <cell r="IZ40" t="str">
            <v>NaN</v>
          </cell>
          <cell r="JA40" t="str">
            <v>NaN</v>
          </cell>
          <cell r="JB40" t="str">
            <v>NaN</v>
          </cell>
          <cell r="JC40" t="str">
            <v>NaN</v>
          </cell>
          <cell r="JD40" t="str">
            <v>NaN</v>
          </cell>
          <cell r="JE40" t="str">
            <v>NaN</v>
          </cell>
          <cell r="JF40" t="str">
            <v>NaN</v>
          </cell>
          <cell r="JG40" t="str">
            <v>NaN</v>
          </cell>
          <cell r="JH40" t="str">
            <v>NaN</v>
          </cell>
          <cell r="JI40" t="str">
            <v>NaN</v>
          </cell>
          <cell r="JJ40" t="str">
            <v>NaN</v>
          </cell>
          <cell r="JK40" t="str">
            <v>NaN</v>
          </cell>
          <cell r="JL40" t="str">
            <v>NaN</v>
          </cell>
          <cell r="JM40" t="str">
            <v>NaN</v>
          </cell>
          <cell r="JN40" t="str">
            <v>NaN</v>
          </cell>
          <cell r="JO40" t="str">
            <v>NaN</v>
          </cell>
          <cell r="JP40" t="str">
            <v>NaN</v>
          </cell>
          <cell r="JQ40" t="str">
            <v>NaN</v>
          </cell>
          <cell r="JR40" t="str">
            <v>NaN</v>
          </cell>
          <cell r="JS40" t="str">
            <v>NaN</v>
          </cell>
          <cell r="JT40" t="str">
            <v>NaN</v>
          </cell>
          <cell r="JU40" t="str">
            <v>NaN</v>
          </cell>
          <cell r="JV40" t="str">
            <v>NaN</v>
          </cell>
          <cell r="JW40" t="str">
            <v>NaN</v>
          </cell>
          <cell r="JX40" t="str">
            <v>NaN</v>
          </cell>
          <cell r="JY40" t="str">
            <v>NaN</v>
          </cell>
          <cell r="JZ40" t="str">
            <v>NaN</v>
          </cell>
          <cell r="KA40" t="str">
            <v>NaN</v>
          </cell>
          <cell r="KB40" t="str">
            <v>NaN</v>
          </cell>
          <cell r="KC40" t="str">
            <v>NaN</v>
          </cell>
          <cell r="KD40" t="str">
            <v>NaN</v>
          </cell>
          <cell r="KE40" t="str">
            <v>NaN</v>
          </cell>
          <cell r="KF40" t="str">
            <v>NaN</v>
          </cell>
          <cell r="KG40" t="str">
            <v>NaN</v>
          </cell>
          <cell r="KH40" t="str">
            <v>NaN</v>
          </cell>
          <cell r="KI40" t="str">
            <v>NaN</v>
          </cell>
          <cell r="KJ40" t="str">
            <v>NaN</v>
          </cell>
          <cell r="KK40" t="str">
            <v>NaN</v>
          </cell>
          <cell r="KL40" t="str">
            <v>NaN</v>
          </cell>
          <cell r="KM40" t="str">
            <v>NaN</v>
          </cell>
          <cell r="KN40" t="str">
            <v>NaN</v>
          </cell>
          <cell r="KO40" t="str">
            <v>NaN</v>
          </cell>
          <cell r="KP40" t="str">
            <v>NaN</v>
          </cell>
          <cell r="KQ40" t="str">
            <v>NaN</v>
          </cell>
          <cell r="KR40" t="str">
            <v>NaN</v>
          </cell>
          <cell r="KS40" t="str">
            <v>NaN</v>
          </cell>
          <cell r="KT40" t="str">
            <v>NaN</v>
          </cell>
          <cell r="KU40" t="str">
            <v>NaN</v>
          </cell>
          <cell r="KV40" t="str">
            <v>NaN</v>
          </cell>
          <cell r="KW40" t="str">
            <v>NaN</v>
          </cell>
          <cell r="KX40" t="str">
            <v>NaN</v>
          </cell>
          <cell r="KY40" t="str">
            <v>NaN</v>
          </cell>
          <cell r="KZ40" t="str">
            <v>NaN</v>
          </cell>
          <cell r="LA40" t="str">
            <v>NaN</v>
          </cell>
          <cell r="LB40" t="str">
            <v>NaN</v>
          </cell>
          <cell r="LC40" t="str">
            <v>NaN</v>
          </cell>
          <cell r="LD40" t="str">
            <v>NaN</v>
          </cell>
          <cell r="LE40" t="str">
            <v>NaN</v>
          </cell>
          <cell r="LF40" t="str">
            <v>NaN</v>
          </cell>
          <cell r="LG40" t="str">
            <v>NaN</v>
          </cell>
          <cell r="LH40" t="str">
            <v>NaN</v>
          </cell>
          <cell r="LI40" t="str">
            <v>NaN</v>
          </cell>
          <cell r="LJ40" t="str">
            <v>NaN</v>
          </cell>
          <cell r="LK40" t="str">
            <v>NaN</v>
          </cell>
          <cell r="LL40" t="str">
            <v>NaN</v>
          </cell>
          <cell r="LM40" t="str">
            <v>NaN</v>
          </cell>
          <cell r="LN40" t="str">
            <v>NaN</v>
          </cell>
          <cell r="LO40" t="str">
            <v>NaN</v>
          </cell>
          <cell r="LP40" t="str">
            <v>NaN</v>
          </cell>
          <cell r="LQ40" t="str">
            <v>NaN</v>
          </cell>
          <cell r="LR40">
            <v>-32</v>
          </cell>
          <cell r="LS40" t="str">
            <v>NaN</v>
          </cell>
          <cell r="LT40" t="str">
            <v>NaN</v>
          </cell>
          <cell r="LU40" t="str">
            <v>NaN</v>
          </cell>
          <cell r="LV40" t="str">
            <v>NaN</v>
          </cell>
          <cell r="LW40" t="str">
            <v>NaN</v>
          </cell>
          <cell r="LX40" t="str">
            <v>NaN</v>
          </cell>
          <cell r="LY40" t="str">
            <v>NaN</v>
          </cell>
          <cell r="LZ40" t="str">
            <v>NaN</v>
          </cell>
          <cell r="MA40" t="str">
            <v>NaN</v>
          </cell>
          <cell r="MB40" t="str">
            <v>NaN</v>
          </cell>
          <cell r="MC40" t="str">
            <v>NaN</v>
          </cell>
          <cell r="MD40" t="str">
            <v>NaN</v>
          </cell>
          <cell r="ME40" t="str">
            <v>NaN</v>
          </cell>
          <cell r="MF40" t="str">
            <v>NaN</v>
          </cell>
          <cell r="MG40" t="str">
            <v>NaN</v>
          </cell>
          <cell r="MH40" t="str">
            <v>NaN</v>
          </cell>
          <cell r="MI40" t="str">
            <v>NaN</v>
          </cell>
          <cell r="MJ40" t="str">
            <v>NaN</v>
          </cell>
          <cell r="MK40" t="str">
            <v>NaN</v>
          </cell>
          <cell r="ML40" t="str">
            <v>NaN</v>
          </cell>
          <cell r="MM40" t="str">
            <v>NaN</v>
          </cell>
          <cell r="MN40" t="str">
            <v>NaN</v>
          </cell>
          <cell r="MO40" t="str">
            <v>NaN</v>
          </cell>
          <cell r="MP40" t="str">
            <v>NaN</v>
          </cell>
          <cell r="MQ40" t="str">
            <v>NaN</v>
          </cell>
          <cell r="MR40" t="str">
            <v>NaN</v>
          </cell>
          <cell r="MS40" t="str">
            <v>NaN</v>
          </cell>
          <cell r="MT40" t="str">
            <v>NaN</v>
          </cell>
          <cell r="MU40" t="str">
            <v>NaN</v>
          </cell>
          <cell r="MV40" t="str">
            <v>NaN</v>
          </cell>
          <cell r="MW40" t="str">
            <v>NaN</v>
          </cell>
          <cell r="MX40" t="str">
            <v>NaN</v>
          </cell>
          <cell r="MY40" t="str">
            <v>NaN</v>
          </cell>
          <cell r="MZ40" t="str">
            <v>NaN</v>
          </cell>
          <cell r="NA40" t="str">
            <v>NaN</v>
          </cell>
          <cell r="NB40" t="str">
            <v>NaN</v>
          </cell>
          <cell r="NC40" t="str">
            <v>NaN</v>
          </cell>
          <cell r="ND40" t="str">
            <v>NaN</v>
          </cell>
          <cell r="NE40" t="str">
            <v>NaN</v>
          </cell>
          <cell r="NF40" t="str">
            <v>NaN</v>
          </cell>
          <cell r="NG40">
            <v>2.2406632900000001</v>
          </cell>
          <cell r="NH40">
            <v>30.25</v>
          </cell>
          <cell r="NI40">
            <v>969.15</v>
          </cell>
          <cell r="NJ40">
            <v>969.04</v>
          </cell>
          <cell r="NK40">
            <v>1475.49</v>
          </cell>
          <cell r="NL40">
            <v>1476.07</v>
          </cell>
          <cell r="NM40" t="str">
            <v>NaN</v>
          </cell>
          <cell r="NN40" t="str">
            <v>NaN</v>
          </cell>
          <cell r="NO40" t="str">
            <v>NaN</v>
          </cell>
          <cell r="NP40" t="str">
            <v>NaN</v>
          </cell>
          <cell r="NQ40" t="str">
            <v>NaN</v>
          </cell>
          <cell r="NR40" t="str">
            <v>NaN</v>
          </cell>
          <cell r="NS40">
            <v>511.86245400000001</v>
          </cell>
          <cell r="NT40">
            <v>497.875608</v>
          </cell>
          <cell r="NU40">
            <v>505000.01400000002</v>
          </cell>
          <cell r="NV40">
            <v>223.999999</v>
          </cell>
          <cell r="NW40">
            <v>19.852739</v>
          </cell>
          <cell r="NX40">
            <v>1.79802</v>
          </cell>
          <cell r="NY40">
            <v>5.20833674</v>
          </cell>
          <cell r="NZ40">
            <v>-170.1934</v>
          </cell>
          <cell r="OA40">
            <v>13.7055829</v>
          </cell>
          <cell r="OB40">
            <v>-225.34113099999999</v>
          </cell>
        </row>
        <row r="41">
          <cell r="A41" t="str">
            <v>2012Q2</v>
          </cell>
          <cell r="B41">
            <v>1385.7885100000001</v>
          </cell>
          <cell r="C41">
            <v>1.42</v>
          </cell>
          <cell r="D41">
            <v>1230.6949300000001</v>
          </cell>
          <cell r="E41">
            <v>1240.62841</v>
          </cell>
          <cell r="F41">
            <v>599.64520900000002</v>
          </cell>
          <cell r="G41">
            <v>515.95149600000002</v>
          </cell>
          <cell r="H41">
            <v>9.1999999999999993</v>
          </cell>
          <cell r="I41">
            <v>588.07916499999999</v>
          </cell>
          <cell r="J41">
            <v>0.1</v>
          </cell>
          <cell r="K41">
            <v>-1.03</v>
          </cell>
          <cell r="L41">
            <v>1.99</v>
          </cell>
          <cell r="M41">
            <v>1033.0999999999999</v>
          </cell>
          <cell r="N41">
            <v>543.38</v>
          </cell>
          <cell r="O41">
            <v>568.67834800000003</v>
          </cell>
          <cell r="P41">
            <v>0.15</v>
          </cell>
          <cell r="Q41">
            <v>508.80770899999999</v>
          </cell>
          <cell r="R41">
            <v>498.50450699999999</v>
          </cell>
          <cell r="S41">
            <v>510.534088</v>
          </cell>
          <cell r="T41">
            <v>468.59203400000001</v>
          </cell>
          <cell r="U41">
            <v>119.71</v>
          </cell>
          <cell r="V41">
            <v>-1.56</v>
          </cell>
          <cell r="W41">
            <v>-3.0694657099999998</v>
          </cell>
          <cell r="X41">
            <v>0.36</v>
          </cell>
          <cell r="Y41">
            <v>-2.17</v>
          </cell>
          <cell r="Z41">
            <v>1351.6061400000001</v>
          </cell>
          <cell r="AA41">
            <v>4.8723303900000001</v>
          </cell>
          <cell r="AB41">
            <v>2.0269161100000002</v>
          </cell>
          <cell r="AC41">
            <v>5.6756854499999996</v>
          </cell>
          <cell r="AD41">
            <v>5.8430566600000002</v>
          </cell>
          <cell r="AE41">
            <v>-0.525654493</v>
          </cell>
          <cell r="AF41">
            <v>6.82054837</v>
          </cell>
          <cell r="AG41">
            <v>1.57456923</v>
          </cell>
          <cell r="AH41">
            <v>-0.411904349</v>
          </cell>
          <cell r="AI41">
            <v>7.22</v>
          </cell>
          <cell r="AJ41">
            <v>6.3682172699999997</v>
          </cell>
          <cell r="AK41">
            <v>-3.7607850200000001</v>
          </cell>
          <cell r="AL41">
            <v>1.2195371300000001E-5</v>
          </cell>
          <cell r="AM41">
            <v>1.08</v>
          </cell>
          <cell r="AN41">
            <v>6.1529816300000002</v>
          </cell>
          <cell r="AO41">
            <v>15.790365700000001</v>
          </cell>
          <cell r="AP41">
            <v>1.99</v>
          </cell>
          <cell r="AQ41">
            <v>2.0269161100000002</v>
          </cell>
          <cell r="AR41">
            <v>17.631470499999999</v>
          </cell>
          <cell r="AS41">
            <v>9.1999999999999993</v>
          </cell>
          <cell r="AT41">
            <v>508.80770899999999</v>
          </cell>
          <cell r="AU41">
            <v>-2.8646451100000001</v>
          </cell>
          <cell r="AV41">
            <v>1.31624389</v>
          </cell>
          <cell r="AW41">
            <v>2.5155968</v>
          </cell>
          <cell r="AX41">
            <v>-3.8140995599999998</v>
          </cell>
          <cell r="AY41">
            <v>2.08989892</v>
          </cell>
          <cell r="AZ41">
            <v>1.17971654</v>
          </cell>
          <cell r="BA41">
            <v>3.1374833600000001</v>
          </cell>
          <cell r="BB41">
            <v>1.2195371300000001E-5</v>
          </cell>
          <cell r="BC41">
            <v>4.8723303900000001</v>
          </cell>
          <cell r="BD41">
            <v>599.64520900000002</v>
          </cell>
          <cell r="BE41">
            <v>14.1786996</v>
          </cell>
          <cell r="BF41">
            <v>110.781166</v>
          </cell>
          <cell r="BG41">
            <v>10.503307100000001</v>
          </cell>
          <cell r="BH41">
            <v>2.4001616000000001</v>
          </cell>
          <cell r="BI41">
            <v>4.3034946700000001</v>
          </cell>
          <cell r="BJ41">
            <v>498.50450699999999</v>
          </cell>
          <cell r="BK41">
            <v>510.534088</v>
          </cell>
          <cell r="BL41">
            <v>12.0295807</v>
          </cell>
          <cell r="BM41">
            <v>15.790365700000001</v>
          </cell>
          <cell r="BN41">
            <v>-3.7607850200000001</v>
          </cell>
          <cell r="BO41">
            <v>-3.7607850200000001</v>
          </cell>
          <cell r="BP41">
            <v>0.40719671299999999</v>
          </cell>
          <cell r="BQ41">
            <v>0.292510398</v>
          </cell>
          <cell r="BR41">
            <v>4.52621319</v>
          </cell>
          <cell r="BS41">
            <v>4.9334099</v>
          </cell>
          <cell r="BT41">
            <v>14.071934499999999</v>
          </cell>
          <cell r="BU41">
            <v>491.21331800000002</v>
          </cell>
          <cell r="BV41">
            <v>-4.2774176099999996</v>
          </cell>
          <cell r="BW41">
            <v>492.858361</v>
          </cell>
          <cell r="BX41">
            <v>-22.866772300000001</v>
          </cell>
          <cell r="BY41">
            <v>-74.787966400000002</v>
          </cell>
          <cell r="BZ41">
            <v>-75.6424205</v>
          </cell>
          <cell r="CA41">
            <v>0.85445403499999995</v>
          </cell>
          <cell r="CB41">
            <v>0.36</v>
          </cell>
          <cell r="CC41">
            <v>-423.67</v>
          </cell>
          <cell r="CD41">
            <v>-422.879411</v>
          </cell>
          <cell r="CE41">
            <v>-0.79058938499999998</v>
          </cell>
          <cell r="CF41">
            <v>-2.17</v>
          </cell>
          <cell r="CG41">
            <v>468.59203400000001</v>
          </cell>
          <cell r="CH41">
            <v>119.71</v>
          </cell>
          <cell r="CI41">
            <v>2.4143346999999999</v>
          </cell>
          <cell r="CJ41">
            <v>4.8636070900000004</v>
          </cell>
          <cell r="CK41">
            <v>4.8379570899999997</v>
          </cell>
          <cell r="CL41">
            <v>1.3058791000000001</v>
          </cell>
          <cell r="CM41">
            <v>597.246262</v>
          </cell>
          <cell r="CN41">
            <v>4.6779122099999997</v>
          </cell>
          <cell r="CO41">
            <v>4.70816868</v>
          </cell>
          <cell r="CP41">
            <v>9.5276560099999994</v>
          </cell>
          <cell r="CQ41">
            <v>6.0440554500000001</v>
          </cell>
          <cell r="CR41">
            <v>0.578573</v>
          </cell>
          <cell r="CS41">
            <v>5.71639944</v>
          </cell>
          <cell r="CT41">
            <v>5.4654824499999997</v>
          </cell>
          <cell r="CU41">
            <v>0.25091698800000001</v>
          </cell>
          <cell r="CV41">
            <v>178.54868999999999</v>
          </cell>
          <cell r="CW41">
            <v>172.87300400000001</v>
          </cell>
          <cell r="CX41">
            <v>5.6756854499999996</v>
          </cell>
          <cell r="CY41">
            <v>-0.411904349</v>
          </cell>
          <cell r="CZ41">
            <v>16.8707925</v>
          </cell>
          <cell r="DA41">
            <v>6.1529816300000002</v>
          </cell>
          <cell r="DB41">
            <v>6.3682172699999997</v>
          </cell>
          <cell r="DC41">
            <v>597.43539299999998</v>
          </cell>
          <cell r="DD41">
            <v>597.246262</v>
          </cell>
          <cell r="DE41">
            <v>643.44254799999999</v>
          </cell>
          <cell r="DF41">
            <v>5.8430566600000002</v>
          </cell>
          <cell r="DG41">
            <v>17.9633447</v>
          </cell>
          <cell r="DH41">
            <v>637.59949099999994</v>
          </cell>
          <cell r="DI41">
            <v>1.08</v>
          </cell>
          <cell r="DJ41">
            <v>6.4149901800000002</v>
          </cell>
          <cell r="DK41">
            <v>1385.7885100000001</v>
          </cell>
          <cell r="DL41">
            <v>11.1274408</v>
          </cell>
          <cell r="DM41">
            <v>8.2576306099999996</v>
          </cell>
          <cell r="DN41">
            <v>1383.7616</v>
          </cell>
          <cell r="DO41">
            <v>2.4891440399999998</v>
          </cell>
          <cell r="DP41">
            <v>6.2138159899999996</v>
          </cell>
          <cell r="DQ41">
            <v>1.42</v>
          </cell>
          <cell r="DR41">
            <v>1230.6949300000001</v>
          </cell>
          <cell r="DS41">
            <v>1240.62841</v>
          </cell>
          <cell r="DT41">
            <v>0.60923547</v>
          </cell>
          <cell r="DU41">
            <v>0.76428839900000001</v>
          </cell>
          <cell r="DV41">
            <v>-5.4881230200000001E-3</v>
          </cell>
          <cell r="DW41">
            <v>11.237203299999999</v>
          </cell>
          <cell r="DX41">
            <v>15.334327200000001</v>
          </cell>
          <cell r="DY41">
            <v>1351.6061400000001</v>
          </cell>
          <cell r="DZ41">
            <v>1349.5792300000001</v>
          </cell>
          <cell r="EA41">
            <v>7.22</v>
          </cell>
          <cell r="EB41">
            <v>5.2824999999999998</v>
          </cell>
          <cell r="EC41">
            <v>15.8582968</v>
          </cell>
          <cell r="ED41">
            <v>7.3263146199999998</v>
          </cell>
          <cell r="EE41">
            <v>5.1500309599999996</v>
          </cell>
          <cell r="EF41">
            <v>-0.525654493</v>
          </cell>
          <cell r="EG41">
            <v>500.367975</v>
          </cell>
          <cell r="EH41">
            <v>-3.0694657099999998</v>
          </cell>
          <cell r="EI41">
            <v>588.07916499999999</v>
          </cell>
          <cell r="EJ41">
            <v>500.89362899999998</v>
          </cell>
          <cell r="EK41">
            <v>6.82054837</v>
          </cell>
          <cell r="EL41">
            <v>-1.7168120099999999</v>
          </cell>
          <cell r="EM41">
            <v>8.9490830100000007</v>
          </cell>
          <cell r="EN41">
            <v>0.15</v>
          </cell>
          <cell r="EO41">
            <v>-0.172552235</v>
          </cell>
          <cell r="EP41">
            <v>87.711190400000007</v>
          </cell>
          <cell r="EQ41">
            <v>568.67834800000003</v>
          </cell>
          <cell r="ER41">
            <v>3.6459527399999998</v>
          </cell>
          <cell r="ES41">
            <v>515.95149600000002</v>
          </cell>
          <cell r="ET41">
            <v>3.8790421799999999</v>
          </cell>
          <cell r="EU41">
            <v>490.65314799999999</v>
          </cell>
          <cell r="EV41">
            <v>490.47650299999998</v>
          </cell>
          <cell r="EW41">
            <v>0.17664507700000001</v>
          </cell>
          <cell r="EX41">
            <v>1.57456923</v>
          </cell>
          <cell r="EY41">
            <v>1.1530894300000001</v>
          </cell>
          <cell r="EZ41">
            <v>3.9969999999999999E-2</v>
          </cell>
          <cell r="FA41">
            <v>-1.9096</v>
          </cell>
          <cell r="FB41">
            <v>-1.56</v>
          </cell>
          <cell r="FC41">
            <v>-0.34960000000000002</v>
          </cell>
          <cell r="FD41">
            <v>1.89</v>
          </cell>
          <cell r="FE41">
            <v>0.1</v>
          </cell>
          <cell r="FF41">
            <v>0.92</v>
          </cell>
          <cell r="FG41">
            <v>543.38</v>
          </cell>
          <cell r="FH41">
            <v>2.4</v>
          </cell>
          <cell r="FI41">
            <v>-1.03</v>
          </cell>
          <cell r="FJ41">
            <v>1.99</v>
          </cell>
          <cell r="FK41">
            <v>2.44</v>
          </cell>
          <cell r="FL41">
            <v>1031.1099999999999</v>
          </cell>
          <cell r="FM41">
            <v>1033.0999999999999</v>
          </cell>
          <cell r="FN41">
            <v>-10.0569275</v>
          </cell>
          <cell r="FO41">
            <v>-5.4575099800000002</v>
          </cell>
          <cell r="FP41">
            <v>6.1633691800000001</v>
          </cell>
          <cell r="FQ41">
            <v>597.64137600000004</v>
          </cell>
          <cell r="FR41">
            <v>599.64520900000002</v>
          </cell>
          <cell r="FS41">
            <v>17.215330399999999</v>
          </cell>
          <cell r="FT41">
            <v>9.1999999999999993</v>
          </cell>
          <cell r="FU41">
            <v>3.5523303899999998</v>
          </cell>
          <cell r="FV41">
            <v>0</v>
          </cell>
          <cell r="FW41" t="str">
            <v>2.60117322e-06+0.00000000e+00i</v>
          </cell>
          <cell r="FX41">
            <v>0.81172169599999999</v>
          </cell>
          <cell r="FY41" t="str">
            <v>5.18452488e-01+0.00000000e+00i</v>
          </cell>
          <cell r="FZ41">
            <v>5.3680645599999997</v>
          </cell>
          <cell r="GA41">
            <v>0</v>
          </cell>
          <cell r="GB41">
            <v>4.3592818299999996</v>
          </cell>
          <cell r="GC41">
            <v>-0.45562068</v>
          </cell>
          <cell r="GD41" t="str">
            <v>-1.00569275e+01+0.00000000e+00i</v>
          </cell>
          <cell r="GE41">
            <v>2.86715788E-2</v>
          </cell>
          <cell r="GF41">
            <v>3.38832061E-2</v>
          </cell>
          <cell r="GG41">
            <v>-3.9420000000000002</v>
          </cell>
          <cell r="GH41">
            <v>-6.6375155000000001</v>
          </cell>
          <cell r="GI41">
            <v>-1.31</v>
          </cell>
          <cell r="GJ41">
            <v>-3.5632723500000001</v>
          </cell>
          <cell r="GK41">
            <v>-8.0097117999999995E-2</v>
          </cell>
          <cell r="GL41">
            <v>0</v>
          </cell>
          <cell r="GM41">
            <v>-5.38177878E-4</v>
          </cell>
          <cell r="GN41">
            <v>-5.4575099800000002</v>
          </cell>
          <cell r="GO41">
            <v>1.28892202</v>
          </cell>
          <cell r="GP41">
            <v>0.10442306599999999</v>
          </cell>
          <cell r="GQ41">
            <v>0.63610364900000005</v>
          </cell>
          <cell r="GR41">
            <v>3.2000000000000002E-3</v>
          </cell>
          <cell r="GS41">
            <v>-1.5444</v>
          </cell>
          <cell r="GT41">
            <v>-6.0999999999999999E-2</v>
          </cell>
          <cell r="GU41">
            <v>-0.28050000000000003</v>
          </cell>
          <cell r="GV41">
            <v>-0.51700000000000002</v>
          </cell>
          <cell r="GW41">
            <v>-0.215</v>
          </cell>
          <cell r="GX41">
            <v>-0.42399999999999999</v>
          </cell>
          <cell r="GY41">
            <v>1.24489085</v>
          </cell>
          <cell r="GZ41">
            <v>-2.0765442499999998E-2</v>
          </cell>
          <cell r="HA41">
            <v>0.37512878500000002</v>
          </cell>
          <cell r="HB41">
            <v>-7.2752871199999999E-16</v>
          </cell>
          <cell r="HC41">
            <v>-2.21864674E-14</v>
          </cell>
          <cell r="HD41">
            <v>-4.1720992200000001E-2</v>
          </cell>
          <cell r="HE41">
            <v>9.6829388299999999E-2</v>
          </cell>
          <cell r="HF41">
            <v>12.845183199999999</v>
          </cell>
          <cell r="HG41">
            <v>0.10976246000000001</v>
          </cell>
          <cell r="HH41">
            <v>3.72238348</v>
          </cell>
          <cell r="HI41">
            <v>-6.1508559600000003</v>
          </cell>
          <cell r="HJ41" t="str">
            <v>NaN</v>
          </cell>
          <cell r="HK41" t="str">
            <v>NaN</v>
          </cell>
          <cell r="HL41" t="str">
            <v>NaN</v>
          </cell>
          <cell r="HM41" t="str">
            <v>NaN</v>
          </cell>
          <cell r="HN41" t="str">
            <v>NaN</v>
          </cell>
          <cell r="HO41" t="str">
            <v>NaN</v>
          </cell>
          <cell r="HP41" t="str">
            <v>NaN</v>
          </cell>
          <cell r="HQ41" t="str">
            <v>NaN</v>
          </cell>
          <cell r="HR41" t="str">
            <v>NaN</v>
          </cell>
          <cell r="HS41" t="str">
            <v>NaN</v>
          </cell>
          <cell r="HT41" t="str">
            <v>NaN</v>
          </cell>
          <cell r="HU41" t="str">
            <v>NaN</v>
          </cell>
          <cell r="HV41" t="str">
            <v>NaN</v>
          </cell>
          <cell r="HW41" t="str">
            <v>NaN</v>
          </cell>
          <cell r="HX41" t="str">
            <v>NaN</v>
          </cell>
          <cell r="HY41" t="str">
            <v>NaN</v>
          </cell>
          <cell r="HZ41" t="str">
            <v>NaN</v>
          </cell>
          <cell r="IA41" t="str">
            <v>NaN</v>
          </cell>
          <cell r="IB41" t="str">
            <v>NaN</v>
          </cell>
          <cell r="IC41" t="str">
            <v>NaN</v>
          </cell>
          <cell r="ID41" t="str">
            <v>NaN</v>
          </cell>
          <cell r="IE41" t="str">
            <v>NaN</v>
          </cell>
          <cell r="IF41" t="str">
            <v>NaN</v>
          </cell>
          <cell r="IG41" t="str">
            <v>NaN</v>
          </cell>
          <cell r="IH41" t="str">
            <v>NaN</v>
          </cell>
          <cell r="II41" t="str">
            <v>NaN</v>
          </cell>
          <cell r="IJ41" t="str">
            <v>NaN</v>
          </cell>
          <cell r="IK41" t="str">
            <v>NaN</v>
          </cell>
          <cell r="IL41" t="str">
            <v>NaN</v>
          </cell>
          <cell r="IM41" t="str">
            <v>NaN</v>
          </cell>
          <cell r="IN41" t="str">
            <v>NaN</v>
          </cell>
          <cell r="IO41" t="str">
            <v>NaN</v>
          </cell>
          <cell r="IP41" t="str">
            <v>NaN</v>
          </cell>
          <cell r="IQ41" t="str">
            <v>NaN</v>
          </cell>
          <cell r="IR41" t="str">
            <v>NaN</v>
          </cell>
          <cell r="IS41" t="str">
            <v>NaN</v>
          </cell>
          <cell r="IT41" t="str">
            <v>NaN</v>
          </cell>
          <cell r="IU41" t="str">
            <v>NaN</v>
          </cell>
          <cell r="IV41" t="str">
            <v>NaN</v>
          </cell>
          <cell r="IW41" t="str">
            <v>NaN</v>
          </cell>
          <cell r="IX41" t="str">
            <v>NaN</v>
          </cell>
          <cell r="IY41" t="str">
            <v>NaN</v>
          </cell>
          <cell r="IZ41" t="str">
            <v>NaN</v>
          </cell>
          <cell r="JA41" t="str">
            <v>NaN</v>
          </cell>
          <cell r="JB41" t="str">
            <v>NaN</v>
          </cell>
          <cell r="JC41" t="str">
            <v>NaN</v>
          </cell>
          <cell r="JD41" t="str">
            <v>NaN</v>
          </cell>
          <cell r="JE41" t="str">
            <v>NaN</v>
          </cell>
          <cell r="JF41" t="str">
            <v>NaN</v>
          </cell>
          <cell r="JG41" t="str">
            <v>NaN</v>
          </cell>
          <cell r="JH41" t="str">
            <v>NaN</v>
          </cell>
          <cell r="JI41" t="str">
            <v>NaN</v>
          </cell>
          <cell r="JJ41" t="str">
            <v>NaN</v>
          </cell>
          <cell r="JK41" t="str">
            <v>NaN</v>
          </cell>
          <cell r="JL41" t="str">
            <v>NaN</v>
          </cell>
          <cell r="JM41" t="str">
            <v>NaN</v>
          </cell>
          <cell r="JN41" t="str">
            <v>NaN</v>
          </cell>
          <cell r="JO41" t="str">
            <v>NaN</v>
          </cell>
          <cell r="JP41" t="str">
            <v>NaN</v>
          </cell>
          <cell r="JQ41" t="str">
            <v>NaN</v>
          </cell>
          <cell r="JR41" t="str">
            <v>NaN</v>
          </cell>
          <cell r="JS41" t="str">
            <v>NaN</v>
          </cell>
          <cell r="JT41" t="str">
            <v>NaN</v>
          </cell>
          <cell r="JU41" t="str">
            <v>NaN</v>
          </cell>
          <cell r="JV41" t="str">
            <v>NaN</v>
          </cell>
          <cell r="JW41" t="str">
            <v>NaN</v>
          </cell>
          <cell r="JX41" t="str">
            <v>NaN</v>
          </cell>
          <cell r="JY41" t="str">
            <v>NaN</v>
          </cell>
          <cell r="JZ41" t="str">
            <v>NaN</v>
          </cell>
          <cell r="KA41" t="str">
            <v>NaN</v>
          </cell>
          <cell r="KB41" t="str">
            <v>NaN</v>
          </cell>
          <cell r="KC41" t="str">
            <v>NaN</v>
          </cell>
          <cell r="KD41" t="str">
            <v>NaN</v>
          </cell>
          <cell r="KE41" t="str">
            <v>NaN</v>
          </cell>
          <cell r="KF41" t="str">
            <v>NaN</v>
          </cell>
          <cell r="KG41" t="str">
            <v>NaN</v>
          </cell>
          <cell r="KH41" t="str">
            <v>NaN</v>
          </cell>
          <cell r="KI41" t="str">
            <v>NaN</v>
          </cell>
          <cell r="KJ41" t="str">
            <v>NaN</v>
          </cell>
          <cell r="KK41" t="str">
            <v>NaN</v>
          </cell>
          <cell r="KL41" t="str">
            <v>NaN</v>
          </cell>
          <cell r="KM41" t="str">
            <v>NaN</v>
          </cell>
          <cell r="KN41" t="str">
            <v>NaN</v>
          </cell>
          <cell r="KO41" t="str">
            <v>NaN</v>
          </cell>
          <cell r="KP41" t="str">
            <v>NaN</v>
          </cell>
          <cell r="KQ41" t="str">
            <v>NaN</v>
          </cell>
          <cell r="KR41" t="str">
            <v>NaN</v>
          </cell>
          <cell r="KS41" t="str">
            <v>NaN</v>
          </cell>
          <cell r="KT41" t="str">
            <v>NaN</v>
          </cell>
          <cell r="KU41" t="str">
            <v>NaN</v>
          </cell>
          <cell r="KV41" t="str">
            <v>NaN</v>
          </cell>
          <cell r="KW41" t="str">
            <v>NaN</v>
          </cell>
          <cell r="KX41" t="str">
            <v>NaN</v>
          </cell>
          <cell r="KY41" t="str">
            <v>NaN</v>
          </cell>
          <cell r="KZ41" t="str">
            <v>NaN</v>
          </cell>
          <cell r="LA41" t="str">
            <v>NaN</v>
          </cell>
          <cell r="LB41" t="str">
            <v>NaN</v>
          </cell>
          <cell r="LC41" t="str">
            <v>NaN</v>
          </cell>
          <cell r="LD41" t="str">
            <v>NaN</v>
          </cell>
          <cell r="LE41" t="str">
            <v>NaN</v>
          </cell>
          <cell r="LF41" t="str">
            <v>NaN</v>
          </cell>
          <cell r="LG41" t="str">
            <v>NaN</v>
          </cell>
          <cell r="LH41" t="str">
            <v>NaN</v>
          </cell>
          <cell r="LI41" t="str">
            <v>NaN</v>
          </cell>
          <cell r="LJ41" t="str">
            <v>NaN</v>
          </cell>
          <cell r="LK41" t="str">
            <v>NaN</v>
          </cell>
          <cell r="LL41" t="str">
            <v>NaN</v>
          </cell>
          <cell r="LM41" t="str">
            <v>NaN</v>
          </cell>
          <cell r="LN41" t="str">
            <v>NaN</v>
          </cell>
          <cell r="LO41" t="str">
            <v>NaN</v>
          </cell>
          <cell r="LP41" t="str">
            <v>NaN</v>
          </cell>
          <cell r="LQ41" t="str">
            <v>NaN</v>
          </cell>
          <cell r="LR41">
            <v>-31</v>
          </cell>
          <cell r="LS41" t="str">
            <v>NaN</v>
          </cell>
          <cell r="LT41" t="str">
            <v>NaN</v>
          </cell>
          <cell r="LU41" t="str">
            <v>NaN</v>
          </cell>
          <cell r="LV41" t="str">
            <v>NaN</v>
          </cell>
          <cell r="LW41" t="str">
            <v>NaN</v>
          </cell>
          <cell r="LX41" t="str">
            <v>NaN</v>
          </cell>
          <cell r="LY41" t="str">
            <v>NaN</v>
          </cell>
          <cell r="LZ41" t="str">
            <v>NaN</v>
          </cell>
          <cell r="MA41" t="str">
            <v>NaN</v>
          </cell>
          <cell r="MB41" t="str">
            <v>NaN</v>
          </cell>
          <cell r="MC41" t="str">
            <v>NaN</v>
          </cell>
          <cell r="MD41" t="str">
            <v>NaN</v>
          </cell>
          <cell r="ME41" t="str">
            <v>NaN</v>
          </cell>
          <cell r="MF41" t="str">
            <v>NaN</v>
          </cell>
          <cell r="MG41" t="str">
            <v>NaN</v>
          </cell>
          <cell r="MH41" t="str">
            <v>NaN</v>
          </cell>
          <cell r="MI41" t="str">
            <v>NaN</v>
          </cell>
          <cell r="MJ41" t="str">
            <v>NaN</v>
          </cell>
          <cell r="MK41" t="str">
            <v>NaN</v>
          </cell>
          <cell r="ML41" t="str">
            <v>NaN</v>
          </cell>
          <cell r="MM41" t="str">
            <v>NaN</v>
          </cell>
          <cell r="MN41" t="str">
            <v>NaN</v>
          </cell>
          <cell r="MO41" t="str">
            <v>NaN</v>
          </cell>
          <cell r="MP41" t="str">
            <v>NaN</v>
          </cell>
          <cell r="MQ41" t="str">
            <v>NaN</v>
          </cell>
          <cell r="MR41" t="str">
            <v>NaN</v>
          </cell>
          <cell r="MS41" t="str">
            <v>NaN</v>
          </cell>
          <cell r="MT41" t="str">
            <v>NaN</v>
          </cell>
          <cell r="MU41" t="str">
            <v>NaN</v>
          </cell>
          <cell r="MV41" t="str">
            <v>NaN</v>
          </cell>
          <cell r="MW41" t="str">
            <v>NaN</v>
          </cell>
          <cell r="MX41" t="str">
            <v>NaN</v>
          </cell>
          <cell r="MY41" t="str">
            <v>NaN</v>
          </cell>
          <cell r="MZ41" t="str">
            <v>NaN</v>
          </cell>
          <cell r="NA41" t="str">
            <v>NaN</v>
          </cell>
          <cell r="NB41" t="str">
            <v>NaN</v>
          </cell>
          <cell r="NC41" t="str">
            <v>NaN</v>
          </cell>
          <cell r="ND41" t="str">
            <v>NaN</v>
          </cell>
          <cell r="NE41" t="str">
            <v>NaN</v>
          </cell>
          <cell r="NF41" t="str">
            <v>NaN</v>
          </cell>
          <cell r="NG41">
            <v>0.694883943</v>
          </cell>
          <cell r="NH41">
            <v>29.87</v>
          </cell>
          <cell r="NI41">
            <v>969.61</v>
          </cell>
          <cell r="NJ41">
            <v>969.51</v>
          </cell>
          <cell r="NK41">
            <v>1475.23</v>
          </cell>
          <cell r="NL41">
            <v>1476.26</v>
          </cell>
          <cell r="NM41" t="str">
            <v>NaN</v>
          </cell>
          <cell r="NN41" t="str">
            <v>NaN</v>
          </cell>
          <cell r="NO41" t="str">
            <v>NaN</v>
          </cell>
          <cell r="NP41" t="str">
            <v>NaN</v>
          </cell>
          <cell r="NQ41" t="str">
            <v>NaN</v>
          </cell>
          <cell r="NR41" t="str">
            <v>NaN</v>
          </cell>
          <cell r="NS41">
            <v>509.773684</v>
          </cell>
          <cell r="NT41">
            <v>498.50450699999999</v>
          </cell>
          <cell r="NU41">
            <v>671999.99</v>
          </cell>
          <cell r="NV41">
            <v>328</v>
          </cell>
          <cell r="NW41">
            <v>-8.3550819000000001</v>
          </cell>
          <cell r="NX41">
            <v>2.5155959999999999</v>
          </cell>
          <cell r="NY41">
            <v>7.1770285700000001</v>
          </cell>
          <cell r="NZ41">
            <v>132.27720600000001</v>
          </cell>
          <cell r="OA41">
            <v>6.4935062800000001</v>
          </cell>
          <cell r="OB41">
            <v>185.71428800000001</v>
          </cell>
        </row>
        <row r="42">
          <cell r="A42" t="str">
            <v>2012Q3</v>
          </cell>
          <cell r="B42">
            <v>1385.9592399999999</v>
          </cell>
          <cell r="C42">
            <v>-1.01</v>
          </cell>
          <cell r="D42">
            <v>1236.5984800000001</v>
          </cell>
          <cell r="E42">
            <v>1242.27737</v>
          </cell>
          <cell r="F42">
            <v>601.85932100000002</v>
          </cell>
          <cell r="G42">
            <v>520.02082700000005</v>
          </cell>
          <cell r="H42">
            <v>8.39</v>
          </cell>
          <cell r="I42">
            <v>588.94320300000004</v>
          </cell>
          <cell r="J42">
            <v>-0.18</v>
          </cell>
          <cell r="K42">
            <v>-1.32</v>
          </cell>
          <cell r="L42">
            <v>0.87</v>
          </cell>
          <cell r="M42">
            <v>1032.3599999999999</v>
          </cell>
          <cell r="N42">
            <v>543.66</v>
          </cell>
          <cell r="O42">
            <v>569.98690599999998</v>
          </cell>
          <cell r="P42">
            <v>0.14000000000000001</v>
          </cell>
          <cell r="Q42">
            <v>509.37094999999999</v>
          </cell>
          <cell r="R42">
            <v>499.40840700000001</v>
          </cell>
          <cell r="S42">
            <v>511.03721200000001</v>
          </cell>
          <cell r="T42">
            <v>469.91158000000001</v>
          </cell>
          <cell r="U42">
            <v>123.56</v>
          </cell>
          <cell r="V42">
            <v>-1.44</v>
          </cell>
          <cell r="W42">
            <v>3.4561503</v>
          </cell>
          <cell r="X42">
            <v>-1.25</v>
          </cell>
          <cell r="Y42">
            <v>-2.54</v>
          </cell>
          <cell r="Z42">
            <v>1352.883</v>
          </cell>
          <cell r="AA42">
            <v>4.86111703</v>
          </cell>
          <cell r="AB42">
            <v>1.6837787399999999</v>
          </cell>
          <cell r="AC42">
            <v>4.9173427600000004</v>
          </cell>
          <cell r="AD42">
            <v>7.5714288400000003</v>
          </cell>
          <cell r="AE42">
            <v>1.0285486699999999</v>
          </cell>
          <cell r="AF42">
            <v>7.6438685399999997</v>
          </cell>
          <cell r="AG42">
            <v>1.6650885799999999</v>
          </cell>
          <cell r="AH42">
            <v>-0.76767142499999996</v>
          </cell>
          <cell r="AI42">
            <v>6.48</v>
          </cell>
          <cell r="AJ42">
            <v>6.3624599499999999</v>
          </cell>
          <cell r="AK42">
            <v>-4.2538256800000003</v>
          </cell>
          <cell r="AL42">
            <v>-2.60300021E-5</v>
          </cell>
          <cell r="AM42">
            <v>0.81</v>
          </cell>
          <cell r="AN42">
            <v>5.9448103799999998</v>
          </cell>
          <cell r="AO42">
            <v>15.882630300000001</v>
          </cell>
          <cell r="AP42">
            <v>0.87</v>
          </cell>
          <cell r="AQ42">
            <v>1.6837787399999999</v>
          </cell>
          <cell r="AR42">
            <v>18.052415199999999</v>
          </cell>
          <cell r="AS42">
            <v>8.39</v>
          </cell>
          <cell r="AT42">
            <v>509.37094999999999</v>
          </cell>
          <cell r="AU42">
            <v>2.25296165</v>
          </cell>
          <cell r="AV42">
            <v>2.4458674600000001</v>
          </cell>
          <cell r="AW42">
            <v>3.6156003800000001</v>
          </cell>
          <cell r="AX42">
            <v>2.0124959900000001</v>
          </cell>
          <cell r="AY42">
            <v>2.56164682</v>
          </cell>
          <cell r="AZ42">
            <v>2.4254357999999998</v>
          </cell>
          <cell r="BA42">
            <v>3.75489228</v>
          </cell>
          <cell r="BB42">
            <v>-2.60300021E-5</v>
          </cell>
          <cell r="BC42">
            <v>4.86111703</v>
          </cell>
          <cell r="BD42">
            <v>601.85932100000002</v>
          </cell>
          <cell r="BE42">
            <v>8.8564503499999994</v>
          </cell>
          <cell r="BF42">
            <v>109.139588</v>
          </cell>
          <cell r="BG42">
            <v>-6.5663140499999999</v>
          </cell>
          <cell r="BH42">
            <v>2.1398394399999998</v>
          </cell>
          <cell r="BI42">
            <v>6.2407536500000003</v>
          </cell>
          <cell r="BJ42">
            <v>499.40840700000001</v>
          </cell>
          <cell r="BK42">
            <v>511.03721200000001</v>
          </cell>
          <cell r="BL42">
            <v>11.6288046</v>
          </cell>
          <cell r="BM42">
            <v>15.882630300000001</v>
          </cell>
          <cell r="BN42">
            <v>-4.2538256800000003</v>
          </cell>
          <cell r="BO42">
            <v>-4.2538256800000003</v>
          </cell>
          <cell r="BP42">
            <v>0.369058251</v>
          </cell>
          <cell r="BQ42">
            <v>0.283049461</v>
          </cell>
          <cell r="BR42">
            <v>4.5474175199999998</v>
          </cell>
          <cell r="BS42">
            <v>4.9164757699999999</v>
          </cell>
          <cell r="BT42">
            <v>-1.0941086200000001</v>
          </cell>
          <cell r="BU42">
            <v>497.631505</v>
          </cell>
          <cell r="BV42">
            <v>25.672750799999999</v>
          </cell>
          <cell r="BW42">
            <v>496.42359499999998</v>
          </cell>
          <cell r="BX42">
            <v>14.2609361</v>
          </cell>
          <cell r="BY42">
            <v>-73.748420100000004</v>
          </cell>
          <cell r="BZ42">
            <v>-75.9549205</v>
          </cell>
          <cell r="CA42">
            <v>2.2065003500000002</v>
          </cell>
          <cell r="CB42">
            <v>-1.25</v>
          </cell>
          <cell r="CC42">
            <v>-420.1</v>
          </cell>
          <cell r="CD42">
            <v>-423.514411</v>
          </cell>
          <cell r="CE42">
            <v>3.41441062</v>
          </cell>
          <cell r="CF42">
            <v>-2.54</v>
          </cell>
          <cell r="CG42">
            <v>469.91158000000001</v>
          </cell>
          <cell r="CH42">
            <v>123.56</v>
          </cell>
          <cell r="CI42">
            <v>1.88401504</v>
          </cell>
          <cell r="CJ42">
            <v>4.8525058599999999</v>
          </cell>
          <cell r="CK42">
            <v>4.82718559</v>
          </cell>
          <cell r="CL42">
            <v>3.9283108200000001</v>
          </cell>
          <cell r="CM42">
            <v>599.58863699999995</v>
          </cell>
          <cell r="CN42">
            <v>4.8649051999999999</v>
          </cell>
          <cell r="CO42">
            <v>4.7015950399999999</v>
          </cell>
          <cell r="CP42">
            <v>8.8729637100000005</v>
          </cell>
          <cell r="CQ42">
            <v>4.8043719200000004</v>
          </cell>
          <cell r="CR42">
            <v>-0.30786257099999997</v>
          </cell>
          <cell r="CS42">
            <v>4.3214082100000004</v>
          </cell>
          <cell r="CT42">
            <v>5.1122344899999996</v>
          </cell>
          <cell r="CU42">
            <v>-0.79082627900000002</v>
          </cell>
          <cell r="CV42">
            <v>177.59842900000001</v>
          </cell>
          <cell r="CW42">
            <v>172.68108699999999</v>
          </cell>
          <cell r="CX42">
            <v>4.9173427600000004</v>
          </cell>
          <cell r="CY42">
            <v>-0.76767142499999996</v>
          </cell>
          <cell r="CZ42">
            <v>-3.80104218</v>
          </cell>
          <cell r="DA42">
            <v>5.9448103799999998</v>
          </cell>
          <cell r="DB42">
            <v>6.3624599499999999</v>
          </cell>
          <cell r="DC42">
            <v>600.09627599999999</v>
          </cell>
          <cell r="DD42">
            <v>599.58863699999995</v>
          </cell>
          <cell r="DE42">
            <v>645.37342000000001</v>
          </cell>
          <cell r="DF42">
            <v>7.5714288400000003</v>
          </cell>
          <cell r="DG42">
            <v>7.7234886999999999</v>
          </cell>
          <cell r="DH42">
            <v>637.80199100000004</v>
          </cell>
          <cell r="DI42">
            <v>0.81</v>
          </cell>
          <cell r="DJ42">
            <v>6.1951387599999999</v>
          </cell>
          <cell r="DK42">
            <v>1385.9592399999999</v>
          </cell>
          <cell r="DL42">
            <v>0.68289886600000005</v>
          </cell>
          <cell r="DM42">
            <v>7.03664383</v>
          </cell>
          <cell r="DN42">
            <v>1384.2754600000001</v>
          </cell>
          <cell r="DO42">
            <v>2.0554483499999998</v>
          </cell>
          <cell r="DP42">
            <v>3.7676671000000002</v>
          </cell>
          <cell r="DQ42">
            <v>-1.01</v>
          </cell>
          <cell r="DR42">
            <v>1236.5984800000001</v>
          </cell>
          <cell r="DS42">
            <v>1242.27737</v>
          </cell>
          <cell r="DT42">
            <v>-0.242504688</v>
          </cell>
          <cell r="DU42">
            <v>0.27015141599999998</v>
          </cell>
          <cell r="DV42">
            <v>-1.1465645499999999</v>
          </cell>
          <cell r="DW42">
            <v>23.6141899</v>
          </cell>
          <cell r="DX42">
            <v>6.59580828</v>
          </cell>
          <cell r="DY42">
            <v>1352.883</v>
          </cell>
          <cell r="DZ42">
            <v>1351.1992299999999</v>
          </cell>
          <cell r="EA42">
            <v>6.48</v>
          </cell>
          <cell r="EB42">
            <v>5.9950000000000001</v>
          </cell>
          <cell r="EC42">
            <v>5.1074505099999996</v>
          </cell>
          <cell r="ED42">
            <v>9.2639767299999995</v>
          </cell>
          <cell r="EE42">
            <v>5.9458914299999996</v>
          </cell>
          <cell r="EF42">
            <v>1.0285486699999999</v>
          </cell>
          <cell r="EG42">
            <v>503.833145</v>
          </cell>
          <cell r="EH42">
            <v>3.4561503</v>
          </cell>
          <cell r="EI42">
            <v>588.94320300000004</v>
          </cell>
          <cell r="EJ42">
            <v>502.804596</v>
          </cell>
          <cell r="EK42">
            <v>7.6438685399999997</v>
          </cell>
          <cell r="EL42">
            <v>-0.226270518</v>
          </cell>
          <cell r="EM42">
            <v>9.1808262799999998</v>
          </cell>
          <cell r="EN42">
            <v>0.14000000000000001</v>
          </cell>
          <cell r="EO42">
            <v>-10.404530899999999</v>
          </cell>
          <cell r="EP42">
            <v>85.110057699999999</v>
          </cell>
          <cell r="EQ42">
            <v>569.98690599999998</v>
          </cell>
          <cell r="ER42">
            <v>5.2342306199999999</v>
          </cell>
          <cell r="ES42">
            <v>520.02082700000005</v>
          </cell>
          <cell r="ET42">
            <v>16.277323899999999</v>
          </cell>
          <cell r="EU42">
            <v>493.69392099999999</v>
          </cell>
          <cell r="EV42">
            <v>490.89277499999997</v>
          </cell>
          <cell r="EW42">
            <v>2.8011462499999999</v>
          </cell>
          <cell r="EX42">
            <v>1.6650885799999999</v>
          </cell>
          <cell r="EY42">
            <v>12.1630933</v>
          </cell>
          <cell r="EZ42">
            <v>-0.51300000000000001</v>
          </cell>
          <cell r="FA42">
            <v>-1.9656</v>
          </cell>
          <cell r="FB42">
            <v>-1.44</v>
          </cell>
          <cell r="FC42">
            <v>-0.52559999999999996</v>
          </cell>
          <cell r="FD42">
            <v>1.72</v>
          </cell>
          <cell r="FE42">
            <v>-0.18</v>
          </cell>
          <cell r="FF42">
            <v>1.1200000000000001</v>
          </cell>
          <cell r="FG42">
            <v>543.66</v>
          </cell>
          <cell r="FH42">
            <v>2.4</v>
          </cell>
          <cell r="FI42">
            <v>-1.32</v>
          </cell>
          <cell r="FJ42">
            <v>0.87</v>
          </cell>
          <cell r="FK42">
            <v>1.52</v>
          </cell>
          <cell r="FL42">
            <v>1031.49</v>
          </cell>
          <cell r="FM42">
            <v>1032.3599999999999</v>
          </cell>
          <cell r="FN42">
            <v>0.60035165199999996</v>
          </cell>
          <cell r="FO42">
            <v>-0.44862408399999998</v>
          </cell>
          <cell r="FP42">
            <v>10.9064248</v>
          </cell>
          <cell r="FQ42">
            <v>602.37181499999997</v>
          </cell>
          <cell r="FR42">
            <v>601.85932100000002</v>
          </cell>
          <cell r="FS42">
            <v>6.3400255200000002</v>
          </cell>
          <cell r="FT42">
            <v>8.39</v>
          </cell>
          <cell r="FU42">
            <v>3.2711170300000001</v>
          </cell>
          <cell r="FV42">
            <v>0</v>
          </cell>
          <cell r="FW42" t="str">
            <v>-2.84690764e-05+0.00000000e+00i</v>
          </cell>
          <cell r="FX42">
            <v>-0.71489918799999996</v>
          </cell>
          <cell r="FY42" t="str">
            <v>-3.94847110e-01+0.00000000e+00i</v>
          </cell>
          <cell r="FZ42">
            <v>2.9949114099999998</v>
          </cell>
          <cell r="GA42">
            <v>0</v>
          </cell>
          <cell r="GB42">
            <v>1.90470786</v>
          </cell>
          <cell r="GC42">
            <v>2.9602470299999999E-2</v>
          </cell>
          <cell r="GD42" t="str">
            <v>6.00351652e-01+0.00000000e+00i</v>
          </cell>
          <cell r="GE42">
            <v>2.15021975E-2</v>
          </cell>
          <cell r="GF42">
            <v>3.4415622600000001E-2</v>
          </cell>
          <cell r="GG42">
            <v>-1.5740000000000001</v>
          </cell>
          <cell r="GH42">
            <v>1.56565982</v>
          </cell>
          <cell r="GI42">
            <v>-0.77049999999999996</v>
          </cell>
          <cell r="GJ42">
            <v>4.0073526499999996</v>
          </cell>
          <cell r="GK42">
            <v>-0.35357729300000001</v>
          </cell>
          <cell r="GL42">
            <v>0</v>
          </cell>
          <cell r="GM42">
            <v>-2.49005351E-3</v>
          </cell>
          <cell r="GN42">
            <v>-0.44862408399999998</v>
          </cell>
          <cell r="GO42">
            <v>1.0173750100000001</v>
          </cell>
          <cell r="GP42">
            <v>3.5360968100000001E-2</v>
          </cell>
          <cell r="GQ42">
            <v>-0.12410191499999999</v>
          </cell>
          <cell r="GR42">
            <v>-0.26800000000000002</v>
          </cell>
          <cell r="GS42">
            <v>-0.93959999999999999</v>
          </cell>
          <cell r="GT42">
            <v>-0.13150000000000001</v>
          </cell>
          <cell r="GU42">
            <v>-0.33900000000000002</v>
          </cell>
          <cell r="GV42">
            <v>-0.39300000000000002</v>
          </cell>
          <cell r="GW42">
            <v>-0.92100000000000004</v>
          </cell>
          <cell r="GX42">
            <v>-0.876</v>
          </cell>
          <cell r="GY42">
            <v>1.5387112599999999</v>
          </cell>
          <cell r="GZ42">
            <v>2.6774947</v>
          </cell>
          <cell r="HA42">
            <v>0.30720472599999998</v>
          </cell>
          <cell r="HB42">
            <v>9.38557401E-15</v>
          </cell>
          <cell r="HC42">
            <v>2.92213765E-13</v>
          </cell>
          <cell r="HD42">
            <v>-0.34997383700000001</v>
          </cell>
          <cell r="HE42">
            <v>3.5854342599999998E-2</v>
          </cell>
          <cell r="HF42">
            <v>4.5403599300000002</v>
          </cell>
          <cell r="HG42">
            <v>22.931291000000002</v>
          </cell>
          <cell r="HH42">
            <v>-2.6020558500000002</v>
          </cell>
          <cell r="HI42">
            <v>-3.4145516499999999</v>
          </cell>
          <cell r="HJ42" t="str">
            <v>NaN</v>
          </cell>
          <cell r="HK42" t="str">
            <v>NaN</v>
          </cell>
          <cell r="HL42" t="str">
            <v>NaN</v>
          </cell>
          <cell r="HM42" t="str">
            <v>NaN</v>
          </cell>
          <cell r="HN42" t="str">
            <v>NaN</v>
          </cell>
          <cell r="HO42" t="str">
            <v>NaN</v>
          </cell>
          <cell r="HP42" t="str">
            <v>NaN</v>
          </cell>
          <cell r="HQ42" t="str">
            <v>NaN</v>
          </cell>
          <cell r="HR42" t="str">
            <v>NaN</v>
          </cell>
          <cell r="HS42" t="str">
            <v>NaN</v>
          </cell>
          <cell r="HT42" t="str">
            <v>NaN</v>
          </cell>
          <cell r="HU42" t="str">
            <v>NaN</v>
          </cell>
          <cell r="HV42" t="str">
            <v>NaN</v>
          </cell>
          <cell r="HW42" t="str">
            <v>NaN</v>
          </cell>
          <cell r="HX42" t="str">
            <v>NaN</v>
          </cell>
          <cell r="HY42" t="str">
            <v>NaN</v>
          </cell>
          <cell r="HZ42" t="str">
            <v>NaN</v>
          </cell>
          <cell r="IA42" t="str">
            <v>NaN</v>
          </cell>
          <cell r="IB42" t="str">
            <v>NaN</v>
          </cell>
          <cell r="IC42" t="str">
            <v>NaN</v>
          </cell>
          <cell r="ID42" t="str">
            <v>NaN</v>
          </cell>
          <cell r="IE42" t="str">
            <v>NaN</v>
          </cell>
          <cell r="IF42" t="str">
            <v>NaN</v>
          </cell>
          <cell r="IG42" t="str">
            <v>NaN</v>
          </cell>
          <cell r="IH42" t="str">
            <v>NaN</v>
          </cell>
          <cell r="II42" t="str">
            <v>NaN</v>
          </cell>
          <cell r="IJ42" t="str">
            <v>NaN</v>
          </cell>
          <cell r="IK42" t="str">
            <v>NaN</v>
          </cell>
          <cell r="IL42" t="str">
            <v>NaN</v>
          </cell>
          <cell r="IM42" t="str">
            <v>NaN</v>
          </cell>
          <cell r="IN42" t="str">
            <v>NaN</v>
          </cell>
          <cell r="IO42" t="str">
            <v>NaN</v>
          </cell>
          <cell r="IP42" t="str">
            <v>NaN</v>
          </cell>
          <cell r="IQ42" t="str">
            <v>NaN</v>
          </cell>
          <cell r="IR42" t="str">
            <v>NaN</v>
          </cell>
          <cell r="IS42" t="str">
            <v>NaN</v>
          </cell>
          <cell r="IT42" t="str">
            <v>NaN</v>
          </cell>
          <cell r="IU42" t="str">
            <v>NaN</v>
          </cell>
          <cell r="IV42" t="str">
            <v>NaN</v>
          </cell>
          <cell r="IW42" t="str">
            <v>NaN</v>
          </cell>
          <cell r="IX42" t="str">
            <v>NaN</v>
          </cell>
          <cell r="IY42" t="str">
            <v>NaN</v>
          </cell>
          <cell r="IZ42" t="str">
            <v>NaN</v>
          </cell>
          <cell r="JA42" t="str">
            <v>NaN</v>
          </cell>
          <cell r="JB42" t="str">
            <v>NaN</v>
          </cell>
          <cell r="JC42" t="str">
            <v>NaN</v>
          </cell>
          <cell r="JD42" t="str">
            <v>NaN</v>
          </cell>
          <cell r="JE42" t="str">
            <v>NaN</v>
          </cell>
          <cell r="JF42" t="str">
            <v>NaN</v>
          </cell>
          <cell r="JG42" t="str">
            <v>NaN</v>
          </cell>
          <cell r="JH42" t="str">
            <v>NaN</v>
          </cell>
          <cell r="JI42" t="str">
            <v>NaN</v>
          </cell>
          <cell r="JJ42" t="str">
            <v>NaN</v>
          </cell>
          <cell r="JK42" t="str">
            <v>NaN</v>
          </cell>
          <cell r="JL42" t="str">
            <v>NaN</v>
          </cell>
          <cell r="JM42" t="str">
            <v>NaN</v>
          </cell>
          <cell r="JN42" t="str">
            <v>NaN</v>
          </cell>
          <cell r="JO42" t="str">
            <v>NaN</v>
          </cell>
          <cell r="JP42" t="str">
            <v>NaN</v>
          </cell>
          <cell r="JQ42" t="str">
            <v>NaN</v>
          </cell>
          <cell r="JR42" t="str">
            <v>NaN</v>
          </cell>
          <cell r="JS42" t="str">
            <v>NaN</v>
          </cell>
          <cell r="JT42" t="str">
            <v>NaN</v>
          </cell>
          <cell r="JU42" t="str">
            <v>NaN</v>
          </cell>
          <cell r="JV42" t="str">
            <v>NaN</v>
          </cell>
          <cell r="JW42" t="str">
            <v>NaN</v>
          </cell>
          <cell r="JX42" t="str">
            <v>NaN</v>
          </cell>
          <cell r="JY42" t="str">
            <v>NaN</v>
          </cell>
          <cell r="JZ42" t="str">
            <v>NaN</v>
          </cell>
          <cell r="KA42" t="str">
            <v>NaN</v>
          </cell>
          <cell r="KB42" t="str">
            <v>NaN</v>
          </cell>
          <cell r="KC42" t="str">
            <v>NaN</v>
          </cell>
          <cell r="KD42" t="str">
            <v>NaN</v>
          </cell>
          <cell r="KE42" t="str">
            <v>NaN</v>
          </cell>
          <cell r="KF42" t="str">
            <v>NaN</v>
          </cell>
          <cell r="KG42" t="str">
            <v>NaN</v>
          </cell>
          <cell r="KH42" t="str">
            <v>NaN</v>
          </cell>
          <cell r="KI42" t="str">
            <v>NaN</v>
          </cell>
          <cell r="KJ42" t="str">
            <v>NaN</v>
          </cell>
          <cell r="KK42" t="str">
            <v>NaN</v>
          </cell>
          <cell r="KL42" t="str">
            <v>NaN</v>
          </cell>
          <cell r="KM42" t="str">
            <v>NaN</v>
          </cell>
          <cell r="KN42" t="str">
            <v>NaN</v>
          </cell>
          <cell r="KO42" t="str">
            <v>NaN</v>
          </cell>
          <cell r="KP42" t="str">
            <v>NaN</v>
          </cell>
          <cell r="KQ42" t="str">
            <v>NaN</v>
          </cell>
          <cell r="KR42" t="str">
            <v>NaN</v>
          </cell>
          <cell r="KS42" t="str">
            <v>NaN</v>
          </cell>
          <cell r="KT42" t="str">
            <v>NaN</v>
          </cell>
          <cell r="KU42" t="str">
            <v>NaN</v>
          </cell>
          <cell r="KV42" t="str">
            <v>NaN</v>
          </cell>
          <cell r="KW42" t="str">
            <v>NaN</v>
          </cell>
          <cell r="KX42" t="str">
            <v>NaN</v>
          </cell>
          <cell r="KY42" t="str">
            <v>NaN</v>
          </cell>
          <cell r="KZ42" t="str">
            <v>NaN</v>
          </cell>
          <cell r="LA42" t="str">
            <v>NaN</v>
          </cell>
          <cell r="LB42" t="str">
            <v>NaN</v>
          </cell>
          <cell r="LC42" t="str">
            <v>NaN</v>
          </cell>
          <cell r="LD42" t="str">
            <v>NaN</v>
          </cell>
          <cell r="LE42" t="str">
            <v>NaN</v>
          </cell>
          <cell r="LF42" t="str">
            <v>NaN</v>
          </cell>
          <cell r="LG42" t="str">
            <v>NaN</v>
          </cell>
          <cell r="LH42" t="str">
            <v>NaN</v>
          </cell>
          <cell r="LI42" t="str">
            <v>NaN</v>
          </cell>
          <cell r="LJ42" t="str">
            <v>NaN</v>
          </cell>
          <cell r="LK42" t="str">
            <v>NaN</v>
          </cell>
          <cell r="LL42" t="str">
            <v>NaN</v>
          </cell>
          <cell r="LM42" t="str">
            <v>NaN</v>
          </cell>
          <cell r="LN42" t="str">
            <v>NaN</v>
          </cell>
          <cell r="LO42" t="str">
            <v>NaN</v>
          </cell>
          <cell r="LP42" t="str">
            <v>NaN</v>
          </cell>
          <cell r="LQ42" t="str">
            <v>NaN</v>
          </cell>
          <cell r="LR42">
            <v>-30</v>
          </cell>
          <cell r="LS42" t="str">
            <v>NaN</v>
          </cell>
          <cell r="LT42" t="str">
            <v>NaN</v>
          </cell>
          <cell r="LU42" t="str">
            <v>NaN</v>
          </cell>
          <cell r="LV42" t="str">
            <v>NaN</v>
          </cell>
          <cell r="LW42" t="str">
            <v>NaN</v>
          </cell>
          <cell r="LX42" t="str">
            <v>NaN</v>
          </cell>
          <cell r="LY42" t="str">
            <v>NaN</v>
          </cell>
          <cell r="LZ42" t="str">
            <v>NaN</v>
          </cell>
          <cell r="MA42" t="str">
            <v>NaN</v>
          </cell>
          <cell r="MB42" t="str">
            <v>NaN</v>
          </cell>
          <cell r="MC42" t="str">
            <v>NaN</v>
          </cell>
          <cell r="MD42" t="str">
            <v>NaN</v>
          </cell>
          <cell r="ME42" t="str">
            <v>NaN</v>
          </cell>
          <cell r="MF42" t="str">
            <v>NaN</v>
          </cell>
          <cell r="MG42" t="str">
            <v>NaN</v>
          </cell>
          <cell r="MH42" t="str">
            <v>NaN</v>
          </cell>
          <cell r="MI42" t="str">
            <v>NaN</v>
          </cell>
          <cell r="MJ42" t="str">
            <v>NaN</v>
          </cell>
          <cell r="MK42" t="str">
            <v>NaN</v>
          </cell>
          <cell r="ML42" t="str">
            <v>NaN</v>
          </cell>
          <cell r="MM42" t="str">
            <v>NaN</v>
          </cell>
          <cell r="MN42" t="str">
            <v>NaN</v>
          </cell>
          <cell r="MO42" t="str">
            <v>NaN</v>
          </cell>
          <cell r="MP42" t="str">
            <v>NaN</v>
          </cell>
          <cell r="MQ42" t="str">
            <v>NaN</v>
          </cell>
          <cell r="MR42" t="str">
            <v>NaN</v>
          </cell>
          <cell r="MS42" t="str">
            <v>NaN</v>
          </cell>
          <cell r="MT42" t="str">
            <v>NaN</v>
          </cell>
          <cell r="MU42" t="str">
            <v>NaN</v>
          </cell>
          <cell r="MV42" t="str">
            <v>NaN</v>
          </cell>
          <cell r="MW42" t="str">
            <v>NaN</v>
          </cell>
          <cell r="MX42" t="str">
            <v>NaN</v>
          </cell>
          <cell r="MY42" t="str">
            <v>NaN</v>
          </cell>
          <cell r="MZ42" t="str">
            <v>NaN</v>
          </cell>
          <cell r="NA42" t="str">
            <v>NaN</v>
          </cell>
          <cell r="NB42" t="str">
            <v>NaN</v>
          </cell>
          <cell r="NC42" t="str">
            <v>NaN</v>
          </cell>
          <cell r="ND42" t="str">
            <v>NaN</v>
          </cell>
          <cell r="NE42" t="str">
            <v>NaN</v>
          </cell>
          <cell r="NF42" t="str">
            <v>NaN</v>
          </cell>
          <cell r="NG42">
            <v>2.5036547800000002</v>
          </cell>
          <cell r="NH42">
            <v>32.020000000000003</v>
          </cell>
          <cell r="NI42">
            <v>969.78</v>
          </cell>
          <cell r="NJ42">
            <v>969.97</v>
          </cell>
          <cell r="NK42">
            <v>1475.13</v>
          </cell>
          <cell r="NL42">
            <v>1476.46</v>
          </cell>
          <cell r="NM42" t="str">
            <v>NaN</v>
          </cell>
          <cell r="NN42" t="str">
            <v>NaN</v>
          </cell>
          <cell r="NO42" t="str">
            <v>NaN</v>
          </cell>
          <cell r="NP42" t="str">
            <v>NaN</v>
          </cell>
          <cell r="NQ42" t="str">
            <v>NaN</v>
          </cell>
          <cell r="NR42" t="str">
            <v>NaN</v>
          </cell>
          <cell r="NS42">
            <v>507.02650799999998</v>
          </cell>
          <cell r="NT42">
            <v>499.40840700000001</v>
          </cell>
          <cell r="NU42">
            <v>929999.96200000006</v>
          </cell>
          <cell r="NV42">
            <v>442.00000199999999</v>
          </cell>
          <cell r="NW42">
            <v>-10.9887023</v>
          </cell>
          <cell r="NX42">
            <v>3.6156000000000001</v>
          </cell>
          <cell r="NY42">
            <v>9.1549221099999993</v>
          </cell>
          <cell r="NZ42">
            <v>153.571414</v>
          </cell>
          <cell r="OA42">
            <v>4.7393363800000001</v>
          </cell>
          <cell r="OB42">
            <v>139.024393</v>
          </cell>
        </row>
        <row r="43">
          <cell r="A43" t="str">
            <v>2012Q4</v>
          </cell>
          <cell r="B43">
            <v>1385.3767800000001</v>
          </cell>
          <cell r="C43">
            <v>1.25</v>
          </cell>
          <cell r="D43">
            <v>1243.8773699999999</v>
          </cell>
          <cell r="E43">
            <v>1239.06249</v>
          </cell>
          <cell r="F43">
            <v>600.63531599999999</v>
          </cell>
          <cell r="G43">
            <v>516.65558399999998</v>
          </cell>
          <cell r="H43">
            <v>7.93</v>
          </cell>
          <cell r="I43">
            <v>593.80710299999998</v>
          </cell>
          <cell r="J43">
            <v>-0.54</v>
          </cell>
          <cell r="K43">
            <v>-1.94</v>
          </cell>
          <cell r="L43">
            <v>0.52</v>
          </cell>
          <cell r="M43">
            <v>1032.3800000000001</v>
          </cell>
          <cell r="N43">
            <v>544.33000000000004</v>
          </cell>
          <cell r="O43">
            <v>570.98488299999997</v>
          </cell>
          <cell r="P43">
            <v>0.16</v>
          </cell>
          <cell r="Q43">
            <v>511.16359499999999</v>
          </cell>
          <cell r="R43">
            <v>500.86518000000001</v>
          </cell>
          <cell r="S43">
            <v>512.88912900000003</v>
          </cell>
          <cell r="T43">
            <v>470.43818399999998</v>
          </cell>
          <cell r="U43">
            <v>123.51</v>
          </cell>
          <cell r="V43">
            <v>-1.31</v>
          </cell>
          <cell r="W43">
            <v>19.455599899999999</v>
          </cell>
          <cell r="X43">
            <v>-3.36</v>
          </cell>
          <cell r="Y43">
            <v>-3.49</v>
          </cell>
          <cell r="Z43">
            <v>1351.9784400000001</v>
          </cell>
          <cell r="AA43">
            <v>4.8488184299999997</v>
          </cell>
          <cell r="AB43">
            <v>-0.56078384599999997</v>
          </cell>
          <cell r="AC43">
            <v>6.3653477199999999</v>
          </cell>
          <cell r="AD43">
            <v>5.0947782899999998</v>
          </cell>
          <cell r="AE43">
            <v>-0.118955173</v>
          </cell>
          <cell r="AF43">
            <v>7.3683086299999996</v>
          </cell>
          <cell r="AG43">
            <v>1.79558347</v>
          </cell>
          <cell r="AH43">
            <v>-1.18131534</v>
          </cell>
          <cell r="AI43">
            <v>5.36</v>
          </cell>
          <cell r="AJ43">
            <v>5.1512555899999999</v>
          </cell>
          <cell r="AK43">
            <v>-3.9454310800000001</v>
          </cell>
          <cell r="AL43">
            <v>-4.4446836300000003E-5</v>
          </cell>
          <cell r="AM43">
            <v>0.52</v>
          </cell>
          <cell r="AN43">
            <v>5.7319561300000004</v>
          </cell>
          <cell r="AO43">
            <v>15.9693796</v>
          </cell>
          <cell r="AP43">
            <v>0.52</v>
          </cell>
          <cell r="AQ43">
            <v>-0.56078384599999997</v>
          </cell>
          <cell r="AR43">
            <v>17.912219199999999</v>
          </cell>
          <cell r="AS43">
            <v>7.93</v>
          </cell>
          <cell r="AT43">
            <v>511.16359499999999</v>
          </cell>
          <cell r="AU43">
            <v>7.1705802199999997</v>
          </cell>
          <cell r="AV43">
            <v>3.2006280899999999</v>
          </cell>
          <cell r="AW43">
            <v>5.8270908199999996</v>
          </cell>
          <cell r="AX43">
            <v>7.4076665799999999</v>
          </cell>
          <cell r="AY43">
            <v>3.4390771099999999</v>
          </cell>
          <cell r="AZ43">
            <v>3.1585488599999998</v>
          </cell>
          <cell r="BA43">
            <v>4.1879958100000003</v>
          </cell>
          <cell r="BB43">
            <v>-4.4446836300000003E-5</v>
          </cell>
          <cell r="BC43">
            <v>4.8488184299999997</v>
          </cell>
          <cell r="BD43">
            <v>600.63531599999999</v>
          </cell>
          <cell r="BE43">
            <v>-4.8960219599999997</v>
          </cell>
          <cell r="BF43">
            <v>111.104151</v>
          </cell>
          <cell r="BG43">
            <v>7.8582520699999998</v>
          </cell>
          <cell r="BH43">
            <v>6.8300839000000002E-2</v>
          </cell>
          <cell r="BI43">
            <v>4.10877289</v>
          </cell>
          <cell r="BJ43">
            <v>500.86518000000001</v>
          </cell>
          <cell r="BK43">
            <v>512.88912900000003</v>
          </cell>
          <cell r="BL43">
            <v>12.023948600000001</v>
          </cell>
          <cell r="BM43">
            <v>15.9693796</v>
          </cell>
          <cell r="BN43">
            <v>-3.9454310800000001</v>
          </cell>
          <cell r="BO43">
            <v>-3.9454310800000001</v>
          </cell>
          <cell r="BP43">
            <v>0.34699739299999999</v>
          </cell>
          <cell r="BQ43">
            <v>0.27601290299999998</v>
          </cell>
          <cell r="BR43">
            <v>4.5538706500000004</v>
          </cell>
          <cell r="BS43">
            <v>4.9008680399999998</v>
          </cell>
          <cell r="BT43">
            <v>12.6676523</v>
          </cell>
          <cell r="BU43">
            <v>497.02626299999997</v>
          </cell>
          <cell r="BV43">
            <v>-2.4209697399999999</v>
          </cell>
          <cell r="BW43">
            <v>496.36245600000001</v>
          </cell>
          <cell r="BX43">
            <v>-0.24455484999999999</v>
          </cell>
          <cell r="BY43">
            <v>-73.891816399999996</v>
          </cell>
          <cell r="BZ43">
            <v>-76.794920500000003</v>
          </cell>
          <cell r="CA43">
            <v>2.9031040699999999</v>
          </cell>
          <cell r="CB43">
            <v>-3.36</v>
          </cell>
          <cell r="CC43">
            <v>-420.82</v>
          </cell>
          <cell r="CD43">
            <v>-424.386911</v>
          </cell>
          <cell r="CE43">
            <v>3.5669106199999998</v>
          </cell>
          <cell r="CF43">
            <v>-3.49</v>
          </cell>
          <cell r="CG43">
            <v>470.43818399999998</v>
          </cell>
          <cell r="CH43">
            <v>123.51</v>
          </cell>
          <cell r="CI43">
            <v>0.13229736</v>
          </cell>
          <cell r="CJ43">
            <v>4.8403302500000001</v>
          </cell>
          <cell r="CK43">
            <v>4.8153715999999998</v>
          </cell>
          <cell r="CL43">
            <v>6.1922522500000001</v>
          </cell>
          <cell r="CM43">
            <v>599.11110799999994</v>
          </cell>
          <cell r="CN43">
            <v>5.2722580900000002</v>
          </cell>
          <cell r="CO43">
            <v>4.6929032099999999</v>
          </cell>
          <cell r="CP43">
            <v>8.3953872799999996</v>
          </cell>
          <cell r="CQ43">
            <v>3.9124436899999999</v>
          </cell>
          <cell r="CR43">
            <v>-0.82907215300000003</v>
          </cell>
          <cell r="CS43">
            <v>3.4470564100000001</v>
          </cell>
          <cell r="CT43">
            <v>4.7415158399999999</v>
          </cell>
          <cell r="CU43">
            <v>-1.2944594300000001</v>
          </cell>
          <cell r="CV43">
            <v>178.751105</v>
          </cell>
          <cell r="CW43">
            <v>172.38575800000001</v>
          </cell>
          <cell r="CX43">
            <v>6.3653477199999999</v>
          </cell>
          <cell r="CY43">
            <v>-1.18131534</v>
          </cell>
          <cell r="CZ43">
            <v>4.6107044899999998</v>
          </cell>
          <cell r="DA43">
            <v>5.7319561300000004</v>
          </cell>
          <cell r="DB43">
            <v>5.1512555899999999</v>
          </cell>
          <cell r="DC43">
            <v>600.38089500000001</v>
          </cell>
          <cell r="DD43">
            <v>599.11110799999994</v>
          </cell>
          <cell r="DE43">
            <v>643.02676899999994</v>
          </cell>
          <cell r="DF43">
            <v>5.0947782899999998</v>
          </cell>
          <cell r="DG43">
            <v>-9.3866021699999997</v>
          </cell>
          <cell r="DH43">
            <v>637.93199100000004</v>
          </cell>
          <cell r="DI43">
            <v>0.52</v>
          </cell>
          <cell r="DJ43">
            <v>5.56630599</v>
          </cell>
          <cell r="DK43">
            <v>1385.3767800000001</v>
          </cell>
          <cell r="DL43">
            <v>-2.32983859</v>
          </cell>
          <cell r="DM43">
            <v>3.4710834199999998</v>
          </cell>
          <cell r="DN43">
            <v>1385.9375600000001</v>
          </cell>
          <cell r="DO43">
            <v>6.6484117500000002</v>
          </cell>
          <cell r="DP43">
            <v>3.8866201199999999</v>
          </cell>
          <cell r="DQ43">
            <v>1.25</v>
          </cell>
          <cell r="DR43">
            <v>1243.8773699999999</v>
          </cell>
          <cell r="DS43">
            <v>1239.06249</v>
          </cell>
          <cell r="DT43">
            <v>-1.5574851300000001</v>
          </cell>
          <cell r="DU43">
            <v>-1.1607213599999999</v>
          </cell>
          <cell r="DV43">
            <v>-1.57227012</v>
          </cell>
          <cell r="DW43">
            <v>29.1155638</v>
          </cell>
          <cell r="DX43">
            <v>-12.859510200000001</v>
          </cell>
          <cell r="DY43">
            <v>1351.9784400000001</v>
          </cell>
          <cell r="DZ43">
            <v>1352.5392300000001</v>
          </cell>
          <cell r="EA43">
            <v>5.36</v>
          </cell>
          <cell r="EB43">
            <v>6.1524999999999999</v>
          </cell>
          <cell r="EC43">
            <v>-3.6182503399999999</v>
          </cell>
          <cell r="ED43">
            <v>5.7369633000000002</v>
          </cell>
          <cell r="EE43">
            <v>6.2463925500000004</v>
          </cell>
          <cell r="EF43">
            <v>-0.118955173</v>
          </cell>
          <cell r="EG43">
            <v>504.52771799999999</v>
          </cell>
          <cell r="EH43">
            <v>19.455599899999999</v>
          </cell>
          <cell r="EI43">
            <v>593.80710299999998</v>
          </cell>
          <cell r="EJ43">
            <v>504.64667300000002</v>
          </cell>
          <cell r="EK43">
            <v>7.3683086299999996</v>
          </cell>
          <cell r="EL43">
            <v>0.88847020499999996</v>
          </cell>
          <cell r="EM43">
            <v>9.2244594299999996</v>
          </cell>
          <cell r="EN43">
            <v>0.16</v>
          </cell>
          <cell r="EO43">
            <v>16.677306699999999</v>
          </cell>
          <cell r="EP43">
            <v>89.279384300000004</v>
          </cell>
          <cell r="EQ43">
            <v>570.98488299999997</v>
          </cell>
          <cell r="ER43">
            <v>3.9919077999999999</v>
          </cell>
          <cell r="ES43">
            <v>516.65558399999998</v>
          </cell>
          <cell r="ET43">
            <v>-13.4609752</v>
          </cell>
          <cell r="EU43">
            <v>490.00070099999999</v>
          </cell>
          <cell r="EV43">
            <v>491.34167100000002</v>
          </cell>
          <cell r="EW43">
            <v>-1.34097037</v>
          </cell>
          <cell r="EX43">
            <v>1.79558347</v>
          </cell>
          <cell r="EY43">
            <v>-14.772883</v>
          </cell>
          <cell r="EZ43">
            <v>-1.0219199999999999</v>
          </cell>
          <cell r="FA43">
            <v>-2.3043999999999998</v>
          </cell>
          <cell r="FB43">
            <v>-1.31</v>
          </cell>
          <cell r="FC43">
            <v>-0.99439999999999995</v>
          </cell>
          <cell r="FD43">
            <v>1.85</v>
          </cell>
          <cell r="FE43">
            <v>-0.54</v>
          </cell>
          <cell r="FF43">
            <v>2.68</v>
          </cell>
          <cell r="FG43">
            <v>544.33000000000004</v>
          </cell>
          <cell r="FH43">
            <v>2.4</v>
          </cell>
          <cell r="FI43">
            <v>-1.94</v>
          </cell>
          <cell r="FJ43">
            <v>0.52</v>
          </cell>
          <cell r="FK43">
            <v>1.48</v>
          </cell>
          <cell r="FL43">
            <v>1031.8599999999999</v>
          </cell>
          <cell r="FM43">
            <v>1032.3800000000001</v>
          </cell>
          <cell r="FN43">
            <v>3.36685407</v>
          </cell>
          <cell r="FO43">
            <v>-1.6732295100000001</v>
          </cell>
          <cell r="FP43">
            <v>7.0901607799999997</v>
          </cell>
          <cell r="FQ43">
            <v>603.63186199999996</v>
          </cell>
          <cell r="FR43">
            <v>600.63531599999999</v>
          </cell>
          <cell r="FS43">
            <v>-4.0561827299999997</v>
          </cell>
          <cell r="FT43">
            <v>7.93</v>
          </cell>
          <cell r="FU43">
            <v>2.9688184299999998</v>
          </cell>
          <cell r="FV43">
            <v>0</v>
          </cell>
          <cell r="FW43" t="str">
            <v>-3.92408359e-05+0.00000000e+00i</v>
          </cell>
          <cell r="FX43">
            <v>-1.5155431800000001</v>
          </cell>
          <cell r="FY43" t="str">
            <v>-9.63168621e-01+0.00000000e+00i</v>
          </cell>
          <cell r="FZ43">
            <v>-2.09552834</v>
          </cell>
          <cell r="GA43">
            <v>0</v>
          </cell>
          <cell r="GB43">
            <v>0.69753362299999999</v>
          </cell>
          <cell r="GC43">
            <v>1.9843131599999999</v>
          </cell>
          <cell r="GD43" t="str">
            <v>3.36685407e+00+0.00000000e+00i</v>
          </cell>
          <cell r="GE43">
            <v>1.7746122499999999E-2</v>
          </cell>
          <cell r="GF43">
            <v>3.5420860999999998E-2</v>
          </cell>
          <cell r="GG43">
            <v>-2.2349999999999999</v>
          </cell>
          <cell r="GH43">
            <v>1.2482288100000001</v>
          </cell>
          <cell r="GI43">
            <v>-1.4059999999999999</v>
          </cell>
          <cell r="GJ43">
            <v>1.0061026500000001</v>
          </cell>
          <cell r="GK43">
            <v>-0.42924248599999998</v>
          </cell>
          <cell r="GL43">
            <v>0</v>
          </cell>
          <cell r="GM43">
            <v>-3.6874302400000001E-3</v>
          </cell>
          <cell r="GN43">
            <v>-1.6732295100000001</v>
          </cell>
          <cell r="GO43">
            <v>0.18482694</v>
          </cell>
          <cell r="GP43">
            <v>-4.2324192300000001E-2</v>
          </cell>
          <cell r="GQ43">
            <v>-0.54407582499999996</v>
          </cell>
          <cell r="GR43">
            <v>-0.38159999999999999</v>
          </cell>
          <cell r="GS43">
            <v>0.57440000000000002</v>
          </cell>
          <cell r="GT43">
            <v>-0.1225</v>
          </cell>
          <cell r="GU43">
            <v>-0.311</v>
          </cell>
          <cell r="GV43">
            <v>-0.752</v>
          </cell>
          <cell r="GW43">
            <v>-0.26300000000000001</v>
          </cell>
          <cell r="GX43">
            <v>-8.7999999999999995E-2</v>
          </cell>
          <cell r="GY43">
            <v>-1.0695305399999999</v>
          </cell>
          <cell r="GZ43">
            <v>-3.30177275</v>
          </cell>
          <cell r="HA43">
            <v>0.36075818300000001</v>
          </cell>
          <cell r="HB43">
            <v>-3.0970740400000001E-15</v>
          </cell>
          <cell r="HC43">
            <v>-9.4879349299999996E-14</v>
          </cell>
          <cell r="HD43">
            <v>-0.38510692200000002</v>
          </cell>
          <cell r="HE43">
            <v>-9.2523062199999992E-3</v>
          </cell>
          <cell r="HF43">
            <v>-19.507922000000001</v>
          </cell>
          <cell r="HG43">
            <v>31.445402399999999</v>
          </cell>
          <cell r="HH43">
            <v>1.9670590800000001</v>
          </cell>
          <cell r="HI43">
            <v>3.8411752100000002E-2</v>
          </cell>
          <cell r="HJ43" t="str">
            <v>NaN</v>
          </cell>
          <cell r="HK43" t="str">
            <v>NaN</v>
          </cell>
          <cell r="HL43" t="str">
            <v>NaN</v>
          </cell>
          <cell r="HM43" t="str">
            <v>NaN</v>
          </cell>
          <cell r="HN43" t="str">
            <v>NaN</v>
          </cell>
          <cell r="HO43" t="str">
            <v>NaN</v>
          </cell>
          <cell r="HP43" t="str">
            <v>NaN</v>
          </cell>
          <cell r="HQ43" t="str">
            <v>NaN</v>
          </cell>
          <cell r="HR43" t="str">
            <v>NaN</v>
          </cell>
          <cell r="HS43" t="str">
            <v>NaN</v>
          </cell>
          <cell r="HT43" t="str">
            <v>NaN</v>
          </cell>
          <cell r="HU43" t="str">
            <v>NaN</v>
          </cell>
          <cell r="HV43" t="str">
            <v>NaN</v>
          </cell>
          <cell r="HW43" t="str">
            <v>NaN</v>
          </cell>
          <cell r="HX43" t="str">
            <v>NaN</v>
          </cell>
          <cell r="HY43" t="str">
            <v>NaN</v>
          </cell>
          <cell r="HZ43" t="str">
            <v>NaN</v>
          </cell>
          <cell r="IA43" t="str">
            <v>NaN</v>
          </cell>
          <cell r="IB43" t="str">
            <v>NaN</v>
          </cell>
          <cell r="IC43" t="str">
            <v>NaN</v>
          </cell>
          <cell r="ID43" t="str">
            <v>NaN</v>
          </cell>
          <cell r="IE43" t="str">
            <v>NaN</v>
          </cell>
          <cell r="IF43" t="str">
            <v>NaN</v>
          </cell>
          <cell r="IG43" t="str">
            <v>NaN</v>
          </cell>
          <cell r="IH43" t="str">
            <v>NaN</v>
          </cell>
          <cell r="II43" t="str">
            <v>NaN</v>
          </cell>
          <cell r="IJ43" t="str">
            <v>NaN</v>
          </cell>
          <cell r="IK43" t="str">
            <v>NaN</v>
          </cell>
          <cell r="IL43" t="str">
            <v>NaN</v>
          </cell>
          <cell r="IM43" t="str">
            <v>NaN</v>
          </cell>
          <cell r="IN43" t="str">
            <v>NaN</v>
          </cell>
          <cell r="IO43" t="str">
            <v>NaN</v>
          </cell>
          <cell r="IP43" t="str">
            <v>NaN</v>
          </cell>
          <cell r="IQ43" t="str">
            <v>NaN</v>
          </cell>
          <cell r="IR43" t="str">
            <v>NaN</v>
          </cell>
          <cell r="IS43" t="str">
            <v>NaN</v>
          </cell>
          <cell r="IT43" t="str">
            <v>NaN</v>
          </cell>
          <cell r="IU43" t="str">
            <v>NaN</v>
          </cell>
          <cell r="IV43" t="str">
            <v>NaN</v>
          </cell>
          <cell r="IW43" t="str">
            <v>NaN</v>
          </cell>
          <cell r="IX43" t="str">
            <v>NaN</v>
          </cell>
          <cell r="IY43" t="str">
            <v>NaN</v>
          </cell>
          <cell r="IZ43" t="str">
            <v>NaN</v>
          </cell>
          <cell r="JA43" t="str">
            <v>NaN</v>
          </cell>
          <cell r="JB43" t="str">
            <v>NaN</v>
          </cell>
          <cell r="JC43" t="str">
            <v>NaN</v>
          </cell>
          <cell r="JD43" t="str">
            <v>NaN</v>
          </cell>
          <cell r="JE43" t="str">
            <v>NaN</v>
          </cell>
          <cell r="JF43" t="str">
            <v>NaN</v>
          </cell>
          <cell r="JG43" t="str">
            <v>NaN</v>
          </cell>
          <cell r="JH43" t="str">
            <v>NaN</v>
          </cell>
          <cell r="JI43" t="str">
            <v>NaN</v>
          </cell>
          <cell r="JJ43" t="str">
            <v>NaN</v>
          </cell>
          <cell r="JK43" t="str">
            <v>NaN</v>
          </cell>
          <cell r="JL43" t="str">
            <v>NaN</v>
          </cell>
          <cell r="JM43" t="str">
            <v>NaN</v>
          </cell>
          <cell r="JN43" t="str">
            <v>NaN</v>
          </cell>
          <cell r="JO43" t="str">
            <v>NaN</v>
          </cell>
          <cell r="JP43" t="str">
            <v>NaN</v>
          </cell>
          <cell r="JQ43" t="str">
            <v>NaN</v>
          </cell>
          <cell r="JR43" t="str">
            <v>NaN</v>
          </cell>
          <cell r="JS43" t="str">
            <v>NaN</v>
          </cell>
          <cell r="JT43" t="str">
            <v>NaN</v>
          </cell>
          <cell r="JU43" t="str">
            <v>NaN</v>
          </cell>
          <cell r="JV43" t="str">
            <v>NaN</v>
          </cell>
          <cell r="JW43" t="str">
            <v>NaN</v>
          </cell>
          <cell r="JX43" t="str">
            <v>NaN</v>
          </cell>
          <cell r="JY43" t="str">
            <v>NaN</v>
          </cell>
          <cell r="JZ43" t="str">
            <v>NaN</v>
          </cell>
          <cell r="KA43" t="str">
            <v>NaN</v>
          </cell>
          <cell r="KB43" t="str">
            <v>NaN</v>
          </cell>
          <cell r="KC43" t="str">
            <v>NaN</v>
          </cell>
          <cell r="KD43" t="str">
            <v>NaN</v>
          </cell>
          <cell r="KE43" t="str">
            <v>NaN</v>
          </cell>
          <cell r="KF43" t="str">
            <v>NaN</v>
          </cell>
          <cell r="KG43" t="str">
            <v>NaN</v>
          </cell>
          <cell r="KH43" t="str">
            <v>NaN</v>
          </cell>
          <cell r="KI43" t="str">
            <v>NaN</v>
          </cell>
          <cell r="KJ43" t="str">
            <v>NaN</v>
          </cell>
          <cell r="KK43" t="str">
            <v>NaN</v>
          </cell>
          <cell r="KL43" t="str">
            <v>NaN</v>
          </cell>
          <cell r="KM43" t="str">
            <v>NaN</v>
          </cell>
          <cell r="KN43" t="str">
            <v>NaN</v>
          </cell>
          <cell r="KO43" t="str">
            <v>NaN</v>
          </cell>
          <cell r="KP43" t="str">
            <v>NaN</v>
          </cell>
          <cell r="KQ43" t="str">
            <v>NaN</v>
          </cell>
          <cell r="KR43" t="str">
            <v>NaN</v>
          </cell>
          <cell r="KS43" t="str">
            <v>NaN</v>
          </cell>
          <cell r="KT43" t="str">
            <v>NaN</v>
          </cell>
          <cell r="KU43" t="str">
            <v>NaN</v>
          </cell>
          <cell r="KV43" t="str">
            <v>NaN</v>
          </cell>
          <cell r="KW43" t="str">
            <v>NaN</v>
          </cell>
          <cell r="KX43" t="str">
            <v>NaN</v>
          </cell>
          <cell r="KY43" t="str">
            <v>NaN</v>
          </cell>
          <cell r="KZ43" t="str">
            <v>NaN</v>
          </cell>
          <cell r="LA43" t="str">
            <v>NaN</v>
          </cell>
          <cell r="LB43" t="str">
            <v>NaN</v>
          </cell>
          <cell r="LC43" t="str">
            <v>NaN</v>
          </cell>
          <cell r="LD43" t="str">
            <v>NaN</v>
          </cell>
          <cell r="LE43" t="str">
            <v>NaN</v>
          </cell>
          <cell r="LF43" t="str">
            <v>NaN</v>
          </cell>
          <cell r="LG43" t="str">
            <v>NaN</v>
          </cell>
          <cell r="LH43" t="str">
            <v>NaN</v>
          </cell>
          <cell r="LI43" t="str">
            <v>NaN</v>
          </cell>
          <cell r="LJ43" t="str">
            <v>NaN</v>
          </cell>
          <cell r="LK43" t="str">
            <v>NaN</v>
          </cell>
          <cell r="LL43" t="str">
            <v>NaN</v>
          </cell>
          <cell r="LM43" t="str">
            <v>NaN</v>
          </cell>
          <cell r="LN43" t="str">
            <v>NaN</v>
          </cell>
          <cell r="LO43" t="str">
            <v>NaN</v>
          </cell>
          <cell r="LP43" t="str">
            <v>NaN</v>
          </cell>
          <cell r="LQ43" t="str">
            <v>NaN</v>
          </cell>
          <cell r="LR43">
            <v>-29</v>
          </cell>
          <cell r="LS43" t="str">
            <v>NaN</v>
          </cell>
          <cell r="LT43" t="str">
            <v>NaN</v>
          </cell>
          <cell r="LU43" t="str">
            <v>NaN</v>
          </cell>
          <cell r="LV43" t="str">
            <v>NaN</v>
          </cell>
          <cell r="LW43" t="str">
            <v>NaN</v>
          </cell>
          <cell r="LX43" t="str">
            <v>NaN</v>
          </cell>
          <cell r="LY43" t="str">
            <v>NaN</v>
          </cell>
          <cell r="LZ43" t="str">
            <v>NaN</v>
          </cell>
          <cell r="MA43" t="str">
            <v>NaN</v>
          </cell>
          <cell r="MB43" t="str">
            <v>NaN</v>
          </cell>
          <cell r="MC43" t="str">
            <v>NaN</v>
          </cell>
          <cell r="MD43" t="str">
            <v>NaN</v>
          </cell>
          <cell r="ME43" t="str">
            <v>NaN</v>
          </cell>
          <cell r="MF43" t="str">
            <v>NaN</v>
          </cell>
          <cell r="MG43" t="str">
            <v>NaN</v>
          </cell>
          <cell r="MH43" t="str">
            <v>NaN</v>
          </cell>
          <cell r="MI43" t="str">
            <v>NaN</v>
          </cell>
          <cell r="MJ43" t="str">
            <v>NaN</v>
          </cell>
          <cell r="MK43" t="str">
            <v>NaN</v>
          </cell>
          <cell r="ML43" t="str">
            <v>NaN</v>
          </cell>
          <cell r="MM43" t="str">
            <v>NaN</v>
          </cell>
          <cell r="MN43" t="str">
            <v>NaN</v>
          </cell>
          <cell r="MO43" t="str">
            <v>NaN</v>
          </cell>
          <cell r="MP43" t="str">
            <v>NaN</v>
          </cell>
          <cell r="MQ43" t="str">
            <v>NaN</v>
          </cell>
          <cell r="MR43" t="str">
            <v>NaN</v>
          </cell>
          <cell r="MS43" t="str">
            <v>NaN</v>
          </cell>
          <cell r="MT43" t="str">
            <v>NaN</v>
          </cell>
          <cell r="MU43" t="str">
            <v>NaN</v>
          </cell>
          <cell r="MV43" t="str">
            <v>NaN</v>
          </cell>
          <cell r="MW43" t="str">
            <v>NaN</v>
          </cell>
          <cell r="MX43" t="str">
            <v>NaN</v>
          </cell>
          <cell r="MY43" t="str">
            <v>NaN</v>
          </cell>
          <cell r="MZ43" t="str">
            <v>NaN</v>
          </cell>
          <cell r="NA43" t="str">
            <v>NaN</v>
          </cell>
          <cell r="NB43" t="str">
            <v>NaN</v>
          </cell>
          <cell r="NC43" t="str">
            <v>NaN</v>
          </cell>
          <cell r="ND43" t="str">
            <v>NaN</v>
          </cell>
          <cell r="NE43" t="str">
            <v>NaN</v>
          </cell>
          <cell r="NF43" t="str">
            <v>NaN</v>
          </cell>
          <cell r="NG43">
            <v>3.2210481799999999</v>
          </cell>
          <cell r="NH43">
            <v>31.08</v>
          </cell>
          <cell r="NI43">
            <v>969.89</v>
          </cell>
          <cell r="NJ43">
            <v>970.43</v>
          </cell>
          <cell r="NK43">
            <v>1474.69</v>
          </cell>
          <cell r="NL43">
            <v>1476.63</v>
          </cell>
          <cell r="NM43" t="str">
            <v>NaN</v>
          </cell>
          <cell r="NN43" t="str">
            <v>NaN</v>
          </cell>
          <cell r="NO43" t="str">
            <v>NaN</v>
          </cell>
          <cell r="NP43" t="str">
            <v>NaN</v>
          </cell>
          <cell r="NQ43" t="str">
            <v>NaN</v>
          </cell>
          <cell r="NR43" t="str">
            <v>NaN</v>
          </cell>
          <cell r="NS43">
            <v>510.268913</v>
          </cell>
          <cell r="NT43">
            <v>500.86518000000001</v>
          </cell>
          <cell r="NU43">
            <v>933999.98600000003</v>
          </cell>
          <cell r="NV43">
            <v>546.00000199999999</v>
          </cell>
          <cell r="NW43">
            <v>12.969621500000001</v>
          </cell>
          <cell r="NX43">
            <v>5.8270920000000004</v>
          </cell>
          <cell r="NY43">
            <v>6.25710678</v>
          </cell>
          <cell r="NZ43">
            <v>1.72044066</v>
          </cell>
          <cell r="OA43">
            <v>6.4327490999999997</v>
          </cell>
          <cell r="OB43">
            <v>94.117647199999993</v>
          </cell>
        </row>
        <row r="44">
          <cell r="A44" t="str">
            <v>2013Q1</v>
          </cell>
          <cell r="B44">
            <v>1392.4891</v>
          </cell>
          <cell r="C44">
            <v>1.47</v>
          </cell>
          <cell r="D44">
            <v>1248.63697</v>
          </cell>
          <cell r="E44">
            <v>1246.6441500000001</v>
          </cell>
          <cell r="F44">
            <v>601.37151600000004</v>
          </cell>
          <cell r="G44">
            <v>514.73781899999994</v>
          </cell>
          <cell r="H44">
            <v>8.2799999999999994</v>
          </cell>
          <cell r="I44">
            <v>599.28217400000005</v>
          </cell>
          <cell r="J44">
            <v>-0.17</v>
          </cell>
          <cell r="K44">
            <v>-2.5299999999999998</v>
          </cell>
          <cell r="L44">
            <v>1.83</v>
          </cell>
          <cell r="M44">
            <v>1034.18</v>
          </cell>
          <cell r="N44">
            <v>544.82000000000005</v>
          </cell>
          <cell r="O44">
            <v>571.57395799999995</v>
          </cell>
          <cell r="P44">
            <v>0.14000000000000001</v>
          </cell>
          <cell r="Q44">
            <v>512.44361900000001</v>
          </cell>
          <cell r="R44">
            <v>502.66851600000001</v>
          </cell>
          <cell r="S44">
            <v>514.07680300000004</v>
          </cell>
          <cell r="T44">
            <v>472.59708899999998</v>
          </cell>
          <cell r="U44">
            <v>123.18</v>
          </cell>
          <cell r="V44">
            <v>-1.2</v>
          </cell>
          <cell r="W44">
            <v>21.900287299999999</v>
          </cell>
          <cell r="X44">
            <v>-5.63</v>
          </cell>
          <cell r="Y44">
            <v>-4.34</v>
          </cell>
          <cell r="Z44">
            <v>1353.9135000000001</v>
          </cell>
          <cell r="AA44">
            <v>4.8372532000000001</v>
          </cell>
          <cell r="AB44">
            <v>0.131771322</v>
          </cell>
          <cell r="AC44">
            <v>8.5517362099999996</v>
          </cell>
          <cell r="AD44">
            <v>4.7959540900000004</v>
          </cell>
          <cell r="AE44">
            <v>1.3474879</v>
          </cell>
          <cell r="AF44">
            <v>6.4306915199999999</v>
          </cell>
          <cell r="AG44">
            <v>2.4243032200000001</v>
          </cell>
          <cell r="AH44">
            <v>-1.3170272999999999</v>
          </cell>
          <cell r="AI44">
            <v>4.97</v>
          </cell>
          <cell r="AJ44">
            <v>6.6876663699999996</v>
          </cell>
          <cell r="AK44">
            <v>-4.64659172</v>
          </cell>
          <cell r="AL44">
            <v>-6.0765741600000002E-5</v>
          </cell>
          <cell r="AM44">
            <v>0.98</v>
          </cell>
          <cell r="AN44">
            <v>5.1502092599999996</v>
          </cell>
          <cell r="AO44">
            <v>16.054878800000001</v>
          </cell>
          <cell r="AP44">
            <v>1.83</v>
          </cell>
          <cell r="AQ44">
            <v>0.131771322</v>
          </cell>
          <cell r="AR44">
            <v>17.945162100000001</v>
          </cell>
          <cell r="AS44">
            <v>8.2799999999999994</v>
          </cell>
          <cell r="AT44">
            <v>512.44361900000001</v>
          </cell>
          <cell r="AU44">
            <v>5.1200954100000002</v>
          </cell>
          <cell r="AV44">
            <v>2.91974804</v>
          </cell>
          <cell r="AW44">
            <v>7.2133443399999999</v>
          </cell>
          <cell r="AX44">
            <v>4.7506985400000001</v>
          </cell>
          <cell r="AY44">
            <v>4.7929080800000001</v>
          </cell>
          <cell r="AZ44">
            <v>2.5891903900000002</v>
          </cell>
          <cell r="BA44">
            <v>5.3676804300000001</v>
          </cell>
          <cell r="BB44">
            <v>-6.0765741600000002E-5</v>
          </cell>
          <cell r="BC44">
            <v>4.8372532000000001</v>
          </cell>
          <cell r="BD44">
            <v>601.37151600000004</v>
          </cell>
          <cell r="BE44">
            <v>2.9447985800000001</v>
          </cell>
          <cell r="BF44">
            <v>113.657432</v>
          </cell>
          <cell r="BG44">
            <v>10.2131258</v>
          </cell>
          <cell r="BH44">
            <v>0.785978705</v>
          </cell>
          <cell r="BI44">
            <v>4.8372485599999999</v>
          </cell>
          <cell r="BJ44">
            <v>502.66851600000001</v>
          </cell>
          <cell r="BK44">
            <v>514.07680300000004</v>
          </cell>
          <cell r="BL44">
            <v>11.408287100000001</v>
          </cell>
          <cell r="BM44">
            <v>16.054878800000001</v>
          </cell>
          <cell r="BN44">
            <v>-4.64659172</v>
          </cell>
          <cell r="BO44">
            <v>-4.64659172</v>
          </cell>
          <cell r="BP44">
            <v>0.34199672399999997</v>
          </cell>
          <cell r="BQ44">
            <v>0.26947844799999998</v>
          </cell>
          <cell r="BR44">
            <v>4.5465559799999999</v>
          </cell>
          <cell r="BS44">
            <v>4.8885527099999999</v>
          </cell>
          <cell r="BT44">
            <v>13.574952100000001</v>
          </cell>
          <cell r="BU44">
            <v>498.19978800000001</v>
          </cell>
          <cell r="BV44">
            <v>4.6941013600000003</v>
          </cell>
          <cell r="BW44">
            <v>500.34738700000003</v>
          </cell>
          <cell r="BX44">
            <v>15.9397214</v>
          </cell>
          <cell r="BY44">
            <v>-72.222911400000001</v>
          </cell>
          <cell r="BZ44">
            <v>-78.202420500000002</v>
          </cell>
          <cell r="CA44">
            <v>5.9795090799999997</v>
          </cell>
          <cell r="CB44">
            <v>-5.63</v>
          </cell>
          <cell r="CC44">
            <v>-421.64</v>
          </cell>
          <cell r="CD44">
            <v>-425.47191099999998</v>
          </cell>
          <cell r="CE44">
            <v>3.8319106199999999</v>
          </cell>
          <cell r="CF44">
            <v>-4.34</v>
          </cell>
          <cell r="CG44">
            <v>472.59708899999998</v>
          </cell>
          <cell r="CH44">
            <v>123.18</v>
          </cell>
          <cell r="CI44">
            <v>0.92457810200000001</v>
          </cell>
          <cell r="CJ44">
            <v>4.8288806700000002</v>
          </cell>
          <cell r="CK44">
            <v>4.80426208</v>
          </cell>
          <cell r="CL44">
            <v>5.4662775400000001</v>
          </cell>
          <cell r="CM44">
            <v>597.50143700000001</v>
          </cell>
          <cell r="CN44">
            <v>6.6534564899999999</v>
          </cell>
          <cell r="CO44">
            <v>4.6846930599999999</v>
          </cell>
          <cell r="CP44">
            <v>8.4937312299999999</v>
          </cell>
          <cell r="CQ44">
            <v>2.83535358</v>
          </cell>
          <cell r="CR44">
            <v>-1.8118441999999999</v>
          </cell>
          <cell r="CS44">
            <v>2.62162235</v>
          </cell>
          <cell r="CT44">
            <v>4.6471977799999999</v>
          </cell>
          <cell r="CU44">
            <v>-2.02557542</v>
          </cell>
          <cell r="CV44">
            <v>180.608237</v>
          </cell>
          <cell r="CW44">
            <v>172.056501</v>
          </cell>
          <cell r="CX44">
            <v>8.5517362099999996</v>
          </cell>
          <cell r="CY44">
            <v>-1.3170272999999999</v>
          </cell>
          <cell r="CZ44">
            <v>7.4285266600000002</v>
          </cell>
          <cell r="DA44">
            <v>5.1502092599999996</v>
          </cell>
          <cell r="DB44">
            <v>6.6876663699999996</v>
          </cell>
          <cell r="DC44">
            <v>598.95418900000004</v>
          </cell>
          <cell r="DD44">
            <v>597.50143700000001</v>
          </cell>
          <cell r="DE44">
            <v>642.97294499999998</v>
          </cell>
          <cell r="DF44">
            <v>4.7959540900000004</v>
          </cell>
          <cell r="DG44">
            <v>-0.21529683199999999</v>
          </cell>
          <cell r="DH44">
            <v>638.17699100000004</v>
          </cell>
          <cell r="DI44">
            <v>0.98</v>
          </cell>
          <cell r="DJ44">
            <v>4.7923506099999997</v>
          </cell>
          <cell r="DK44">
            <v>1392.4891</v>
          </cell>
          <cell r="DL44">
            <v>28.449283900000001</v>
          </cell>
          <cell r="DM44">
            <v>9.4824462500000006</v>
          </cell>
          <cell r="DN44">
            <v>1392.35733</v>
          </cell>
          <cell r="DO44">
            <v>25.679063200000002</v>
          </cell>
          <cell r="DP44">
            <v>9.2180168400000007</v>
          </cell>
          <cell r="DQ44">
            <v>1.47</v>
          </cell>
          <cell r="DR44">
            <v>1248.63697</v>
          </cell>
          <cell r="DS44">
            <v>1246.6441500000001</v>
          </cell>
          <cell r="DT44">
            <v>0.40944350400000001</v>
          </cell>
          <cell r="DU44">
            <v>0.27653192599999998</v>
          </cell>
          <cell r="DV44">
            <v>0.47054490799999998</v>
          </cell>
          <cell r="DW44">
            <v>19.038385699999999</v>
          </cell>
          <cell r="DX44">
            <v>30.326658599999998</v>
          </cell>
          <cell r="DY44">
            <v>1353.9135000000001</v>
          </cell>
          <cell r="DZ44">
            <v>1353.7817299999999</v>
          </cell>
          <cell r="EA44">
            <v>4.97</v>
          </cell>
          <cell r="EB44">
            <v>6.0075000000000003</v>
          </cell>
          <cell r="EC44">
            <v>7.7402206700000002</v>
          </cell>
          <cell r="ED44">
            <v>6.2719294100000003</v>
          </cell>
          <cell r="EE44">
            <v>9.8992241100000005</v>
          </cell>
          <cell r="EF44">
            <v>1.3474879</v>
          </cell>
          <cell r="EG44">
            <v>507.601834</v>
          </cell>
          <cell r="EH44">
            <v>21.900287299999999</v>
          </cell>
          <cell r="EI44">
            <v>599.28217400000005</v>
          </cell>
          <cell r="EJ44">
            <v>506.254346</v>
          </cell>
          <cell r="EK44">
            <v>6.4306915199999999</v>
          </cell>
          <cell r="EL44">
            <v>0.73890157000000001</v>
          </cell>
          <cell r="EM44">
            <v>10.3055754</v>
          </cell>
          <cell r="EN44">
            <v>0.14000000000000001</v>
          </cell>
          <cell r="EO44">
            <v>9.6038234899999999</v>
          </cell>
          <cell r="EP44">
            <v>91.680340200000003</v>
          </cell>
          <cell r="EQ44">
            <v>571.57395799999995</v>
          </cell>
          <cell r="ER44">
            <v>2.35630213</v>
          </cell>
          <cell r="ES44">
            <v>514.73781899999994</v>
          </cell>
          <cell r="ET44">
            <v>-7.6710577500000001</v>
          </cell>
          <cell r="EU44">
            <v>487.98386099999999</v>
          </cell>
          <cell r="EV44">
            <v>491.94774699999999</v>
          </cell>
          <cell r="EW44">
            <v>-3.96388615</v>
          </cell>
          <cell r="EX44">
            <v>2.4243032200000001</v>
          </cell>
          <cell r="EY44">
            <v>-8.0673598799999997</v>
          </cell>
          <cell r="EZ44">
            <v>-0.91459999999999997</v>
          </cell>
          <cell r="FA44">
            <v>-2.1587999999999998</v>
          </cell>
          <cell r="FB44">
            <v>-1.2</v>
          </cell>
          <cell r="FC44">
            <v>-0.95879999999999999</v>
          </cell>
          <cell r="FD44">
            <v>1.67</v>
          </cell>
          <cell r="FE44">
            <v>-0.17</v>
          </cell>
          <cell r="FF44">
            <v>1.96</v>
          </cell>
          <cell r="FG44">
            <v>544.82000000000005</v>
          </cell>
          <cell r="FH44">
            <v>2.4</v>
          </cell>
          <cell r="FI44">
            <v>-2.5299999999999998</v>
          </cell>
          <cell r="FJ44">
            <v>1.83</v>
          </cell>
          <cell r="FK44">
            <v>1.96</v>
          </cell>
          <cell r="FL44">
            <v>1032.3499999999999</v>
          </cell>
          <cell r="FM44">
            <v>1034.18</v>
          </cell>
          <cell r="FN44">
            <v>-2.5245700599999998</v>
          </cell>
          <cell r="FO44">
            <v>-2.25303451</v>
          </cell>
          <cell r="FP44">
            <v>-2.40203941</v>
          </cell>
          <cell r="FQ44">
            <v>600.034806</v>
          </cell>
          <cell r="FR44">
            <v>601.37151600000004</v>
          </cell>
          <cell r="FS44">
            <v>13.626837999999999</v>
          </cell>
          <cell r="FT44">
            <v>8.2799999999999994</v>
          </cell>
          <cell r="FU44">
            <v>3.4172532000000002</v>
          </cell>
          <cell r="FV44">
            <v>0</v>
          </cell>
          <cell r="FW44" t="str">
            <v>-5.18763743e-05+0.00000000e+00i</v>
          </cell>
          <cell r="FX44">
            <v>-1.3985524600000001</v>
          </cell>
          <cell r="FY44" t="str">
            <v>-1.29693179e+00+0.00000000e+00i</v>
          </cell>
          <cell r="FZ44">
            <v>5.9714321799999999</v>
          </cell>
          <cell r="GA44">
            <v>0</v>
          </cell>
          <cell r="GB44">
            <v>3.0817874600000001</v>
          </cell>
          <cell r="GC44">
            <v>1.31294329</v>
          </cell>
          <cell r="GD44" t="str">
            <v>-2.52457006e+00+0.00000000e+00i</v>
          </cell>
          <cell r="GE44">
            <v>1.81295689E-2</v>
          </cell>
          <cell r="GF44">
            <v>3.4867480899999997E-2</v>
          </cell>
          <cell r="GG44">
            <v>-2.6059999999999999</v>
          </cell>
          <cell r="GH44">
            <v>3.8021810299999999</v>
          </cell>
          <cell r="GI44">
            <v>-1.4484999999999999</v>
          </cell>
          <cell r="GJ44">
            <v>1.1567276500000001</v>
          </cell>
          <cell r="GK44">
            <v>-0.17199272700000001</v>
          </cell>
          <cell r="GL44">
            <v>0</v>
          </cell>
          <cell r="GM44">
            <v>-3.07704891E-3</v>
          </cell>
          <cell r="GN44">
            <v>-2.25303451</v>
          </cell>
          <cell r="GO44">
            <v>-0.49678624300000002</v>
          </cell>
          <cell r="GP44">
            <v>1.1264979899999999E-2</v>
          </cell>
          <cell r="GQ44">
            <v>-0.72064008599999996</v>
          </cell>
          <cell r="GR44">
            <v>0.30520000000000003</v>
          </cell>
          <cell r="GS44">
            <v>-0.50439999999999996</v>
          </cell>
          <cell r="GT44">
            <v>-0.17599999999999999</v>
          </cell>
          <cell r="GU44">
            <v>-0.3115</v>
          </cell>
          <cell r="GV44">
            <v>-0.78400000000000003</v>
          </cell>
          <cell r="GW44">
            <v>1.3620000000000001</v>
          </cell>
          <cell r="GX44">
            <v>0.42799999999999999</v>
          </cell>
          <cell r="GY44">
            <v>-1.6367385800000001</v>
          </cell>
          <cell r="GZ44">
            <v>-3.0252068900000002</v>
          </cell>
          <cell r="HA44">
            <v>0.878557268</v>
          </cell>
          <cell r="HB44">
            <v>-8.0521901599999996E-15</v>
          </cell>
          <cell r="HC44">
            <v>-2.4933273899999998E-13</v>
          </cell>
          <cell r="HD44">
            <v>-0.12724227399999999</v>
          </cell>
          <cell r="HE44">
            <v>3.3147368000000003E-2</v>
          </cell>
          <cell r="HF44">
            <v>4.6475953900000002</v>
          </cell>
          <cell r="HG44">
            <v>-9.4108981699999994</v>
          </cell>
          <cell r="HH44">
            <v>4.0637340000000001E-2</v>
          </cell>
          <cell r="HI44">
            <v>19.2390632</v>
          </cell>
          <cell r="HJ44" t="str">
            <v>NaN</v>
          </cell>
          <cell r="HK44" t="str">
            <v>NaN</v>
          </cell>
          <cell r="HL44" t="str">
            <v>NaN</v>
          </cell>
          <cell r="HM44" t="str">
            <v>NaN</v>
          </cell>
          <cell r="HN44" t="str">
            <v>NaN</v>
          </cell>
          <cell r="HO44" t="str">
            <v>NaN</v>
          </cell>
          <cell r="HP44" t="str">
            <v>NaN</v>
          </cell>
          <cell r="HQ44" t="str">
            <v>NaN</v>
          </cell>
          <cell r="HR44" t="str">
            <v>NaN</v>
          </cell>
          <cell r="HS44" t="str">
            <v>NaN</v>
          </cell>
          <cell r="HT44" t="str">
            <v>NaN</v>
          </cell>
          <cell r="HU44" t="str">
            <v>NaN</v>
          </cell>
          <cell r="HV44" t="str">
            <v>NaN</v>
          </cell>
          <cell r="HW44" t="str">
            <v>NaN</v>
          </cell>
          <cell r="HX44" t="str">
            <v>NaN</v>
          </cell>
          <cell r="HY44" t="str">
            <v>NaN</v>
          </cell>
          <cell r="HZ44" t="str">
            <v>NaN</v>
          </cell>
          <cell r="IA44" t="str">
            <v>NaN</v>
          </cell>
          <cell r="IB44" t="str">
            <v>NaN</v>
          </cell>
          <cell r="IC44" t="str">
            <v>NaN</v>
          </cell>
          <cell r="ID44" t="str">
            <v>NaN</v>
          </cell>
          <cell r="IE44" t="str">
            <v>NaN</v>
          </cell>
          <cell r="IF44" t="str">
            <v>NaN</v>
          </cell>
          <cell r="IG44" t="str">
            <v>NaN</v>
          </cell>
          <cell r="IH44" t="str">
            <v>NaN</v>
          </cell>
          <cell r="II44" t="str">
            <v>NaN</v>
          </cell>
          <cell r="IJ44" t="str">
            <v>NaN</v>
          </cell>
          <cell r="IK44" t="str">
            <v>NaN</v>
          </cell>
          <cell r="IL44" t="str">
            <v>NaN</v>
          </cell>
          <cell r="IM44" t="str">
            <v>NaN</v>
          </cell>
          <cell r="IN44" t="str">
            <v>NaN</v>
          </cell>
          <cell r="IO44" t="str">
            <v>NaN</v>
          </cell>
          <cell r="IP44" t="str">
            <v>NaN</v>
          </cell>
          <cell r="IQ44" t="str">
            <v>NaN</v>
          </cell>
          <cell r="IR44" t="str">
            <v>NaN</v>
          </cell>
          <cell r="IS44" t="str">
            <v>NaN</v>
          </cell>
          <cell r="IT44" t="str">
            <v>NaN</v>
          </cell>
          <cell r="IU44" t="str">
            <v>NaN</v>
          </cell>
          <cell r="IV44" t="str">
            <v>NaN</v>
          </cell>
          <cell r="IW44" t="str">
            <v>NaN</v>
          </cell>
          <cell r="IX44" t="str">
            <v>NaN</v>
          </cell>
          <cell r="IY44" t="str">
            <v>NaN</v>
          </cell>
          <cell r="IZ44" t="str">
            <v>NaN</v>
          </cell>
          <cell r="JA44" t="str">
            <v>NaN</v>
          </cell>
          <cell r="JB44" t="str">
            <v>NaN</v>
          </cell>
          <cell r="JC44" t="str">
            <v>NaN</v>
          </cell>
          <cell r="JD44" t="str">
            <v>NaN</v>
          </cell>
          <cell r="JE44" t="str">
            <v>NaN</v>
          </cell>
          <cell r="JF44" t="str">
            <v>NaN</v>
          </cell>
          <cell r="JG44" t="str">
            <v>NaN</v>
          </cell>
          <cell r="JH44" t="str">
            <v>NaN</v>
          </cell>
          <cell r="JI44" t="str">
            <v>NaN</v>
          </cell>
          <cell r="JJ44" t="str">
            <v>NaN</v>
          </cell>
          <cell r="JK44" t="str">
            <v>NaN</v>
          </cell>
          <cell r="JL44" t="str">
            <v>NaN</v>
          </cell>
          <cell r="JM44" t="str">
            <v>NaN</v>
          </cell>
          <cell r="JN44" t="str">
            <v>NaN</v>
          </cell>
          <cell r="JO44" t="str">
            <v>NaN</v>
          </cell>
          <cell r="JP44" t="str">
            <v>NaN</v>
          </cell>
          <cell r="JQ44" t="str">
            <v>NaN</v>
          </cell>
          <cell r="JR44" t="str">
            <v>NaN</v>
          </cell>
          <cell r="JS44" t="str">
            <v>NaN</v>
          </cell>
          <cell r="JT44" t="str">
            <v>NaN</v>
          </cell>
          <cell r="JU44" t="str">
            <v>NaN</v>
          </cell>
          <cell r="JV44" t="str">
            <v>NaN</v>
          </cell>
          <cell r="JW44" t="str">
            <v>NaN</v>
          </cell>
          <cell r="JX44" t="str">
            <v>NaN</v>
          </cell>
          <cell r="JY44" t="str">
            <v>NaN</v>
          </cell>
          <cell r="JZ44" t="str">
            <v>NaN</v>
          </cell>
          <cell r="KA44" t="str">
            <v>NaN</v>
          </cell>
          <cell r="KB44" t="str">
            <v>NaN</v>
          </cell>
          <cell r="KC44" t="str">
            <v>NaN</v>
          </cell>
          <cell r="KD44" t="str">
            <v>NaN</v>
          </cell>
          <cell r="KE44" t="str">
            <v>NaN</v>
          </cell>
          <cell r="KF44" t="str">
            <v>NaN</v>
          </cell>
          <cell r="KG44" t="str">
            <v>NaN</v>
          </cell>
          <cell r="KH44" t="str">
            <v>NaN</v>
          </cell>
          <cell r="KI44" t="str">
            <v>NaN</v>
          </cell>
          <cell r="KJ44" t="str">
            <v>NaN</v>
          </cell>
          <cell r="KK44" t="str">
            <v>NaN</v>
          </cell>
          <cell r="KL44" t="str">
            <v>NaN</v>
          </cell>
          <cell r="KM44" t="str">
            <v>NaN</v>
          </cell>
          <cell r="KN44" t="str">
            <v>NaN</v>
          </cell>
          <cell r="KO44" t="str">
            <v>NaN</v>
          </cell>
          <cell r="KP44" t="str">
            <v>NaN</v>
          </cell>
          <cell r="KQ44" t="str">
            <v>NaN</v>
          </cell>
          <cell r="KR44" t="str">
            <v>NaN</v>
          </cell>
          <cell r="KS44" t="str">
            <v>NaN</v>
          </cell>
          <cell r="KT44" t="str">
            <v>NaN</v>
          </cell>
          <cell r="KU44" t="str">
            <v>NaN</v>
          </cell>
          <cell r="KV44" t="str">
            <v>NaN</v>
          </cell>
          <cell r="KW44" t="str">
            <v>NaN</v>
          </cell>
          <cell r="KX44" t="str">
            <v>NaN</v>
          </cell>
          <cell r="KY44" t="str">
            <v>NaN</v>
          </cell>
          <cell r="KZ44" t="str">
            <v>NaN</v>
          </cell>
          <cell r="LA44" t="str">
            <v>NaN</v>
          </cell>
          <cell r="LB44" t="str">
            <v>NaN</v>
          </cell>
          <cell r="LC44" t="str">
            <v>NaN</v>
          </cell>
          <cell r="LD44" t="str">
            <v>NaN</v>
          </cell>
          <cell r="LE44" t="str">
            <v>NaN</v>
          </cell>
          <cell r="LF44" t="str">
            <v>NaN</v>
          </cell>
          <cell r="LG44" t="str">
            <v>NaN</v>
          </cell>
          <cell r="LH44" t="str">
            <v>NaN</v>
          </cell>
          <cell r="LI44" t="str">
            <v>NaN</v>
          </cell>
          <cell r="LJ44" t="str">
            <v>NaN</v>
          </cell>
          <cell r="LK44" t="str">
            <v>NaN</v>
          </cell>
          <cell r="LL44" t="str">
            <v>NaN</v>
          </cell>
          <cell r="LM44" t="str">
            <v>NaN</v>
          </cell>
          <cell r="LN44" t="str">
            <v>NaN</v>
          </cell>
          <cell r="LO44" t="str">
            <v>NaN</v>
          </cell>
          <cell r="LP44" t="str">
            <v>NaN</v>
          </cell>
          <cell r="LQ44" t="str">
            <v>NaN</v>
          </cell>
          <cell r="LR44">
            <v>-28</v>
          </cell>
          <cell r="LS44" t="str">
            <v>NaN</v>
          </cell>
          <cell r="LT44" t="str">
            <v>NaN</v>
          </cell>
          <cell r="LU44" t="str">
            <v>NaN</v>
          </cell>
          <cell r="LV44" t="str">
            <v>NaN</v>
          </cell>
          <cell r="LW44" t="str">
            <v>NaN</v>
          </cell>
          <cell r="LX44" t="str">
            <v>NaN</v>
          </cell>
          <cell r="LY44" t="str">
            <v>NaN</v>
          </cell>
          <cell r="LZ44" t="str">
            <v>NaN</v>
          </cell>
          <cell r="MA44" t="str">
            <v>NaN</v>
          </cell>
          <cell r="MB44" t="str">
            <v>NaN</v>
          </cell>
          <cell r="MC44" t="str">
            <v>NaN</v>
          </cell>
          <cell r="MD44" t="str">
            <v>NaN</v>
          </cell>
          <cell r="ME44" t="str">
            <v>NaN</v>
          </cell>
          <cell r="MF44" t="str">
            <v>NaN</v>
          </cell>
          <cell r="MG44" t="str">
            <v>NaN</v>
          </cell>
          <cell r="MH44" t="str">
            <v>NaN</v>
          </cell>
          <cell r="MI44" t="str">
            <v>NaN</v>
          </cell>
          <cell r="MJ44" t="str">
            <v>NaN</v>
          </cell>
          <cell r="MK44" t="str">
            <v>NaN</v>
          </cell>
          <cell r="ML44" t="str">
            <v>NaN</v>
          </cell>
          <cell r="MM44" t="str">
            <v>NaN</v>
          </cell>
          <cell r="MN44" t="str">
            <v>NaN</v>
          </cell>
          <cell r="MO44" t="str">
            <v>NaN</v>
          </cell>
          <cell r="MP44" t="str">
            <v>NaN</v>
          </cell>
          <cell r="MQ44" t="str">
            <v>NaN</v>
          </cell>
          <cell r="MR44" t="str">
            <v>NaN</v>
          </cell>
          <cell r="MS44" t="str">
            <v>NaN</v>
          </cell>
          <cell r="MT44" t="str">
            <v>NaN</v>
          </cell>
          <cell r="MU44" t="str">
            <v>NaN</v>
          </cell>
          <cell r="MV44" t="str">
            <v>NaN</v>
          </cell>
          <cell r="MW44" t="str">
            <v>NaN</v>
          </cell>
          <cell r="MX44" t="str">
            <v>NaN</v>
          </cell>
          <cell r="MY44" t="str">
            <v>NaN</v>
          </cell>
          <cell r="MZ44" t="str">
            <v>NaN</v>
          </cell>
          <cell r="NA44" t="str">
            <v>NaN</v>
          </cell>
          <cell r="NB44" t="str">
            <v>NaN</v>
          </cell>
          <cell r="NC44" t="str">
            <v>NaN</v>
          </cell>
          <cell r="ND44" t="str">
            <v>NaN</v>
          </cell>
          <cell r="NE44" t="str">
            <v>NaN</v>
          </cell>
          <cell r="NF44" t="str">
            <v>NaN</v>
          </cell>
          <cell r="NG44">
            <v>3.3972743400000001</v>
          </cell>
          <cell r="NH44">
            <v>30.4</v>
          </cell>
          <cell r="NI44">
            <v>970.76</v>
          </cell>
          <cell r="NJ44">
            <v>970.93</v>
          </cell>
          <cell r="NK44">
            <v>1474.35</v>
          </cell>
          <cell r="NL44">
            <v>1476.88</v>
          </cell>
          <cell r="NM44" t="str">
            <v>NaN</v>
          </cell>
          <cell r="NN44" t="str">
            <v>NaN</v>
          </cell>
          <cell r="NO44" t="str">
            <v>NaN</v>
          </cell>
          <cell r="NP44" t="str">
            <v>NaN</v>
          </cell>
          <cell r="NQ44" t="str">
            <v>NaN</v>
          </cell>
          <cell r="NR44" t="str">
            <v>NaN</v>
          </cell>
          <cell r="NS44">
            <v>514.82240100000001</v>
          </cell>
          <cell r="NT44">
            <v>502.66851600000001</v>
          </cell>
          <cell r="NU44">
            <v>541000.01800000004</v>
          </cell>
          <cell r="NV44">
            <v>245.999999</v>
          </cell>
          <cell r="NW44">
            <v>18.2139515</v>
          </cell>
          <cell r="NX44">
            <v>7.2133440000000002</v>
          </cell>
          <cell r="NY44">
            <v>7.12871349</v>
          </cell>
          <cell r="NZ44">
            <v>-168.30833999999999</v>
          </cell>
          <cell r="OA44">
            <v>9.8214286099999999</v>
          </cell>
          <cell r="OB44">
            <v>-219.78022100000001</v>
          </cell>
        </row>
        <row r="45">
          <cell r="A45" t="str">
            <v>2013Q2</v>
          </cell>
          <cell r="B45">
            <v>1389.4846399999999</v>
          </cell>
          <cell r="C45">
            <v>-0.57999999999999996</v>
          </cell>
          <cell r="D45">
            <v>1247.71128</v>
          </cell>
          <cell r="E45">
            <v>1248.63715</v>
          </cell>
          <cell r="F45">
            <v>602.82785200000001</v>
          </cell>
          <cell r="G45">
            <v>516.84933799999999</v>
          </cell>
          <cell r="H45">
            <v>8.1</v>
          </cell>
          <cell r="I45">
            <v>602.59494299999994</v>
          </cell>
          <cell r="J45">
            <v>-0.53</v>
          </cell>
          <cell r="K45">
            <v>-2.23</v>
          </cell>
          <cell r="L45">
            <v>1.94</v>
          </cell>
          <cell r="M45">
            <v>1034.69</v>
          </cell>
          <cell r="N45">
            <v>544.77</v>
          </cell>
          <cell r="O45">
            <v>572.19252100000006</v>
          </cell>
          <cell r="P45">
            <v>0.12</v>
          </cell>
          <cell r="Q45">
            <v>514.07010300000002</v>
          </cell>
          <cell r="R45">
            <v>503.77739600000001</v>
          </cell>
          <cell r="S45">
            <v>515.79462899999999</v>
          </cell>
          <cell r="T45">
            <v>463.48260699999997</v>
          </cell>
          <cell r="U45">
            <v>121.96</v>
          </cell>
          <cell r="V45">
            <v>-1.17</v>
          </cell>
          <cell r="W45">
            <v>13.2510756</v>
          </cell>
          <cell r="X45">
            <v>-9.0399999999999991</v>
          </cell>
          <cell r="Y45">
            <v>-5.2</v>
          </cell>
          <cell r="Z45">
            <v>1353.3093899999999</v>
          </cell>
          <cell r="AA45">
            <v>4.8234112199999997</v>
          </cell>
          <cell r="AB45">
            <v>-1.34483218</v>
          </cell>
          <cell r="AC45">
            <v>7.3591727899999997</v>
          </cell>
          <cell r="AD45">
            <v>4.2558064299999998</v>
          </cell>
          <cell r="AE45">
            <v>4.8581152999999997</v>
          </cell>
          <cell r="AF45">
            <v>4.8773683700000001</v>
          </cell>
          <cell r="AG45">
            <v>3.0175613000000001</v>
          </cell>
          <cell r="AH45">
            <v>-1.5791393300000001</v>
          </cell>
          <cell r="AI45">
            <v>3.49</v>
          </cell>
          <cell r="AJ45">
            <v>5.0496989000000001</v>
          </cell>
          <cell r="AK45">
            <v>-4.1218100299999998</v>
          </cell>
          <cell r="AL45">
            <v>-6.5228685500000005E-5</v>
          </cell>
          <cell r="AM45">
            <v>1.28</v>
          </cell>
          <cell r="AN45">
            <v>4.76377133</v>
          </cell>
          <cell r="AO45">
            <v>16.1390429</v>
          </cell>
          <cell r="AP45">
            <v>1.94</v>
          </cell>
          <cell r="AQ45">
            <v>-1.34483218</v>
          </cell>
          <cell r="AR45">
            <v>17.608954000000001</v>
          </cell>
          <cell r="AS45">
            <v>8.1</v>
          </cell>
          <cell r="AT45">
            <v>514.07010300000002</v>
          </cell>
          <cell r="AU45">
            <v>6.50593632</v>
          </cell>
          <cell r="AV45">
            <v>5.2623933999999997</v>
          </cell>
          <cell r="AW45">
            <v>4.4355207600000002</v>
          </cell>
          <cell r="AX45">
            <v>6.8713037699999999</v>
          </cell>
          <cell r="AY45">
            <v>5.2728890799999997</v>
          </cell>
          <cell r="AZ45">
            <v>5.2605412200000004</v>
          </cell>
          <cell r="BA45">
            <v>4.9007186999999997</v>
          </cell>
          <cell r="BB45">
            <v>-6.5228685500000005E-5</v>
          </cell>
          <cell r="BC45">
            <v>4.8234112199999997</v>
          </cell>
          <cell r="BD45">
            <v>602.82785200000001</v>
          </cell>
          <cell r="BE45">
            <v>5.8253456799999999</v>
          </cell>
          <cell r="BF45">
            <v>113.11310400000001</v>
          </cell>
          <cell r="BG45">
            <v>-2.1773104700000001</v>
          </cell>
          <cell r="BH45">
            <v>-0.62960000100000002</v>
          </cell>
          <cell r="BI45">
            <v>4.46945557</v>
          </cell>
          <cell r="BJ45">
            <v>503.77739600000001</v>
          </cell>
          <cell r="BK45">
            <v>515.79462899999999</v>
          </cell>
          <cell r="BL45">
            <v>12.0172329</v>
          </cell>
          <cell r="BM45">
            <v>16.1390429</v>
          </cell>
          <cell r="BN45">
            <v>-4.1218100299999998</v>
          </cell>
          <cell r="BO45">
            <v>-4.1218100299999998</v>
          </cell>
          <cell r="BP45">
            <v>0.33665624700000002</v>
          </cell>
          <cell r="BQ45">
            <v>0.26725770900000001</v>
          </cell>
          <cell r="BR45">
            <v>4.5372534099999999</v>
          </cell>
          <cell r="BS45">
            <v>4.8739096499999999</v>
          </cell>
          <cell r="BT45">
            <v>1.44952485</v>
          </cell>
          <cell r="BU45">
            <v>499.344585</v>
          </cell>
          <cell r="BV45">
            <v>4.5791878700000002</v>
          </cell>
          <cell r="BW45">
            <v>494.55770200000001</v>
          </cell>
          <cell r="BX45">
            <v>-23.158738199999998</v>
          </cell>
          <cell r="BY45">
            <v>-81.2873929</v>
          </cell>
          <cell r="BZ45">
            <v>-80.462420499999993</v>
          </cell>
          <cell r="CA45">
            <v>-0.82497244199999997</v>
          </cell>
          <cell r="CB45">
            <v>-9.0399999999999991</v>
          </cell>
          <cell r="CC45">
            <v>-422.81</v>
          </cell>
          <cell r="CD45">
            <v>-426.77191099999999</v>
          </cell>
          <cell r="CE45">
            <v>3.9619106199999998</v>
          </cell>
          <cell r="CF45">
            <v>-5.2</v>
          </cell>
          <cell r="CG45">
            <v>463.48260699999997</v>
          </cell>
          <cell r="CH45">
            <v>121.96</v>
          </cell>
          <cell r="CI45">
            <v>-2.8274413599999999E-2</v>
          </cell>
          <cell r="CJ45">
            <v>4.8151770999999997</v>
          </cell>
          <cell r="CK45">
            <v>4.7909655300000002</v>
          </cell>
          <cell r="CL45">
            <v>5.8351256500000002</v>
          </cell>
          <cell r="CM45">
            <v>600.64561400000002</v>
          </cell>
          <cell r="CN45">
            <v>4.97263593</v>
          </cell>
          <cell r="CO45">
            <v>4.6723818599999998</v>
          </cell>
          <cell r="CP45">
            <v>8.3435912699999992</v>
          </cell>
          <cell r="CQ45">
            <v>3.1567147599999998</v>
          </cell>
          <cell r="CR45">
            <v>-1.3628338900000001</v>
          </cell>
          <cell r="CS45">
            <v>2.9131234899999998</v>
          </cell>
          <cell r="CT45">
            <v>4.51954864</v>
          </cell>
          <cell r="CU45">
            <v>-1.6064251599999999</v>
          </cell>
          <cell r="CV45">
            <v>179.02088900000001</v>
          </cell>
          <cell r="CW45">
            <v>171.66171600000001</v>
          </cell>
          <cell r="CX45">
            <v>7.3591727899999997</v>
          </cell>
          <cell r="CY45">
            <v>-1.5791393300000001</v>
          </cell>
          <cell r="CZ45">
            <v>-6.3493929900000001</v>
          </cell>
          <cell r="DA45">
            <v>4.76377133</v>
          </cell>
          <cell r="DB45">
            <v>5.0496989000000001</v>
          </cell>
          <cell r="DC45">
            <v>601.41889600000002</v>
          </cell>
          <cell r="DD45">
            <v>600.64561400000002</v>
          </cell>
          <cell r="DE45">
            <v>642.75279699999999</v>
          </cell>
          <cell r="DF45">
            <v>4.2558064299999998</v>
          </cell>
          <cell r="DG45">
            <v>-0.88059064200000003</v>
          </cell>
          <cell r="DH45">
            <v>638.49699099999998</v>
          </cell>
          <cell r="DI45">
            <v>1.28</v>
          </cell>
          <cell r="DJ45">
            <v>2.9213181000000001</v>
          </cell>
          <cell r="DK45">
            <v>1389.4846399999999</v>
          </cell>
          <cell r="DL45">
            <v>-12.017817900000001</v>
          </cell>
          <cell r="DM45">
            <v>3.6961315699999999</v>
          </cell>
          <cell r="DN45">
            <v>1390.8294800000001</v>
          </cell>
          <cell r="DO45">
            <v>-6.1114038800000001</v>
          </cell>
          <cell r="DP45">
            <v>7.0678798599999997</v>
          </cell>
          <cell r="DQ45">
            <v>-0.57999999999999996</v>
          </cell>
          <cell r="DR45">
            <v>1247.71128</v>
          </cell>
          <cell r="DS45">
            <v>1248.63715</v>
          </cell>
          <cell r="DT45">
            <v>0.50406897500000003</v>
          </cell>
          <cell r="DU45">
            <v>0.837962447</v>
          </cell>
          <cell r="DV45">
            <v>-0.41575245700000002</v>
          </cell>
          <cell r="DW45">
            <v>-3.7027687500000002</v>
          </cell>
          <cell r="DX45">
            <v>7.9719986</v>
          </cell>
          <cell r="DY45">
            <v>1353.3093899999999</v>
          </cell>
          <cell r="DZ45">
            <v>1354.6542300000001</v>
          </cell>
          <cell r="EA45">
            <v>3.49</v>
          </cell>
          <cell r="EB45">
            <v>5.0750000000000002</v>
          </cell>
          <cell r="EC45">
            <v>-2.41641401</v>
          </cell>
          <cell r="ED45">
            <v>1.70325171</v>
          </cell>
          <cell r="EE45">
            <v>12.217288099999999</v>
          </cell>
          <cell r="EF45">
            <v>4.8581152999999997</v>
          </cell>
          <cell r="EG45">
            <v>512.33180400000003</v>
          </cell>
          <cell r="EH45">
            <v>13.2510756</v>
          </cell>
          <cell r="EI45">
            <v>602.59494299999994</v>
          </cell>
          <cell r="EJ45">
            <v>507.47368799999998</v>
          </cell>
          <cell r="EK45">
            <v>4.8773683700000001</v>
          </cell>
          <cell r="EL45">
            <v>0.65217937599999998</v>
          </cell>
          <cell r="EM45">
            <v>9.7064251600000002</v>
          </cell>
          <cell r="EN45">
            <v>0.12</v>
          </cell>
          <cell r="EO45">
            <v>-5.66880235</v>
          </cell>
          <cell r="EP45">
            <v>90.263139600000002</v>
          </cell>
          <cell r="EQ45">
            <v>572.19252100000006</v>
          </cell>
          <cell r="ER45">
            <v>2.4742520300000002</v>
          </cell>
          <cell r="ES45">
            <v>516.84933799999999</v>
          </cell>
          <cell r="ET45">
            <v>8.4460750900000008</v>
          </cell>
          <cell r="EU45">
            <v>489.42681599999997</v>
          </cell>
          <cell r="EV45">
            <v>492.70213699999999</v>
          </cell>
          <cell r="EW45">
            <v>-3.2753207099999999</v>
          </cell>
          <cell r="EX45">
            <v>3.0175613000000001</v>
          </cell>
          <cell r="EY45">
            <v>5.77182306</v>
          </cell>
          <cell r="EZ45">
            <v>-0.73904000000000003</v>
          </cell>
          <cell r="FA45">
            <v>-1.6819999999999999</v>
          </cell>
          <cell r="FB45">
            <v>-1.17</v>
          </cell>
          <cell r="FC45">
            <v>-0.51200000000000001</v>
          </cell>
          <cell r="FD45">
            <v>1.39</v>
          </cell>
          <cell r="FE45">
            <v>-0.53</v>
          </cell>
          <cell r="FF45">
            <v>-0.2</v>
          </cell>
          <cell r="FG45">
            <v>544.77</v>
          </cell>
          <cell r="FH45">
            <v>2.4</v>
          </cell>
          <cell r="FI45">
            <v>-2.23</v>
          </cell>
          <cell r="FJ45">
            <v>1.94</v>
          </cell>
          <cell r="FK45">
            <v>1.6</v>
          </cell>
          <cell r="FL45">
            <v>1032.75</v>
          </cell>
          <cell r="FM45">
            <v>1034.69</v>
          </cell>
          <cell r="FN45">
            <v>1.15617221</v>
          </cell>
          <cell r="FO45">
            <v>0.30437134500000002</v>
          </cell>
          <cell r="FP45">
            <v>3.1723823699999998</v>
          </cell>
          <cell r="FQ45">
            <v>602.16461100000004</v>
          </cell>
          <cell r="FR45">
            <v>602.82785200000001</v>
          </cell>
          <cell r="FS45">
            <v>10.752963299999999</v>
          </cell>
          <cell r="FT45">
            <v>8.1</v>
          </cell>
          <cell r="FU45">
            <v>3.70341122</v>
          </cell>
          <cell r="FV45">
            <v>0</v>
          </cell>
          <cell r="FW45" t="str">
            <v>-5.30755372e-05+0.00000000e+00i</v>
          </cell>
          <cell r="FX45">
            <v>-1.3151055</v>
          </cell>
          <cell r="FY45" t="str">
            <v>-3.06409059e+00+0.00000000e+00i</v>
          </cell>
          <cell r="FZ45">
            <v>3.8023525500000002</v>
          </cell>
          <cell r="GA45">
            <v>0</v>
          </cell>
          <cell r="GB45">
            <v>0.36833244100000001</v>
          </cell>
          <cell r="GC45">
            <v>-1.7666535000000001</v>
          </cell>
          <cell r="GD45" t="str">
            <v>1.15617221e+00+0.00000000e+00i</v>
          </cell>
          <cell r="GE45">
            <v>1.7349634499999999E-2</v>
          </cell>
          <cell r="GF45">
            <v>3.8201028200000001E-2</v>
          </cell>
          <cell r="GG45">
            <v>-3.9729999999999999</v>
          </cell>
          <cell r="GH45">
            <v>-5.3096042499999996</v>
          </cell>
          <cell r="GI45">
            <v>-1.5860000000000001</v>
          </cell>
          <cell r="GJ45">
            <v>1.08797765</v>
          </cell>
          <cell r="GK45">
            <v>-0.30517839499999999</v>
          </cell>
          <cell r="GL45">
            <v>0</v>
          </cell>
          <cell r="GM45">
            <v>-5.46945212E-3</v>
          </cell>
          <cell r="GN45">
            <v>0.30437134500000002</v>
          </cell>
          <cell r="GO45">
            <v>-1.302254</v>
          </cell>
          <cell r="GP45">
            <v>8.5807349699999994E-2</v>
          </cell>
          <cell r="GQ45">
            <v>-1.85641498</v>
          </cell>
          <cell r="GR45">
            <v>-0.38040000000000002</v>
          </cell>
          <cell r="GS45">
            <v>-2.4988000000000001</v>
          </cell>
          <cell r="GT45">
            <v>-0.1835</v>
          </cell>
          <cell r="GU45">
            <v>-0.375</v>
          </cell>
          <cell r="GV45">
            <v>4.7E-2</v>
          </cell>
          <cell r="GW45">
            <v>0.29299999999999998</v>
          </cell>
          <cell r="GX45">
            <v>-0.36399999999999999</v>
          </cell>
          <cell r="GY45">
            <v>-0.112167798</v>
          </cell>
          <cell r="GZ45">
            <v>-0.50060040400000005</v>
          </cell>
          <cell r="HA45">
            <v>0.93740356199999997</v>
          </cell>
          <cell r="HB45">
            <v>-4.7742561100000003E-15</v>
          </cell>
          <cell r="HC45">
            <v>-1.47623695E-13</v>
          </cell>
          <cell r="HD45">
            <v>-0.165289244</v>
          </cell>
          <cell r="HE45">
            <v>5.6363124700000003E-2</v>
          </cell>
          <cell r="HF45">
            <v>14.0834025</v>
          </cell>
          <cell r="HG45">
            <v>8.3150491300000002</v>
          </cell>
          <cell r="HH45">
            <v>-2.2176705600000002</v>
          </cell>
          <cell r="HI45">
            <v>-9.0214038799999994</v>
          </cell>
          <cell r="HJ45" t="str">
            <v>NaN</v>
          </cell>
          <cell r="HK45" t="str">
            <v>NaN</v>
          </cell>
          <cell r="HL45" t="str">
            <v>NaN</v>
          </cell>
          <cell r="HM45" t="str">
            <v>NaN</v>
          </cell>
          <cell r="HN45" t="str">
            <v>NaN</v>
          </cell>
          <cell r="HO45" t="str">
            <v>NaN</v>
          </cell>
          <cell r="HP45" t="str">
            <v>NaN</v>
          </cell>
          <cell r="HQ45" t="str">
            <v>NaN</v>
          </cell>
          <cell r="HR45" t="str">
            <v>NaN</v>
          </cell>
          <cell r="HS45" t="str">
            <v>NaN</v>
          </cell>
          <cell r="HT45" t="str">
            <v>NaN</v>
          </cell>
          <cell r="HU45" t="str">
            <v>NaN</v>
          </cell>
          <cell r="HV45" t="str">
            <v>NaN</v>
          </cell>
          <cell r="HW45" t="str">
            <v>NaN</v>
          </cell>
          <cell r="HX45" t="str">
            <v>NaN</v>
          </cell>
          <cell r="HY45" t="str">
            <v>NaN</v>
          </cell>
          <cell r="HZ45" t="str">
            <v>NaN</v>
          </cell>
          <cell r="IA45" t="str">
            <v>NaN</v>
          </cell>
          <cell r="IB45" t="str">
            <v>NaN</v>
          </cell>
          <cell r="IC45" t="str">
            <v>NaN</v>
          </cell>
          <cell r="ID45" t="str">
            <v>NaN</v>
          </cell>
          <cell r="IE45" t="str">
            <v>NaN</v>
          </cell>
          <cell r="IF45" t="str">
            <v>NaN</v>
          </cell>
          <cell r="IG45" t="str">
            <v>NaN</v>
          </cell>
          <cell r="IH45" t="str">
            <v>NaN</v>
          </cell>
          <cell r="II45" t="str">
            <v>NaN</v>
          </cell>
          <cell r="IJ45" t="str">
            <v>NaN</v>
          </cell>
          <cell r="IK45" t="str">
            <v>NaN</v>
          </cell>
          <cell r="IL45" t="str">
            <v>NaN</v>
          </cell>
          <cell r="IM45" t="str">
            <v>NaN</v>
          </cell>
          <cell r="IN45" t="str">
            <v>NaN</v>
          </cell>
          <cell r="IO45" t="str">
            <v>NaN</v>
          </cell>
          <cell r="IP45" t="str">
            <v>NaN</v>
          </cell>
          <cell r="IQ45" t="str">
            <v>NaN</v>
          </cell>
          <cell r="IR45" t="str">
            <v>NaN</v>
          </cell>
          <cell r="IS45" t="str">
            <v>NaN</v>
          </cell>
          <cell r="IT45" t="str">
            <v>NaN</v>
          </cell>
          <cell r="IU45" t="str">
            <v>NaN</v>
          </cell>
          <cell r="IV45" t="str">
            <v>NaN</v>
          </cell>
          <cell r="IW45" t="str">
            <v>NaN</v>
          </cell>
          <cell r="IX45" t="str">
            <v>NaN</v>
          </cell>
          <cell r="IY45" t="str">
            <v>NaN</v>
          </cell>
          <cell r="IZ45" t="str">
            <v>NaN</v>
          </cell>
          <cell r="JA45" t="str">
            <v>NaN</v>
          </cell>
          <cell r="JB45" t="str">
            <v>NaN</v>
          </cell>
          <cell r="JC45" t="str">
            <v>NaN</v>
          </cell>
          <cell r="JD45" t="str">
            <v>NaN</v>
          </cell>
          <cell r="JE45" t="str">
            <v>NaN</v>
          </cell>
          <cell r="JF45" t="str">
            <v>NaN</v>
          </cell>
          <cell r="JG45" t="str">
            <v>NaN</v>
          </cell>
          <cell r="JH45" t="str">
            <v>NaN</v>
          </cell>
          <cell r="JI45" t="str">
            <v>NaN</v>
          </cell>
          <cell r="JJ45" t="str">
            <v>NaN</v>
          </cell>
          <cell r="JK45" t="str">
            <v>NaN</v>
          </cell>
          <cell r="JL45" t="str">
            <v>NaN</v>
          </cell>
          <cell r="JM45" t="str">
            <v>NaN</v>
          </cell>
          <cell r="JN45" t="str">
            <v>NaN</v>
          </cell>
          <cell r="JO45" t="str">
            <v>NaN</v>
          </cell>
          <cell r="JP45" t="str">
            <v>NaN</v>
          </cell>
          <cell r="JQ45" t="str">
            <v>NaN</v>
          </cell>
          <cell r="JR45" t="str">
            <v>NaN</v>
          </cell>
          <cell r="JS45" t="str">
            <v>NaN</v>
          </cell>
          <cell r="JT45" t="str">
            <v>NaN</v>
          </cell>
          <cell r="JU45" t="str">
            <v>NaN</v>
          </cell>
          <cell r="JV45" t="str">
            <v>NaN</v>
          </cell>
          <cell r="JW45" t="str">
            <v>NaN</v>
          </cell>
          <cell r="JX45" t="str">
            <v>NaN</v>
          </cell>
          <cell r="JY45" t="str">
            <v>NaN</v>
          </cell>
          <cell r="JZ45" t="str">
            <v>NaN</v>
          </cell>
          <cell r="KA45" t="str">
            <v>NaN</v>
          </cell>
          <cell r="KB45" t="str">
            <v>NaN</v>
          </cell>
          <cell r="KC45" t="str">
            <v>NaN</v>
          </cell>
          <cell r="KD45" t="str">
            <v>NaN</v>
          </cell>
          <cell r="KE45" t="str">
            <v>NaN</v>
          </cell>
          <cell r="KF45" t="str">
            <v>NaN</v>
          </cell>
          <cell r="KG45" t="str">
            <v>NaN</v>
          </cell>
          <cell r="KH45" t="str">
            <v>NaN</v>
          </cell>
          <cell r="KI45" t="str">
            <v>NaN</v>
          </cell>
          <cell r="KJ45" t="str">
            <v>NaN</v>
          </cell>
          <cell r="KK45" t="str">
            <v>NaN</v>
          </cell>
          <cell r="KL45" t="str">
            <v>NaN</v>
          </cell>
          <cell r="KM45" t="str">
            <v>NaN</v>
          </cell>
          <cell r="KN45" t="str">
            <v>NaN</v>
          </cell>
          <cell r="KO45" t="str">
            <v>NaN</v>
          </cell>
          <cell r="KP45" t="str">
            <v>NaN</v>
          </cell>
          <cell r="KQ45" t="str">
            <v>NaN</v>
          </cell>
          <cell r="KR45" t="str">
            <v>NaN</v>
          </cell>
          <cell r="KS45" t="str">
            <v>NaN</v>
          </cell>
          <cell r="KT45" t="str">
            <v>NaN</v>
          </cell>
          <cell r="KU45" t="str">
            <v>NaN</v>
          </cell>
          <cell r="KV45" t="str">
            <v>NaN</v>
          </cell>
          <cell r="KW45" t="str">
            <v>NaN</v>
          </cell>
          <cell r="KX45" t="str">
            <v>NaN</v>
          </cell>
          <cell r="KY45" t="str">
            <v>NaN</v>
          </cell>
          <cell r="KZ45" t="str">
            <v>NaN</v>
          </cell>
          <cell r="LA45" t="str">
            <v>NaN</v>
          </cell>
          <cell r="LB45" t="str">
            <v>NaN</v>
          </cell>
          <cell r="LC45" t="str">
            <v>NaN</v>
          </cell>
          <cell r="LD45" t="str">
            <v>NaN</v>
          </cell>
          <cell r="LE45" t="str">
            <v>NaN</v>
          </cell>
          <cell r="LF45" t="str">
            <v>NaN</v>
          </cell>
          <cell r="LG45" t="str">
            <v>NaN</v>
          </cell>
          <cell r="LH45" t="str">
            <v>NaN</v>
          </cell>
          <cell r="LI45" t="str">
            <v>NaN</v>
          </cell>
          <cell r="LJ45" t="str">
            <v>NaN</v>
          </cell>
          <cell r="LK45" t="str">
            <v>NaN</v>
          </cell>
          <cell r="LL45" t="str">
            <v>NaN</v>
          </cell>
          <cell r="LM45" t="str">
            <v>NaN</v>
          </cell>
          <cell r="LN45" t="str">
            <v>NaN</v>
          </cell>
          <cell r="LO45" t="str">
            <v>NaN</v>
          </cell>
          <cell r="LP45" t="str">
            <v>NaN</v>
          </cell>
          <cell r="LQ45" t="str">
            <v>NaN</v>
          </cell>
          <cell r="LR45">
            <v>-27</v>
          </cell>
          <cell r="LS45" t="str">
            <v>NaN</v>
          </cell>
          <cell r="LT45" t="str">
            <v>NaN</v>
          </cell>
          <cell r="LU45" t="str">
            <v>NaN</v>
          </cell>
          <cell r="LV45" t="str">
            <v>NaN</v>
          </cell>
          <cell r="LW45" t="str">
            <v>NaN</v>
          </cell>
          <cell r="LX45" t="str">
            <v>NaN</v>
          </cell>
          <cell r="LY45" t="str">
            <v>NaN</v>
          </cell>
          <cell r="LZ45" t="str">
            <v>NaN</v>
          </cell>
          <cell r="MA45" t="str">
            <v>NaN</v>
          </cell>
          <cell r="MB45" t="str">
            <v>NaN</v>
          </cell>
          <cell r="MC45" t="str">
            <v>NaN</v>
          </cell>
          <cell r="MD45" t="str">
            <v>NaN</v>
          </cell>
          <cell r="ME45" t="str">
            <v>NaN</v>
          </cell>
          <cell r="MF45" t="str">
            <v>NaN</v>
          </cell>
          <cell r="MG45" t="str">
            <v>NaN</v>
          </cell>
          <cell r="MH45" t="str">
            <v>NaN</v>
          </cell>
          <cell r="MI45" t="str">
            <v>NaN</v>
          </cell>
          <cell r="MJ45" t="str">
            <v>NaN</v>
          </cell>
          <cell r="MK45" t="str">
            <v>NaN</v>
          </cell>
          <cell r="ML45" t="str">
            <v>NaN</v>
          </cell>
          <cell r="MM45" t="str">
            <v>NaN</v>
          </cell>
          <cell r="MN45" t="str">
            <v>NaN</v>
          </cell>
          <cell r="MO45" t="str">
            <v>NaN</v>
          </cell>
          <cell r="MP45" t="str">
            <v>NaN</v>
          </cell>
          <cell r="MQ45" t="str">
            <v>NaN</v>
          </cell>
          <cell r="MR45" t="str">
            <v>NaN</v>
          </cell>
          <cell r="MS45" t="str">
            <v>NaN</v>
          </cell>
          <cell r="MT45" t="str">
            <v>NaN</v>
          </cell>
          <cell r="MU45" t="str">
            <v>NaN</v>
          </cell>
          <cell r="MV45" t="str">
            <v>NaN</v>
          </cell>
          <cell r="MW45" t="str">
            <v>NaN</v>
          </cell>
          <cell r="MX45" t="str">
            <v>NaN</v>
          </cell>
          <cell r="MY45" t="str">
            <v>NaN</v>
          </cell>
          <cell r="MZ45" t="str">
            <v>NaN</v>
          </cell>
          <cell r="NA45" t="str">
            <v>NaN</v>
          </cell>
          <cell r="NB45" t="str">
            <v>NaN</v>
          </cell>
          <cell r="NC45" t="str">
            <v>NaN</v>
          </cell>
          <cell r="ND45" t="str">
            <v>NaN</v>
          </cell>
          <cell r="NE45" t="str">
            <v>NaN</v>
          </cell>
          <cell r="NF45" t="str">
            <v>NaN</v>
          </cell>
          <cell r="NG45">
            <v>6.4822046599999998</v>
          </cell>
          <cell r="NH45">
            <v>31.61</v>
          </cell>
          <cell r="NI45">
            <v>970.9</v>
          </cell>
          <cell r="NJ45">
            <v>971.42</v>
          </cell>
          <cell r="NK45">
            <v>1474.87</v>
          </cell>
          <cell r="NL45">
            <v>1477.1</v>
          </cell>
          <cell r="NM45" t="str">
            <v>NaN</v>
          </cell>
          <cell r="NN45" t="str">
            <v>NaN</v>
          </cell>
          <cell r="NO45" t="str">
            <v>NaN</v>
          </cell>
          <cell r="NP45" t="str">
            <v>NaN</v>
          </cell>
          <cell r="NQ45" t="str">
            <v>NaN</v>
          </cell>
          <cell r="NR45" t="str">
            <v>NaN</v>
          </cell>
          <cell r="NS45">
            <v>514.831411</v>
          </cell>
          <cell r="NT45">
            <v>503.77739600000001</v>
          </cell>
          <cell r="NU45">
            <v>677999.97900000005</v>
          </cell>
          <cell r="NV45">
            <v>379.999999</v>
          </cell>
          <cell r="NW45">
            <v>3.6038839099999997E-2</v>
          </cell>
          <cell r="NX45">
            <v>4.4355200000000004</v>
          </cell>
          <cell r="NY45">
            <v>0.89285543099999998</v>
          </cell>
          <cell r="NZ45">
            <v>101.293868</v>
          </cell>
          <cell r="OA45">
            <v>15.8536582</v>
          </cell>
          <cell r="OB45">
            <v>217.886179</v>
          </cell>
        </row>
        <row r="46">
          <cell r="A46" t="str">
            <v>2013Q3</v>
          </cell>
          <cell r="B46">
            <v>1391.4058500000001</v>
          </cell>
          <cell r="C46">
            <v>-0.04</v>
          </cell>
          <cell r="D46">
            <v>1249.0975000000001</v>
          </cell>
          <cell r="E46">
            <v>1246.72207</v>
          </cell>
          <cell r="F46">
            <v>601.37151600000004</v>
          </cell>
          <cell r="G46">
            <v>517.41703700000005</v>
          </cell>
          <cell r="H46">
            <v>8.43</v>
          </cell>
          <cell r="I46">
            <v>602.23438499999997</v>
          </cell>
          <cell r="J46">
            <v>-0.26</v>
          </cell>
          <cell r="K46">
            <v>-2.17</v>
          </cell>
          <cell r="L46">
            <v>1.1100000000000001</v>
          </cell>
          <cell r="M46">
            <v>1034.1099999999999</v>
          </cell>
          <cell r="N46">
            <v>545.21</v>
          </cell>
          <cell r="O46">
            <v>573.17940299999998</v>
          </cell>
          <cell r="P46">
            <v>0.08</v>
          </cell>
          <cell r="Q46">
            <v>517.62084400000003</v>
          </cell>
          <cell r="R46">
            <v>504.64333599999998</v>
          </cell>
          <cell r="S46">
            <v>519.81915900000001</v>
          </cell>
          <cell r="T46">
            <v>470.12982099999999</v>
          </cell>
          <cell r="U46">
            <v>116.82</v>
          </cell>
          <cell r="V46">
            <v>-1.1000000000000001</v>
          </cell>
          <cell r="W46">
            <v>-1.4422341700000001</v>
          </cell>
          <cell r="X46">
            <v>-10.58</v>
          </cell>
          <cell r="Y46">
            <v>-6.18</v>
          </cell>
          <cell r="Z46">
            <v>1354.43173</v>
          </cell>
          <cell r="AA46">
            <v>4.8081258299999998</v>
          </cell>
          <cell r="AB46">
            <v>-0.9</v>
          </cell>
          <cell r="AC46">
            <v>3.2430142599999998</v>
          </cell>
          <cell r="AD46">
            <v>-0.67377102</v>
          </cell>
          <cell r="AE46">
            <v>3.4237398300000002</v>
          </cell>
          <cell r="AF46">
            <v>2.6141665000000001</v>
          </cell>
          <cell r="AG46">
            <v>3.5172289499999998</v>
          </cell>
          <cell r="AH46">
            <v>-1.88257443</v>
          </cell>
          <cell r="AI46">
            <v>2.71</v>
          </cell>
          <cell r="AJ46">
            <v>1.7070797</v>
          </cell>
          <cell r="AK46">
            <v>-1.0485662200000001</v>
          </cell>
          <cell r="AL46">
            <v>-4.7198471600000003E-5</v>
          </cell>
          <cell r="AM46">
            <v>1.45</v>
          </cell>
          <cell r="AN46">
            <v>4.50816543</v>
          </cell>
          <cell r="AO46">
            <v>16.224388399999999</v>
          </cell>
          <cell r="AP46">
            <v>1.1100000000000001</v>
          </cell>
          <cell r="AQ46">
            <v>-0.9</v>
          </cell>
          <cell r="AR46">
            <v>17.383953999999999</v>
          </cell>
          <cell r="AS46">
            <v>8.43</v>
          </cell>
          <cell r="AT46">
            <v>517.62084400000003</v>
          </cell>
          <cell r="AU46">
            <v>14.202964100000001</v>
          </cell>
          <cell r="AV46">
            <v>8.2498940100000002</v>
          </cell>
          <cell r="AW46">
            <v>3.4637602699999999</v>
          </cell>
          <cell r="AX46">
            <v>16.0981177</v>
          </cell>
          <cell r="AY46">
            <v>5.2349290499999999</v>
          </cell>
          <cell r="AZ46">
            <v>8.7819466500000001</v>
          </cell>
          <cell r="BA46">
            <v>4.4519810299999998</v>
          </cell>
          <cell r="BB46">
            <v>-4.7198471600000003E-5</v>
          </cell>
          <cell r="BC46">
            <v>4.8081258299999998</v>
          </cell>
          <cell r="BD46">
            <v>601.37151600000004</v>
          </cell>
          <cell r="BE46">
            <v>-5.8253456799999999</v>
          </cell>
          <cell r="BF46">
            <v>111.11887299999999</v>
          </cell>
          <cell r="BG46">
            <v>-7.9769268200000001</v>
          </cell>
          <cell r="BH46">
            <v>-0.68153783800000001</v>
          </cell>
          <cell r="BI46">
            <v>2.31398372</v>
          </cell>
          <cell r="BJ46">
            <v>504.64333599999998</v>
          </cell>
          <cell r="BK46">
            <v>519.81915900000001</v>
          </cell>
          <cell r="BL46">
            <v>15.175822200000001</v>
          </cell>
          <cell r="BM46">
            <v>16.224388399999999</v>
          </cell>
          <cell r="BN46">
            <v>-1.0485662200000001</v>
          </cell>
          <cell r="BO46">
            <v>-1.0485662200000001</v>
          </cell>
          <cell r="BP46">
            <v>0.34138221800000002</v>
          </cell>
          <cell r="BQ46">
            <v>0.26841929599999997</v>
          </cell>
          <cell r="BR46">
            <v>4.5179509400000004</v>
          </cell>
          <cell r="BS46">
            <v>4.8593331600000003</v>
          </cell>
          <cell r="BT46">
            <v>-2.5518449200000002</v>
          </cell>
          <cell r="BU46">
            <v>493.858205</v>
          </cell>
          <cell r="BV46">
            <v>-21.945520599999998</v>
          </cell>
          <cell r="BW46">
            <v>501.95853599999998</v>
          </cell>
          <cell r="BX46">
            <v>29.603336299999999</v>
          </cell>
          <cell r="BY46">
            <v>-75.080178700000005</v>
          </cell>
          <cell r="BZ46">
            <v>-83.107420500000003</v>
          </cell>
          <cell r="CA46">
            <v>8.0272417800000007</v>
          </cell>
          <cell r="CB46">
            <v>-10.58</v>
          </cell>
          <cell r="CC46">
            <v>-428.39</v>
          </cell>
          <cell r="CD46">
            <v>-428.316911</v>
          </cell>
          <cell r="CE46">
            <v>-7.3089384800000004E-2</v>
          </cell>
          <cell r="CF46">
            <v>-6.18</v>
          </cell>
          <cell r="CG46">
            <v>470.12982099999999</v>
          </cell>
          <cell r="CH46">
            <v>116.82</v>
          </cell>
          <cell r="CI46">
            <v>-0.28360189899999999</v>
          </cell>
          <cell r="CJ46">
            <v>4.8000445699999998</v>
          </cell>
          <cell r="CK46">
            <v>4.7762824400000001</v>
          </cell>
          <cell r="CL46">
            <v>9.0710530899999995</v>
          </cell>
          <cell r="CM46">
            <v>602.55481699999996</v>
          </cell>
          <cell r="CN46">
            <v>3.9047404700000001</v>
          </cell>
          <cell r="CO46">
            <v>4.6571833800000002</v>
          </cell>
          <cell r="CP46">
            <v>8.4381456299999993</v>
          </cell>
          <cell r="CQ46">
            <v>3.6959897100000001</v>
          </cell>
          <cell r="CR46">
            <v>-0.75210952600000003</v>
          </cell>
          <cell r="CS46">
            <v>3.6878440800000001</v>
          </cell>
          <cell r="CT46">
            <v>4.4480992300000004</v>
          </cell>
          <cell r="CU46">
            <v>-0.76025515200000005</v>
          </cell>
          <cell r="CV46">
            <v>174.43408700000001</v>
          </cell>
          <cell r="CW46">
            <v>171.19107199999999</v>
          </cell>
          <cell r="CX46">
            <v>3.2430142599999998</v>
          </cell>
          <cell r="CY46">
            <v>-1.88257443</v>
          </cell>
          <cell r="CZ46">
            <v>-18.347208599999998</v>
          </cell>
          <cell r="DA46">
            <v>4.50816543</v>
          </cell>
          <cell r="DB46">
            <v>1.7070797</v>
          </cell>
          <cell r="DC46">
            <v>603.21544600000004</v>
          </cell>
          <cell r="DD46">
            <v>602.55481699999996</v>
          </cell>
          <cell r="DE46">
            <v>638.18571999999995</v>
          </cell>
          <cell r="DF46">
            <v>-0.67377102</v>
          </cell>
          <cell r="DG46">
            <v>-18.268309800000001</v>
          </cell>
          <cell r="DH46">
            <v>638.85949100000005</v>
          </cell>
          <cell r="DI46">
            <v>1.45</v>
          </cell>
          <cell r="DJ46">
            <v>2.87637717</v>
          </cell>
          <cell r="DK46">
            <v>1391.4058500000001</v>
          </cell>
          <cell r="DL46">
            <v>7.6848063299999998</v>
          </cell>
          <cell r="DM46">
            <v>5.4466084400000003</v>
          </cell>
          <cell r="DN46">
            <v>1392.30585</v>
          </cell>
          <cell r="DO46">
            <v>5.9054776100000002</v>
          </cell>
          <cell r="DP46">
            <v>8.0303871699999991</v>
          </cell>
          <cell r="DQ46">
            <v>-0.04</v>
          </cell>
          <cell r="DR46">
            <v>1249.0975000000001</v>
          </cell>
          <cell r="DS46">
            <v>1246.72207</v>
          </cell>
          <cell r="DT46">
            <v>-0.60293465099999999</v>
          </cell>
          <cell r="DU46">
            <v>-0.80716596500000004</v>
          </cell>
          <cell r="DV46">
            <v>0.106995302</v>
          </cell>
          <cell r="DW46">
            <v>5.5449002900000002</v>
          </cell>
          <cell r="DX46">
            <v>-7.6603369299999997</v>
          </cell>
          <cell r="DY46">
            <v>1354.43173</v>
          </cell>
          <cell r="DZ46">
            <v>1355.3317300000001</v>
          </cell>
          <cell r="EA46">
            <v>2.71</v>
          </cell>
          <cell r="EB46">
            <v>4.1325000000000003</v>
          </cell>
          <cell r="EC46">
            <v>4.4893287199999996</v>
          </cell>
          <cell r="ED46">
            <v>1.54872126</v>
          </cell>
          <cell r="EE46">
            <v>6.6667540900000004</v>
          </cell>
          <cell r="EF46">
            <v>3.4237398300000002</v>
          </cell>
          <cell r="EG46">
            <v>511.55097000000001</v>
          </cell>
          <cell r="EH46">
            <v>-1.4422341700000001</v>
          </cell>
          <cell r="EI46">
            <v>602.23438499999997</v>
          </cell>
          <cell r="EJ46">
            <v>508.12723</v>
          </cell>
          <cell r="EK46">
            <v>2.6141665000000001</v>
          </cell>
          <cell r="EL46">
            <v>1.9344312699999999</v>
          </cell>
          <cell r="EM46">
            <v>9.1902551500000005</v>
          </cell>
          <cell r="EN46">
            <v>0.08</v>
          </cell>
          <cell r="EO46">
            <v>1.68110121</v>
          </cell>
          <cell r="EP46">
            <v>90.683414900000002</v>
          </cell>
          <cell r="EQ46">
            <v>573.17940299999998</v>
          </cell>
          <cell r="ER46">
            <v>3.9475275500000002</v>
          </cell>
          <cell r="ES46">
            <v>517.41703700000005</v>
          </cell>
          <cell r="ET46">
            <v>2.2707980399999999</v>
          </cell>
          <cell r="EU46">
            <v>489.44763399999999</v>
          </cell>
          <cell r="EV46">
            <v>493.58144399999998</v>
          </cell>
          <cell r="EW46">
            <v>-4.1338103200000003</v>
          </cell>
          <cell r="EX46">
            <v>3.5172289499999998</v>
          </cell>
          <cell r="EY46">
            <v>8.3270490599999997E-2</v>
          </cell>
          <cell r="EZ46">
            <v>-0.94169000000000003</v>
          </cell>
          <cell r="FA46">
            <v>-2.1728000000000001</v>
          </cell>
          <cell r="FB46">
            <v>-1.1000000000000001</v>
          </cell>
          <cell r="FC46">
            <v>-1.0728</v>
          </cell>
          <cell r="FD46">
            <v>1.55</v>
          </cell>
          <cell r="FE46">
            <v>-0.26</v>
          </cell>
          <cell r="FF46">
            <v>1.76</v>
          </cell>
          <cell r="FG46">
            <v>545.21</v>
          </cell>
          <cell r="FH46">
            <v>2.4</v>
          </cell>
          <cell r="FI46">
            <v>-2.17</v>
          </cell>
          <cell r="FJ46">
            <v>1.1100000000000001</v>
          </cell>
          <cell r="FK46">
            <v>1</v>
          </cell>
          <cell r="FL46">
            <v>1033</v>
          </cell>
          <cell r="FM46">
            <v>1034.1099999999999</v>
          </cell>
          <cell r="FN46">
            <v>9.9057865599999992</v>
          </cell>
          <cell r="FO46">
            <v>-1.2253178199999999</v>
          </cell>
          <cell r="FP46">
            <v>5.2351797199999996</v>
          </cell>
          <cell r="FQ46">
            <v>604.13664700000004</v>
          </cell>
          <cell r="FR46">
            <v>601.37151600000004</v>
          </cell>
          <cell r="FS46">
            <v>-2.6305253999999998</v>
          </cell>
          <cell r="FT46">
            <v>8.43</v>
          </cell>
          <cell r="FU46">
            <v>3.8581258300000001</v>
          </cell>
          <cell r="FV46">
            <v>0</v>
          </cell>
          <cell r="FW46" t="str">
            <v>-3.41527344e-05+0.00000000e+00i</v>
          </cell>
          <cell r="FX46">
            <v>-1.6209510300000001</v>
          </cell>
          <cell r="FY46" t="str">
            <v>4.75375014e-02+0.00000000e+00i</v>
          </cell>
          <cell r="FZ46">
            <v>-5.2409680700000001</v>
          </cell>
          <cell r="GA46">
            <v>0</v>
          </cell>
          <cell r="GB46">
            <v>-1.8277095299999999</v>
          </cell>
          <cell r="GC46">
            <v>-0.77521079800000003</v>
          </cell>
          <cell r="GD46" t="str">
            <v>9.90578656e+00+0.00000000e+00i</v>
          </cell>
          <cell r="GE46">
            <v>1.8240730399999999E-2</v>
          </cell>
          <cell r="GF46">
            <v>4.1250243499999999E-2</v>
          </cell>
          <cell r="GG46">
            <v>-2.444</v>
          </cell>
          <cell r="GH46">
            <v>8.6459711099999996</v>
          </cell>
          <cell r="GI46">
            <v>-1.835</v>
          </cell>
          <cell r="GJ46">
            <v>-3.0445223499999998</v>
          </cell>
          <cell r="GK46">
            <v>-0.359607067</v>
          </cell>
          <cell r="GL46">
            <v>0</v>
          </cell>
          <cell r="GM46">
            <v>-7.0512775200000004E-3</v>
          </cell>
          <cell r="GN46">
            <v>-1.2253178199999999</v>
          </cell>
          <cell r="GO46">
            <v>-2.0954650400000001</v>
          </cell>
          <cell r="GP46">
            <v>-1.4337055899999999E-2</v>
          </cell>
          <cell r="GQ46">
            <v>-0.12387503</v>
          </cell>
          <cell r="GR46">
            <v>0.2064</v>
          </cell>
          <cell r="GS46">
            <v>-4.2000000000000003E-2</v>
          </cell>
          <cell r="GT46">
            <v>-0.217</v>
          </cell>
          <cell r="GU46">
            <v>-0.33050000000000002</v>
          </cell>
          <cell r="GV46">
            <v>-0.16300000000000001</v>
          </cell>
          <cell r="GW46">
            <v>-0.63600000000000001</v>
          </cell>
          <cell r="GX46">
            <v>-0.64</v>
          </cell>
          <cell r="GY46">
            <v>1.2596708000000001</v>
          </cell>
          <cell r="GZ46">
            <v>-1.8410858299999999</v>
          </cell>
          <cell r="HA46">
            <v>0.93280184600000005</v>
          </cell>
          <cell r="HB46">
            <v>-4.6918489600000001E-15</v>
          </cell>
          <cell r="HC46">
            <v>-1.4521724599999999E-13</v>
          </cell>
          <cell r="HD46">
            <v>-0.115471979</v>
          </cell>
          <cell r="HE46">
            <v>-2.7257235899999999E-2</v>
          </cell>
          <cell r="HF46">
            <v>-13.5658145</v>
          </cell>
          <cell r="HG46">
            <v>-2.1399060400000001</v>
          </cell>
          <cell r="HH46">
            <v>0.27059370900000002</v>
          </cell>
          <cell r="HI46">
            <v>3.2354776099999998</v>
          </cell>
          <cell r="HJ46" t="str">
            <v>NaN</v>
          </cell>
          <cell r="HK46" t="str">
            <v>NaN</v>
          </cell>
          <cell r="HL46" t="str">
            <v>NaN</v>
          </cell>
          <cell r="HM46" t="str">
            <v>NaN</v>
          </cell>
          <cell r="HN46" t="str">
            <v>NaN</v>
          </cell>
          <cell r="HO46" t="str">
            <v>NaN</v>
          </cell>
          <cell r="HP46" t="str">
            <v>NaN</v>
          </cell>
          <cell r="HQ46" t="str">
            <v>NaN</v>
          </cell>
          <cell r="HR46" t="str">
            <v>NaN</v>
          </cell>
          <cell r="HS46" t="str">
            <v>NaN</v>
          </cell>
          <cell r="HT46" t="str">
            <v>NaN</v>
          </cell>
          <cell r="HU46" t="str">
            <v>NaN</v>
          </cell>
          <cell r="HV46" t="str">
            <v>NaN</v>
          </cell>
          <cell r="HW46" t="str">
            <v>NaN</v>
          </cell>
          <cell r="HX46" t="str">
            <v>NaN</v>
          </cell>
          <cell r="HY46" t="str">
            <v>NaN</v>
          </cell>
          <cell r="HZ46" t="str">
            <v>NaN</v>
          </cell>
          <cell r="IA46" t="str">
            <v>NaN</v>
          </cell>
          <cell r="IB46" t="str">
            <v>NaN</v>
          </cell>
          <cell r="IC46" t="str">
            <v>NaN</v>
          </cell>
          <cell r="ID46" t="str">
            <v>NaN</v>
          </cell>
          <cell r="IE46" t="str">
            <v>NaN</v>
          </cell>
          <cell r="IF46" t="str">
            <v>NaN</v>
          </cell>
          <cell r="IG46" t="str">
            <v>NaN</v>
          </cell>
          <cell r="IH46" t="str">
            <v>NaN</v>
          </cell>
          <cell r="II46" t="str">
            <v>NaN</v>
          </cell>
          <cell r="IJ46" t="str">
            <v>NaN</v>
          </cell>
          <cell r="IK46" t="str">
            <v>NaN</v>
          </cell>
          <cell r="IL46" t="str">
            <v>NaN</v>
          </cell>
          <cell r="IM46" t="str">
            <v>NaN</v>
          </cell>
          <cell r="IN46" t="str">
            <v>NaN</v>
          </cell>
          <cell r="IO46" t="str">
            <v>NaN</v>
          </cell>
          <cell r="IP46" t="str">
            <v>NaN</v>
          </cell>
          <cell r="IQ46" t="str">
            <v>NaN</v>
          </cell>
          <cell r="IR46" t="str">
            <v>NaN</v>
          </cell>
          <cell r="IS46" t="str">
            <v>NaN</v>
          </cell>
          <cell r="IT46" t="str">
            <v>NaN</v>
          </cell>
          <cell r="IU46" t="str">
            <v>NaN</v>
          </cell>
          <cell r="IV46" t="str">
            <v>NaN</v>
          </cell>
          <cell r="IW46" t="str">
            <v>NaN</v>
          </cell>
          <cell r="IX46" t="str">
            <v>NaN</v>
          </cell>
          <cell r="IY46" t="str">
            <v>NaN</v>
          </cell>
          <cell r="IZ46" t="str">
            <v>NaN</v>
          </cell>
          <cell r="JA46" t="str">
            <v>NaN</v>
          </cell>
          <cell r="JB46" t="str">
            <v>NaN</v>
          </cell>
          <cell r="JC46" t="str">
            <v>NaN</v>
          </cell>
          <cell r="JD46" t="str">
            <v>NaN</v>
          </cell>
          <cell r="JE46" t="str">
            <v>NaN</v>
          </cell>
          <cell r="JF46" t="str">
            <v>NaN</v>
          </cell>
          <cell r="JG46" t="str">
            <v>NaN</v>
          </cell>
          <cell r="JH46" t="str">
            <v>NaN</v>
          </cell>
          <cell r="JI46" t="str">
            <v>NaN</v>
          </cell>
          <cell r="JJ46" t="str">
            <v>NaN</v>
          </cell>
          <cell r="JK46" t="str">
            <v>NaN</v>
          </cell>
          <cell r="JL46" t="str">
            <v>NaN</v>
          </cell>
          <cell r="JM46" t="str">
            <v>NaN</v>
          </cell>
          <cell r="JN46" t="str">
            <v>NaN</v>
          </cell>
          <cell r="JO46" t="str">
            <v>NaN</v>
          </cell>
          <cell r="JP46" t="str">
            <v>NaN</v>
          </cell>
          <cell r="JQ46" t="str">
            <v>NaN</v>
          </cell>
          <cell r="JR46" t="str">
            <v>NaN</v>
          </cell>
          <cell r="JS46" t="str">
            <v>NaN</v>
          </cell>
          <cell r="JT46" t="str">
            <v>NaN</v>
          </cell>
          <cell r="JU46" t="str">
            <v>NaN</v>
          </cell>
          <cell r="JV46" t="str">
            <v>NaN</v>
          </cell>
          <cell r="JW46" t="str">
            <v>NaN</v>
          </cell>
          <cell r="JX46" t="str">
            <v>NaN</v>
          </cell>
          <cell r="JY46" t="str">
            <v>NaN</v>
          </cell>
          <cell r="JZ46" t="str">
            <v>NaN</v>
          </cell>
          <cell r="KA46" t="str">
            <v>NaN</v>
          </cell>
          <cell r="KB46" t="str">
            <v>NaN</v>
          </cell>
          <cell r="KC46" t="str">
            <v>NaN</v>
          </cell>
          <cell r="KD46" t="str">
            <v>NaN</v>
          </cell>
          <cell r="KE46" t="str">
            <v>NaN</v>
          </cell>
          <cell r="KF46" t="str">
            <v>NaN</v>
          </cell>
          <cell r="KG46" t="str">
            <v>NaN</v>
          </cell>
          <cell r="KH46" t="str">
            <v>NaN</v>
          </cell>
          <cell r="KI46" t="str">
            <v>NaN</v>
          </cell>
          <cell r="KJ46" t="str">
            <v>NaN</v>
          </cell>
          <cell r="KK46" t="str">
            <v>NaN</v>
          </cell>
          <cell r="KL46" t="str">
            <v>NaN</v>
          </cell>
          <cell r="KM46" t="str">
            <v>NaN</v>
          </cell>
          <cell r="KN46" t="str">
            <v>NaN</v>
          </cell>
          <cell r="KO46" t="str">
            <v>NaN</v>
          </cell>
          <cell r="KP46" t="str">
            <v>NaN</v>
          </cell>
          <cell r="KQ46" t="str">
            <v>NaN</v>
          </cell>
          <cell r="KR46" t="str">
            <v>NaN</v>
          </cell>
          <cell r="KS46" t="str">
            <v>NaN</v>
          </cell>
          <cell r="KT46" t="str">
            <v>NaN</v>
          </cell>
          <cell r="KU46" t="str">
            <v>NaN</v>
          </cell>
          <cell r="KV46" t="str">
            <v>NaN</v>
          </cell>
          <cell r="KW46" t="str">
            <v>NaN</v>
          </cell>
          <cell r="KX46" t="str">
            <v>NaN</v>
          </cell>
          <cell r="KY46" t="str">
            <v>NaN</v>
          </cell>
          <cell r="KZ46" t="str">
            <v>NaN</v>
          </cell>
          <cell r="LA46" t="str">
            <v>NaN</v>
          </cell>
          <cell r="LB46" t="str">
            <v>NaN</v>
          </cell>
          <cell r="LC46" t="str">
            <v>NaN</v>
          </cell>
          <cell r="LD46" t="str">
            <v>NaN</v>
          </cell>
          <cell r="LE46" t="str">
            <v>NaN</v>
          </cell>
          <cell r="LF46" t="str">
            <v>NaN</v>
          </cell>
          <cell r="LG46" t="str">
            <v>NaN</v>
          </cell>
          <cell r="LH46" t="str">
            <v>NaN</v>
          </cell>
          <cell r="LI46" t="str">
            <v>NaN</v>
          </cell>
          <cell r="LJ46" t="str">
            <v>NaN</v>
          </cell>
          <cell r="LK46" t="str">
            <v>NaN</v>
          </cell>
          <cell r="LL46" t="str">
            <v>NaN</v>
          </cell>
          <cell r="LM46" t="str">
            <v>NaN</v>
          </cell>
          <cell r="LN46" t="str">
            <v>NaN</v>
          </cell>
          <cell r="LO46" t="str">
            <v>NaN</v>
          </cell>
          <cell r="LP46" t="str">
            <v>NaN</v>
          </cell>
          <cell r="LQ46" t="str">
            <v>NaN</v>
          </cell>
          <cell r="LR46">
            <v>-26</v>
          </cell>
          <cell r="LS46" t="str">
            <v>NaN</v>
          </cell>
          <cell r="LT46" t="str">
            <v>NaN</v>
          </cell>
          <cell r="LU46" t="str">
            <v>NaN</v>
          </cell>
          <cell r="LV46" t="str">
            <v>NaN</v>
          </cell>
          <cell r="LW46" t="str">
            <v>NaN</v>
          </cell>
          <cell r="LX46" t="str">
            <v>NaN</v>
          </cell>
          <cell r="LY46" t="str">
            <v>NaN</v>
          </cell>
          <cell r="LZ46" t="str">
            <v>NaN</v>
          </cell>
          <cell r="MA46" t="str">
            <v>NaN</v>
          </cell>
          <cell r="MB46" t="str">
            <v>NaN</v>
          </cell>
          <cell r="MC46" t="str">
            <v>NaN</v>
          </cell>
          <cell r="MD46" t="str">
            <v>NaN</v>
          </cell>
          <cell r="ME46" t="str">
            <v>NaN</v>
          </cell>
          <cell r="MF46" t="str">
            <v>NaN</v>
          </cell>
          <cell r="MG46" t="str">
            <v>NaN</v>
          </cell>
          <cell r="MH46" t="str">
            <v>NaN</v>
          </cell>
          <cell r="MI46" t="str">
            <v>NaN</v>
          </cell>
          <cell r="MJ46" t="str">
            <v>NaN</v>
          </cell>
          <cell r="MK46" t="str">
            <v>NaN</v>
          </cell>
          <cell r="ML46" t="str">
            <v>NaN</v>
          </cell>
          <cell r="MM46" t="str">
            <v>NaN</v>
          </cell>
          <cell r="MN46" t="str">
            <v>NaN</v>
          </cell>
          <cell r="MO46" t="str">
            <v>NaN</v>
          </cell>
          <cell r="MP46" t="str">
            <v>NaN</v>
          </cell>
          <cell r="MQ46" t="str">
            <v>NaN</v>
          </cell>
          <cell r="MR46" t="str">
            <v>NaN</v>
          </cell>
          <cell r="MS46" t="str">
            <v>NaN</v>
          </cell>
          <cell r="MT46" t="str">
            <v>NaN</v>
          </cell>
          <cell r="MU46" t="str">
            <v>NaN</v>
          </cell>
          <cell r="MV46" t="str">
            <v>NaN</v>
          </cell>
          <cell r="MW46" t="str">
            <v>NaN</v>
          </cell>
          <cell r="MX46" t="str">
            <v>NaN</v>
          </cell>
          <cell r="MY46" t="str">
            <v>NaN</v>
          </cell>
          <cell r="MZ46" t="str">
            <v>NaN</v>
          </cell>
          <cell r="NA46" t="str">
            <v>NaN</v>
          </cell>
          <cell r="NB46" t="str">
            <v>NaN</v>
          </cell>
          <cell r="NC46" t="str">
            <v>NaN</v>
          </cell>
          <cell r="ND46" t="str">
            <v>NaN</v>
          </cell>
          <cell r="NE46" t="str">
            <v>NaN</v>
          </cell>
          <cell r="NF46" t="str">
            <v>NaN</v>
          </cell>
          <cell r="NG46">
            <v>8.1773166499999999</v>
          </cell>
          <cell r="NH46">
            <v>32.79</v>
          </cell>
          <cell r="NI46">
            <v>971.68</v>
          </cell>
          <cell r="NJ46">
            <v>971.94</v>
          </cell>
          <cell r="NK46">
            <v>1475.17</v>
          </cell>
          <cell r="NL46">
            <v>1477.34</v>
          </cell>
          <cell r="NM46" t="str">
            <v>NaN</v>
          </cell>
          <cell r="NN46" t="str">
            <v>NaN</v>
          </cell>
          <cell r="NO46" t="str">
            <v>NaN</v>
          </cell>
          <cell r="NP46" t="str">
            <v>NaN</v>
          </cell>
          <cell r="NQ46" t="str">
            <v>NaN</v>
          </cell>
          <cell r="NR46" t="str">
            <v>NaN</v>
          </cell>
          <cell r="NS46">
            <v>515.33550600000001</v>
          </cell>
          <cell r="NT46">
            <v>504.64333599999998</v>
          </cell>
          <cell r="NU46">
            <v>945000.04500000004</v>
          </cell>
          <cell r="NV46">
            <v>509.000001</v>
          </cell>
          <cell r="NW46">
            <v>2.0163804500000002</v>
          </cell>
          <cell r="NX46">
            <v>3.4637600000000002</v>
          </cell>
          <cell r="NY46">
            <v>1.6129122499999999</v>
          </cell>
          <cell r="NZ46">
            <v>157.52216799999999</v>
          </cell>
          <cell r="OA46">
            <v>15.1583708</v>
          </cell>
          <cell r="OB46">
            <v>135.78947700000001</v>
          </cell>
        </row>
        <row r="47">
          <cell r="A47" t="str">
            <v>2013Q4</v>
          </cell>
          <cell r="B47">
            <v>1393.9132300000001</v>
          </cell>
          <cell r="C47">
            <v>1.01</v>
          </cell>
          <cell r="D47">
            <v>1248.5600899999999</v>
          </cell>
          <cell r="E47">
            <v>1254.9282599999999</v>
          </cell>
          <cell r="F47">
            <v>600.38870699999995</v>
          </cell>
          <cell r="G47">
            <v>515.42737699999998</v>
          </cell>
          <cell r="H47">
            <v>8.0299999999999994</v>
          </cell>
          <cell r="I47">
            <v>606.19026299999996</v>
          </cell>
          <cell r="J47">
            <v>-0.08</v>
          </cell>
          <cell r="K47">
            <v>-2.15</v>
          </cell>
          <cell r="L47">
            <v>1.26</v>
          </cell>
          <cell r="M47">
            <v>1034.49</v>
          </cell>
          <cell r="N47">
            <v>545.54</v>
          </cell>
          <cell r="O47">
            <v>573.82041900000002</v>
          </cell>
          <cell r="P47">
            <v>0.09</v>
          </cell>
          <cell r="Q47">
            <v>517.31180199999994</v>
          </cell>
          <cell r="R47">
            <v>506.34904399999999</v>
          </cell>
          <cell r="S47">
            <v>519.15457300000003</v>
          </cell>
          <cell r="T47">
            <v>469.49194799999998</v>
          </cell>
          <cell r="U47">
            <v>118.54</v>
          </cell>
          <cell r="V47">
            <v>-1.1200000000000001</v>
          </cell>
          <cell r="W47">
            <v>15.823514599999999</v>
          </cell>
          <cell r="X47">
            <v>-15.01</v>
          </cell>
          <cell r="Y47">
            <v>-6.55</v>
          </cell>
          <cell r="Z47">
            <v>1356.8909799999999</v>
          </cell>
          <cell r="AA47">
            <v>4.7947695000000001</v>
          </cell>
          <cell r="AB47">
            <v>1.2692508199999999</v>
          </cell>
          <cell r="AC47">
            <v>5.5330738500000001</v>
          </cell>
          <cell r="AD47">
            <v>-1.6050385199999999</v>
          </cell>
          <cell r="AE47">
            <v>4.8180105800000002</v>
          </cell>
          <cell r="AF47">
            <v>0.20686998400000001</v>
          </cell>
          <cell r="AG47">
            <v>4.3965664999999996</v>
          </cell>
          <cell r="AH47">
            <v>-1.8157467599999999</v>
          </cell>
          <cell r="AI47">
            <v>1.1599999999999999</v>
          </cell>
          <cell r="AJ47">
            <v>3.0687455899999998</v>
          </cell>
          <cell r="AK47">
            <v>-3.50574151</v>
          </cell>
          <cell r="AL47">
            <v>-4.9949574800000002E-5</v>
          </cell>
          <cell r="AM47">
            <v>2.35</v>
          </cell>
          <cell r="AN47">
            <v>4.08</v>
          </cell>
          <cell r="AO47">
            <v>16.311270700000001</v>
          </cell>
          <cell r="AP47">
            <v>1.26</v>
          </cell>
          <cell r="AQ47">
            <v>1.2692508199999999</v>
          </cell>
          <cell r="AR47">
            <v>17.701266700000001</v>
          </cell>
          <cell r="AS47">
            <v>8.0299999999999994</v>
          </cell>
          <cell r="AT47">
            <v>517.31180199999994</v>
          </cell>
          <cell r="AU47">
            <v>-1.23616557</v>
          </cell>
          <cell r="AV47">
            <v>6.1482075700000003</v>
          </cell>
          <cell r="AW47">
            <v>6.82283069</v>
          </cell>
          <cell r="AX47">
            <v>-2.65834138</v>
          </cell>
          <cell r="AY47">
            <v>5.4838640099999996</v>
          </cell>
          <cell r="AZ47">
            <v>6.26544466</v>
          </cell>
          <cell r="BA47">
            <v>6.0121058700000001</v>
          </cell>
          <cell r="BB47">
            <v>-4.9949574800000002E-5</v>
          </cell>
          <cell r="BC47">
            <v>4.7947695000000001</v>
          </cell>
          <cell r="BD47">
            <v>600.38870699999995</v>
          </cell>
          <cell r="BE47">
            <v>-3.9312355700000001</v>
          </cell>
          <cell r="BF47">
            <v>112.02126699999999</v>
          </cell>
          <cell r="BG47">
            <v>3.6095769</v>
          </cell>
          <cell r="BH47">
            <v>1.3387275000000001</v>
          </cell>
          <cell r="BI47">
            <v>0.50550132000000003</v>
          </cell>
          <cell r="BJ47">
            <v>506.34904399999999</v>
          </cell>
          <cell r="BK47">
            <v>519.15457300000003</v>
          </cell>
          <cell r="BL47">
            <v>12.805529200000001</v>
          </cell>
          <cell r="BM47">
            <v>16.311270700000001</v>
          </cell>
          <cell r="BN47">
            <v>-3.50574151</v>
          </cell>
          <cell r="BO47">
            <v>-3.50574151</v>
          </cell>
          <cell r="BP47">
            <v>0.34752910399999998</v>
          </cell>
          <cell r="BQ47">
            <v>0.26811102199999998</v>
          </cell>
          <cell r="BR47">
            <v>4.4993697600000004</v>
          </cell>
          <cell r="BS47">
            <v>4.8468988599999996</v>
          </cell>
          <cell r="BT47">
            <v>7.6286730599999997</v>
          </cell>
          <cell r="BU47">
            <v>495.57154600000001</v>
          </cell>
          <cell r="BV47">
            <v>6.8533646900000003</v>
          </cell>
          <cell r="BW47">
            <v>503.42900400000002</v>
          </cell>
          <cell r="BX47">
            <v>5.8818707100000003</v>
          </cell>
          <cell r="BY47">
            <v>-76.048052200000001</v>
          </cell>
          <cell r="BZ47">
            <v>-86.859920500000001</v>
          </cell>
          <cell r="CA47">
            <v>10.8118683</v>
          </cell>
          <cell r="CB47">
            <v>-15.01</v>
          </cell>
          <cell r="CC47">
            <v>-427</v>
          </cell>
          <cell r="CD47">
            <v>-429.95441099999999</v>
          </cell>
          <cell r="CE47">
            <v>2.95441062</v>
          </cell>
          <cell r="CF47">
            <v>-6.55</v>
          </cell>
          <cell r="CG47">
            <v>469.49194799999998</v>
          </cell>
          <cell r="CH47">
            <v>118.54</v>
          </cell>
          <cell r="CI47">
            <v>1.6685550200000001</v>
          </cell>
          <cell r="CJ47">
            <v>4.7868218000000002</v>
          </cell>
          <cell r="CK47">
            <v>4.7634524100000002</v>
          </cell>
          <cell r="CL47">
            <v>2.2630962700000001</v>
          </cell>
          <cell r="CM47">
            <v>598.11507500000005</v>
          </cell>
          <cell r="CN47">
            <v>6.5302570600000003</v>
          </cell>
          <cell r="CO47">
            <v>4.6444901200000004</v>
          </cell>
          <cell r="CP47">
            <v>8.4723847499999998</v>
          </cell>
          <cell r="CQ47">
            <v>2.16487914</v>
          </cell>
          <cell r="CR47">
            <v>-2.6067374399999999</v>
          </cell>
          <cell r="CS47">
            <v>1.72249439</v>
          </cell>
          <cell r="CT47">
            <v>4.7716165699999999</v>
          </cell>
          <cell r="CU47">
            <v>-3.0491221899999998</v>
          </cell>
          <cell r="CV47">
            <v>176.27020999999999</v>
          </cell>
          <cell r="CW47">
            <v>170.73713599999999</v>
          </cell>
          <cell r="CX47">
            <v>5.5330738500000001</v>
          </cell>
          <cell r="CY47">
            <v>-1.8157467599999999</v>
          </cell>
          <cell r="CZ47">
            <v>7.3444916100000004</v>
          </cell>
          <cell r="DA47">
            <v>4.08</v>
          </cell>
          <cell r="DB47">
            <v>3.0687455899999998</v>
          </cell>
          <cell r="DC47">
            <v>599.80372299999999</v>
          </cell>
          <cell r="DD47">
            <v>598.11507500000005</v>
          </cell>
          <cell r="DE47">
            <v>637.84195199999999</v>
          </cell>
          <cell r="DF47">
            <v>-1.6050385199999999</v>
          </cell>
          <cell r="DG47">
            <v>-1.37507</v>
          </cell>
          <cell r="DH47">
            <v>639.44699100000003</v>
          </cell>
          <cell r="DI47">
            <v>2.35</v>
          </cell>
          <cell r="DJ47">
            <v>2.08991427</v>
          </cell>
          <cell r="DK47">
            <v>1393.9132300000001</v>
          </cell>
          <cell r="DL47">
            <v>10.029552000000001</v>
          </cell>
          <cell r="DM47">
            <v>8.5364560899999997</v>
          </cell>
          <cell r="DN47">
            <v>1392.6439800000001</v>
          </cell>
          <cell r="DO47">
            <v>1.35254878</v>
          </cell>
          <cell r="DP47">
            <v>6.7064214299999998</v>
          </cell>
          <cell r="DQ47">
            <v>1.01</v>
          </cell>
          <cell r="DR47">
            <v>1248.5600899999999</v>
          </cell>
          <cell r="DS47">
            <v>1254.9282599999999</v>
          </cell>
          <cell r="DT47">
            <v>1.7416611</v>
          </cell>
          <cell r="DU47">
            <v>1.8725961900000001</v>
          </cell>
          <cell r="DV47">
            <v>0.60896038699999999</v>
          </cell>
          <cell r="DW47">
            <v>-2.14965568</v>
          </cell>
          <cell r="DX47">
            <v>32.824753600000001</v>
          </cell>
          <cell r="DY47">
            <v>1356.8909799999999</v>
          </cell>
          <cell r="DZ47">
            <v>1355.6217300000001</v>
          </cell>
          <cell r="EA47">
            <v>1.1599999999999999</v>
          </cell>
          <cell r="EB47">
            <v>3.0825</v>
          </cell>
          <cell r="EC47">
            <v>9.8370032700000003</v>
          </cell>
          <cell r="ED47">
            <v>4.9125346600000004</v>
          </cell>
          <cell r="EE47">
            <v>10.3510844</v>
          </cell>
          <cell r="EF47">
            <v>4.8180105800000002</v>
          </cell>
          <cell r="EG47">
            <v>512.99695799999995</v>
          </cell>
          <cell r="EH47">
            <v>15.823514599999999</v>
          </cell>
          <cell r="EI47">
            <v>606.19026299999996</v>
          </cell>
          <cell r="EJ47">
            <v>508.17894799999999</v>
          </cell>
          <cell r="EK47">
            <v>0.20686998400000001</v>
          </cell>
          <cell r="EL47">
            <v>-0.98572343500000004</v>
          </cell>
          <cell r="EM47">
            <v>11.0791222</v>
          </cell>
          <cell r="EN47">
            <v>0.09</v>
          </cell>
          <cell r="EO47">
            <v>10.039561600000001</v>
          </cell>
          <cell r="EP47">
            <v>93.193305300000006</v>
          </cell>
          <cell r="EQ47">
            <v>573.82041900000002</v>
          </cell>
          <cell r="ER47">
            <v>2.56406241</v>
          </cell>
          <cell r="ES47">
            <v>515.42737699999998</v>
          </cell>
          <cell r="ET47">
            <v>-7.9586411400000001</v>
          </cell>
          <cell r="EU47">
            <v>487.14695799999998</v>
          </cell>
          <cell r="EV47">
            <v>494.68058600000001</v>
          </cell>
          <cell r="EW47">
            <v>-7.5336278300000004</v>
          </cell>
          <cell r="EX47">
            <v>4.3965664999999996</v>
          </cell>
          <cell r="EY47">
            <v>-9.2027035500000007</v>
          </cell>
          <cell r="EZ47">
            <v>-0.86482999999999999</v>
          </cell>
          <cell r="FA47">
            <v>-2.0615999999999999</v>
          </cell>
          <cell r="FB47">
            <v>-1.1200000000000001</v>
          </cell>
          <cell r="FC47">
            <v>-0.94159999999999999</v>
          </cell>
          <cell r="FD47">
            <v>1.21</v>
          </cell>
          <cell r="FE47">
            <v>-0.08</v>
          </cell>
          <cell r="FF47">
            <v>1.32</v>
          </cell>
          <cell r="FG47">
            <v>545.54</v>
          </cell>
          <cell r="FH47">
            <v>2.4</v>
          </cell>
          <cell r="FI47">
            <v>-2.15</v>
          </cell>
          <cell r="FJ47">
            <v>1.26</v>
          </cell>
          <cell r="FK47">
            <v>0.92</v>
          </cell>
          <cell r="FL47">
            <v>1033.23</v>
          </cell>
          <cell r="FM47">
            <v>1034.49</v>
          </cell>
          <cell r="FN47">
            <v>-13.6203523</v>
          </cell>
          <cell r="FO47">
            <v>0.586140671</v>
          </cell>
          <cell r="FP47">
            <v>-2.65431112</v>
          </cell>
          <cell r="FQ47">
            <v>600.70793800000001</v>
          </cell>
          <cell r="FR47">
            <v>600.38870699999995</v>
          </cell>
          <cell r="FS47">
            <v>6.7530755500000001</v>
          </cell>
          <cell r="FT47">
            <v>8.0299999999999994</v>
          </cell>
          <cell r="FU47">
            <v>4.7447695000000003</v>
          </cell>
          <cell r="FV47">
            <v>0</v>
          </cell>
          <cell r="FW47" t="str">
            <v>-4.05098805e-05+0.00000000e+00i</v>
          </cell>
          <cell r="FX47">
            <v>-1.0487310599999999</v>
          </cell>
          <cell r="FY47" t="str">
            <v>-1.28630366e+00+0.00000000e+00i</v>
          </cell>
          <cell r="FZ47">
            <v>3.1311905900000001</v>
          </cell>
          <cell r="GA47">
            <v>0</v>
          </cell>
          <cell r="GB47">
            <v>1.8737897999999999</v>
          </cell>
          <cell r="GC47">
            <v>2.0455383899999999</v>
          </cell>
          <cell r="GD47" t="str">
            <v>-1.36203523e+01+0.00000000e+00i</v>
          </cell>
          <cell r="GE47">
            <v>1.9854520399999999E-2</v>
          </cell>
          <cell r="GF47">
            <v>3.9954620400000002E-2</v>
          </cell>
          <cell r="GG47">
            <v>-5.4880000000000004</v>
          </cell>
          <cell r="GH47">
            <v>4.7914369499999996</v>
          </cell>
          <cell r="GI47">
            <v>-1.3720000000000001</v>
          </cell>
          <cell r="GJ47">
            <v>3.0092276500000001</v>
          </cell>
          <cell r="GK47">
            <v>-4.5160514999999998E-3</v>
          </cell>
          <cell r="GL47">
            <v>0</v>
          </cell>
          <cell r="GM47">
            <v>-5.2750709800000002E-3</v>
          </cell>
          <cell r="GN47">
            <v>0.586140671</v>
          </cell>
          <cell r="GO47">
            <v>-2.3458798600000001</v>
          </cell>
          <cell r="GP47">
            <v>-0.13328543700000001</v>
          </cell>
          <cell r="GQ47">
            <v>-0.86764403599999995</v>
          </cell>
          <cell r="GR47">
            <v>0.14879999999999999</v>
          </cell>
          <cell r="GS47">
            <v>-0.93279999999999996</v>
          </cell>
          <cell r="GT47">
            <v>-0.17</v>
          </cell>
          <cell r="GU47">
            <v>-0.41</v>
          </cell>
          <cell r="GV47">
            <v>-0.19700000000000001</v>
          </cell>
          <cell r="GW47">
            <v>0.26100000000000001</v>
          </cell>
          <cell r="GX47">
            <v>-0.18</v>
          </cell>
          <cell r="GY47">
            <v>-1.3908112800000001</v>
          </cell>
          <cell r="GZ47">
            <v>-4.6399606100000002</v>
          </cell>
          <cell r="HA47">
            <v>1.3874218899999999</v>
          </cell>
          <cell r="HB47">
            <v>3.8780383799999997E-15</v>
          </cell>
          <cell r="HC47">
            <v>1.1990111399999999E-13</v>
          </cell>
          <cell r="HD47">
            <v>0.27592230299999998</v>
          </cell>
          <cell r="HE47">
            <v>-9.9193130800000001E-2</v>
          </cell>
          <cell r="HF47">
            <v>31.4722048</v>
          </cell>
          <cell r="HG47">
            <v>-12.179207699999999</v>
          </cell>
          <cell r="HH47">
            <v>0.80826152500000004</v>
          </cell>
          <cell r="HI47">
            <v>-0.81745121899999995</v>
          </cell>
          <cell r="HJ47" t="str">
            <v>NaN</v>
          </cell>
          <cell r="HK47" t="str">
            <v>NaN</v>
          </cell>
          <cell r="HL47" t="str">
            <v>NaN</v>
          </cell>
          <cell r="HM47" t="str">
            <v>NaN</v>
          </cell>
          <cell r="HN47" t="str">
            <v>NaN</v>
          </cell>
          <cell r="HO47" t="str">
            <v>NaN</v>
          </cell>
          <cell r="HP47" t="str">
            <v>NaN</v>
          </cell>
          <cell r="HQ47" t="str">
            <v>NaN</v>
          </cell>
          <cell r="HR47" t="str">
            <v>NaN</v>
          </cell>
          <cell r="HS47" t="str">
            <v>NaN</v>
          </cell>
          <cell r="HT47" t="str">
            <v>NaN</v>
          </cell>
          <cell r="HU47" t="str">
            <v>NaN</v>
          </cell>
          <cell r="HV47" t="str">
            <v>NaN</v>
          </cell>
          <cell r="HW47" t="str">
            <v>NaN</v>
          </cell>
          <cell r="HX47" t="str">
            <v>NaN</v>
          </cell>
          <cell r="HY47" t="str">
            <v>NaN</v>
          </cell>
          <cell r="HZ47" t="str">
            <v>NaN</v>
          </cell>
          <cell r="IA47" t="str">
            <v>NaN</v>
          </cell>
          <cell r="IB47" t="str">
            <v>NaN</v>
          </cell>
          <cell r="IC47" t="str">
            <v>NaN</v>
          </cell>
          <cell r="ID47" t="str">
            <v>NaN</v>
          </cell>
          <cell r="IE47" t="str">
            <v>NaN</v>
          </cell>
          <cell r="IF47" t="str">
            <v>NaN</v>
          </cell>
          <cell r="IG47" t="str">
            <v>NaN</v>
          </cell>
          <cell r="IH47" t="str">
            <v>NaN</v>
          </cell>
          <cell r="II47" t="str">
            <v>NaN</v>
          </cell>
          <cell r="IJ47" t="str">
            <v>NaN</v>
          </cell>
          <cell r="IK47" t="str">
            <v>NaN</v>
          </cell>
          <cell r="IL47" t="str">
            <v>NaN</v>
          </cell>
          <cell r="IM47" t="str">
            <v>NaN</v>
          </cell>
          <cell r="IN47" t="str">
            <v>NaN</v>
          </cell>
          <cell r="IO47" t="str">
            <v>NaN</v>
          </cell>
          <cell r="IP47" t="str">
            <v>NaN</v>
          </cell>
          <cell r="IQ47" t="str">
            <v>NaN</v>
          </cell>
          <cell r="IR47" t="str">
            <v>NaN</v>
          </cell>
          <cell r="IS47" t="str">
            <v>NaN</v>
          </cell>
          <cell r="IT47" t="str">
            <v>NaN</v>
          </cell>
          <cell r="IU47" t="str">
            <v>NaN</v>
          </cell>
          <cell r="IV47" t="str">
            <v>NaN</v>
          </cell>
          <cell r="IW47" t="str">
            <v>NaN</v>
          </cell>
          <cell r="IX47" t="str">
            <v>NaN</v>
          </cell>
          <cell r="IY47" t="str">
            <v>NaN</v>
          </cell>
          <cell r="IZ47" t="str">
            <v>NaN</v>
          </cell>
          <cell r="JA47" t="str">
            <v>NaN</v>
          </cell>
          <cell r="JB47" t="str">
            <v>NaN</v>
          </cell>
          <cell r="JC47" t="str">
            <v>NaN</v>
          </cell>
          <cell r="JD47" t="str">
            <v>NaN</v>
          </cell>
          <cell r="JE47" t="str">
            <v>NaN</v>
          </cell>
          <cell r="JF47" t="str">
            <v>NaN</v>
          </cell>
          <cell r="JG47" t="str">
            <v>NaN</v>
          </cell>
          <cell r="JH47" t="str">
            <v>NaN</v>
          </cell>
          <cell r="JI47" t="str">
            <v>NaN</v>
          </cell>
          <cell r="JJ47" t="str">
            <v>NaN</v>
          </cell>
          <cell r="JK47" t="str">
            <v>NaN</v>
          </cell>
          <cell r="JL47" t="str">
            <v>NaN</v>
          </cell>
          <cell r="JM47" t="str">
            <v>NaN</v>
          </cell>
          <cell r="JN47" t="str">
            <v>NaN</v>
          </cell>
          <cell r="JO47" t="str">
            <v>NaN</v>
          </cell>
          <cell r="JP47" t="str">
            <v>NaN</v>
          </cell>
          <cell r="JQ47" t="str">
            <v>NaN</v>
          </cell>
          <cell r="JR47" t="str">
            <v>NaN</v>
          </cell>
          <cell r="JS47" t="str">
            <v>NaN</v>
          </cell>
          <cell r="JT47" t="str">
            <v>NaN</v>
          </cell>
          <cell r="JU47" t="str">
            <v>NaN</v>
          </cell>
          <cell r="JV47" t="str">
            <v>NaN</v>
          </cell>
          <cell r="JW47" t="str">
            <v>NaN</v>
          </cell>
          <cell r="JX47" t="str">
            <v>NaN</v>
          </cell>
          <cell r="JY47" t="str">
            <v>NaN</v>
          </cell>
          <cell r="JZ47" t="str">
            <v>NaN</v>
          </cell>
          <cell r="KA47" t="str">
            <v>NaN</v>
          </cell>
          <cell r="KB47" t="str">
            <v>NaN</v>
          </cell>
          <cell r="KC47" t="str">
            <v>NaN</v>
          </cell>
          <cell r="KD47" t="str">
            <v>NaN</v>
          </cell>
          <cell r="KE47" t="str">
            <v>NaN</v>
          </cell>
          <cell r="KF47" t="str">
            <v>NaN</v>
          </cell>
          <cell r="KG47" t="str">
            <v>NaN</v>
          </cell>
          <cell r="KH47" t="str">
            <v>NaN</v>
          </cell>
          <cell r="KI47" t="str">
            <v>NaN</v>
          </cell>
          <cell r="KJ47" t="str">
            <v>NaN</v>
          </cell>
          <cell r="KK47" t="str">
            <v>NaN</v>
          </cell>
          <cell r="KL47" t="str">
            <v>NaN</v>
          </cell>
          <cell r="KM47" t="str">
            <v>NaN</v>
          </cell>
          <cell r="KN47" t="str">
            <v>NaN</v>
          </cell>
          <cell r="KO47" t="str">
            <v>NaN</v>
          </cell>
          <cell r="KP47" t="str">
            <v>NaN</v>
          </cell>
          <cell r="KQ47" t="str">
            <v>NaN</v>
          </cell>
          <cell r="KR47" t="str">
            <v>NaN</v>
          </cell>
          <cell r="KS47" t="str">
            <v>NaN</v>
          </cell>
          <cell r="KT47" t="str">
            <v>NaN</v>
          </cell>
          <cell r="KU47" t="str">
            <v>NaN</v>
          </cell>
          <cell r="KV47" t="str">
            <v>NaN</v>
          </cell>
          <cell r="KW47" t="str">
            <v>NaN</v>
          </cell>
          <cell r="KX47" t="str">
            <v>NaN</v>
          </cell>
          <cell r="KY47" t="str">
            <v>NaN</v>
          </cell>
          <cell r="KZ47" t="str">
            <v>NaN</v>
          </cell>
          <cell r="LA47" t="str">
            <v>NaN</v>
          </cell>
          <cell r="LB47" t="str">
            <v>NaN</v>
          </cell>
          <cell r="LC47" t="str">
            <v>NaN</v>
          </cell>
          <cell r="LD47" t="str">
            <v>NaN</v>
          </cell>
          <cell r="LE47" t="str">
            <v>NaN</v>
          </cell>
          <cell r="LF47" t="str">
            <v>NaN</v>
          </cell>
          <cell r="LG47" t="str">
            <v>NaN</v>
          </cell>
          <cell r="LH47" t="str">
            <v>NaN</v>
          </cell>
          <cell r="LI47" t="str">
            <v>NaN</v>
          </cell>
          <cell r="LJ47" t="str">
            <v>NaN</v>
          </cell>
          <cell r="LK47" t="str">
            <v>NaN</v>
          </cell>
          <cell r="LL47" t="str">
            <v>NaN</v>
          </cell>
          <cell r="LM47" t="str">
            <v>NaN</v>
          </cell>
          <cell r="LN47" t="str">
            <v>NaN</v>
          </cell>
          <cell r="LO47" t="str">
            <v>NaN</v>
          </cell>
          <cell r="LP47" t="str">
            <v>NaN</v>
          </cell>
          <cell r="LQ47" t="str">
            <v>NaN</v>
          </cell>
          <cell r="LR47">
            <v>-25</v>
          </cell>
          <cell r="LS47" t="str">
            <v>NaN</v>
          </cell>
          <cell r="LT47" t="str">
            <v>NaN</v>
          </cell>
          <cell r="LU47" t="str">
            <v>NaN</v>
          </cell>
          <cell r="LV47" t="str">
            <v>NaN</v>
          </cell>
          <cell r="LW47" t="str">
            <v>NaN</v>
          </cell>
          <cell r="LX47" t="str">
            <v>NaN</v>
          </cell>
          <cell r="LY47" t="str">
            <v>NaN</v>
          </cell>
          <cell r="LZ47" t="str">
            <v>NaN</v>
          </cell>
          <cell r="MA47" t="str">
            <v>NaN</v>
          </cell>
          <cell r="MB47" t="str">
            <v>NaN</v>
          </cell>
          <cell r="MC47" t="str">
            <v>NaN</v>
          </cell>
          <cell r="MD47" t="str">
            <v>NaN</v>
          </cell>
          <cell r="ME47" t="str">
            <v>NaN</v>
          </cell>
          <cell r="MF47" t="str">
            <v>NaN</v>
          </cell>
          <cell r="MG47" t="str">
            <v>NaN</v>
          </cell>
          <cell r="MH47" t="str">
            <v>NaN</v>
          </cell>
          <cell r="MI47" t="str">
            <v>NaN</v>
          </cell>
          <cell r="MJ47" t="str">
            <v>NaN</v>
          </cell>
          <cell r="MK47" t="str">
            <v>NaN</v>
          </cell>
          <cell r="ML47" t="str">
            <v>NaN</v>
          </cell>
          <cell r="MM47" t="str">
            <v>NaN</v>
          </cell>
          <cell r="MN47" t="str">
            <v>NaN</v>
          </cell>
          <cell r="MO47" t="str">
            <v>NaN</v>
          </cell>
          <cell r="MP47" t="str">
            <v>NaN</v>
          </cell>
          <cell r="MQ47" t="str">
            <v>NaN</v>
          </cell>
          <cell r="MR47" t="str">
            <v>NaN</v>
          </cell>
          <cell r="MS47" t="str">
            <v>NaN</v>
          </cell>
          <cell r="MT47" t="str">
            <v>NaN</v>
          </cell>
          <cell r="MU47" t="str">
            <v>NaN</v>
          </cell>
          <cell r="MV47" t="str">
            <v>NaN</v>
          </cell>
          <cell r="MW47" t="str">
            <v>NaN</v>
          </cell>
          <cell r="MX47" t="str">
            <v>NaN</v>
          </cell>
          <cell r="MY47" t="str">
            <v>NaN</v>
          </cell>
          <cell r="MZ47" t="str">
            <v>NaN</v>
          </cell>
          <cell r="NA47" t="str">
            <v>NaN</v>
          </cell>
          <cell r="NB47" t="str">
            <v>NaN</v>
          </cell>
          <cell r="NC47" t="str">
            <v>NaN</v>
          </cell>
          <cell r="ND47" t="str">
            <v>NaN</v>
          </cell>
          <cell r="NE47" t="str">
            <v>NaN</v>
          </cell>
          <cell r="NF47" t="str">
            <v>NaN</v>
          </cell>
          <cell r="NG47">
            <v>5.5562781799999996</v>
          </cell>
          <cell r="NH47">
            <v>32.53</v>
          </cell>
          <cell r="NI47">
            <v>972.39</v>
          </cell>
          <cell r="NJ47">
            <v>972.47</v>
          </cell>
          <cell r="NK47">
            <v>1475.46</v>
          </cell>
          <cell r="NL47">
            <v>1477.61</v>
          </cell>
          <cell r="NM47" t="str">
            <v>NaN</v>
          </cell>
          <cell r="NN47" t="str">
            <v>NaN</v>
          </cell>
          <cell r="NO47" t="str">
            <v>NaN</v>
          </cell>
          <cell r="NP47" t="str">
            <v>NaN</v>
          </cell>
          <cell r="NQ47" t="str">
            <v>NaN</v>
          </cell>
          <cell r="NR47" t="str">
            <v>NaN</v>
          </cell>
          <cell r="NS47">
            <v>516.50959599999999</v>
          </cell>
          <cell r="NT47">
            <v>506.34904399999999</v>
          </cell>
          <cell r="NU47">
            <v>982000.03899999999</v>
          </cell>
          <cell r="NV47">
            <v>620.99999700000001</v>
          </cell>
          <cell r="NW47">
            <v>4.6963599</v>
          </cell>
          <cell r="NX47">
            <v>6.822832</v>
          </cell>
          <cell r="NY47">
            <v>5.1391920000000004</v>
          </cell>
          <cell r="NZ47">
            <v>15.661372200000001</v>
          </cell>
          <cell r="OA47">
            <v>13.736262699999999</v>
          </cell>
          <cell r="OB47">
            <v>88.015713700000006</v>
          </cell>
        </row>
        <row r="48">
          <cell r="A48" t="str">
            <v>2014Q1</v>
          </cell>
          <cell r="B48">
            <v>1394.9656299999999</v>
          </cell>
          <cell r="C48">
            <v>0.26</v>
          </cell>
          <cell r="D48">
            <v>1249.9240500000001</v>
          </cell>
          <cell r="E48">
            <v>1255.47036</v>
          </cell>
          <cell r="F48">
            <v>601.85932100000002</v>
          </cell>
          <cell r="G48">
            <v>517.77868100000001</v>
          </cell>
          <cell r="H48">
            <v>7.55</v>
          </cell>
          <cell r="I48">
            <v>618.45926699999995</v>
          </cell>
          <cell r="J48">
            <v>-0.95</v>
          </cell>
          <cell r="K48">
            <v>-2.02</v>
          </cell>
          <cell r="L48">
            <v>0.97</v>
          </cell>
          <cell r="M48">
            <v>1034.42</v>
          </cell>
          <cell r="N48">
            <v>546.22</v>
          </cell>
          <cell r="O48">
            <v>574.39221799999996</v>
          </cell>
          <cell r="P48">
            <v>7.0000000000000007E-2</v>
          </cell>
          <cell r="Q48">
            <v>517.01000899999997</v>
          </cell>
          <cell r="R48">
            <v>506.999708</v>
          </cell>
          <cell r="S48">
            <v>518.68469900000002</v>
          </cell>
          <cell r="T48">
            <v>468.14828699999998</v>
          </cell>
          <cell r="U48">
            <v>118.91</v>
          </cell>
          <cell r="V48">
            <v>-1.1499999999999999</v>
          </cell>
          <cell r="W48">
            <v>49.076015400000003</v>
          </cell>
          <cell r="X48">
            <v>-20.28</v>
          </cell>
          <cell r="Y48">
            <v>-7.37</v>
          </cell>
          <cell r="Z48">
            <v>1356.2535</v>
          </cell>
          <cell r="AA48">
            <v>4.7802723900000004</v>
          </cell>
          <cell r="AB48">
            <v>0.80427827699999999</v>
          </cell>
          <cell r="AC48">
            <v>6.0792229899999999</v>
          </cell>
          <cell r="AD48">
            <v>2.2370158899999999E-2</v>
          </cell>
          <cell r="AE48">
            <v>19.4059323</v>
          </cell>
          <cell r="AF48">
            <v>-2.6741470299999999</v>
          </cell>
          <cell r="AG48">
            <v>5.2733363100000004</v>
          </cell>
          <cell r="AH48">
            <v>-1.6964861499999999</v>
          </cell>
          <cell r="AI48">
            <v>-0.69</v>
          </cell>
          <cell r="AJ48">
            <v>2.8347707199999999</v>
          </cell>
          <cell r="AK48">
            <v>-4.7139476900000004</v>
          </cell>
          <cell r="AL48">
            <v>-5.3952787000000001E-5</v>
          </cell>
          <cell r="AM48">
            <v>3.3</v>
          </cell>
          <cell r="AN48">
            <v>3.51</v>
          </cell>
          <cell r="AO48">
            <v>16.3989382</v>
          </cell>
          <cell r="AP48">
            <v>0.97</v>
          </cell>
          <cell r="AQ48">
            <v>0.80427827699999999</v>
          </cell>
          <cell r="AR48">
            <v>17.902336300000002</v>
          </cell>
          <cell r="AS48">
            <v>7.55</v>
          </cell>
          <cell r="AT48">
            <v>517.01000899999997</v>
          </cell>
          <cell r="AU48">
            <v>-1.2071757599999999</v>
          </cell>
          <cell r="AV48">
            <v>4.5663897699999998</v>
          </cell>
          <cell r="AW48">
            <v>2.6026556699999999</v>
          </cell>
          <cell r="AX48">
            <v>-1.8794989600000001</v>
          </cell>
          <cell r="AY48">
            <v>4.3311918499999997</v>
          </cell>
          <cell r="AZ48">
            <v>4.6078952900000001</v>
          </cell>
          <cell r="BA48">
            <v>5.0102459699999997</v>
          </cell>
          <cell r="BB48">
            <v>-5.3952787000000001E-5</v>
          </cell>
          <cell r="BC48">
            <v>4.7802723900000004</v>
          </cell>
          <cell r="BD48">
            <v>601.85932100000002</v>
          </cell>
          <cell r="BE48">
            <v>5.8824589600000001</v>
          </cell>
          <cell r="BF48">
            <v>111.264021</v>
          </cell>
          <cell r="BG48">
            <v>-3.0289828000000001</v>
          </cell>
          <cell r="BH48">
            <v>1.0289301099999999</v>
          </cell>
          <cell r="BI48">
            <v>2.95721795</v>
          </cell>
          <cell r="BJ48">
            <v>506.999708</v>
          </cell>
          <cell r="BK48">
            <v>518.68469900000002</v>
          </cell>
          <cell r="BL48">
            <v>11.6849905</v>
          </cell>
          <cell r="BM48">
            <v>16.3989382</v>
          </cell>
          <cell r="BN48">
            <v>-4.7139476900000004</v>
          </cell>
          <cell r="BO48">
            <v>-4.7139476900000004</v>
          </cell>
          <cell r="BP48">
            <v>0.35067009300000002</v>
          </cell>
          <cell r="BQ48">
            <v>0.27025423199999998</v>
          </cell>
          <cell r="BR48">
            <v>4.4822028100000004</v>
          </cell>
          <cell r="BS48">
            <v>4.8328728999999999</v>
          </cell>
          <cell r="BT48">
            <v>0.67935120800000004</v>
          </cell>
          <cell r="BU48">
            <v>498.355144</v>
          </cell>
          <cell r="BV48">
            <v>11.1343894</v>
          </cell>
          <cell r="BW48">
            <v>507.72644000000003</v>
          </cell>
          <cell r="BX48">
            <v>17.1897457</v>
          </cell>
          <cell r="BY48">
            <v>-78.071713099999997</v>
          </cell>
          <cell r="BZ48">
            <v>-91.929920499999994</v>
          </cell>
          <cell r="CA48">
            <v>13.8582074</v>
          </cell>
          <cell r="CB48">
            <v>-20.28</v>
          </cell>
          <cell r="CC48">
            <v>-427.31</v>
          </cell>
          <cell r="CD48">
            <v>-431.79691100000002</v>
          </cell>
          <cell r="CE48">
            <v>4.4869106199999997</v>
          </cell>
          <cell r="CF48">
            <v>-7.37</v>
          </cell>
          <cell r="CG48">
            <v>468.14828699999998</v>
          </cell>
          <cell r="CH48">
            <v>118.91</v>
          </cell>
          <cell r="CI48">
            <v>1.95630806</v>
          </cell>
          <cell r="CJ48">
            <v>4.7724696599999996</v>
          </cell>
          <cell r="CK48">
            <v>4.7495265399999997</v>
          </cell>
          <cell r="CL48">
            <v>2.2587044600000001</v>
          </cell>
          <cell r="CM48">
            <v>600.90160700000001</v>
          </cell>
          <cell r="CN48">
            <v>4.6945365700000004</v>
          </cell>
          <cell r="CO48">
            <v>4.6296132999999999</v>
          </cell>
          <cell r="CP48">
            <v>8.4051361900000003</v>
          </cell>
          <cell r="CQ48">
            <v>3.0968206500000002</v>
          </cell>
          <cell r="CR48">
            <v>-1.8942219899999999</v>
          </cell>
          <cell r="CS48">
            <v>2.2416844500000002</v>
          </cell>
          <cell r="CT48">
            <v>4.9910426399999999</v>
          </cell>
          <cell r="CU48">
            <v>-2.7493581800000002</v>
          </cell>
          <cell r="CV48">
            <v>176.39223699999999</v>
          </cell>
          <cell r="CW48">
            <v>170.31301400000001</v>
          </cell>
          <cell r="CX48">
            <v>6.0792229899999999</v>
          </cell>
          <cell r="CY48">
            <v>-1.6964861499999999</v>
          </cell>
          <cell r="CZ48">
            <v>0.4881104</v>
          </cell>
          <cell r="DA48">
            <v>3.51</v>
          </cell>
          <cell r="DB48">
            <v>2.8347707199999999</v>
          </cell>
          <cell r="DC48">
            <v>601.59977700000002</v>
          </cell>
          <cell r="DD48">
            <v>600.90160700000001</v>
          </cell>
          <cell r="DE48">
            <v>640.29436099999998</v>
          </cell>
          <cell r="DF48">
            <v>2.2370158899999999E-2</v>
          </cell>
          <cell r="DG48">
            <v>9.80963472</v>
          </cell>
          <cell r="DH48">
            <v>640.27199099999996</v>
          </cell>
          <cell r="DI48">
            <v>3.3</v>
          </cell>
          <cell r="DJ48">
            <v>1.0738679799999999</v>
          </cell>
          <cell r="DK48">
            <v>1394.9656299999999</v>
          </cell>
          <cell r="DL48">
            <v>4.2095810599999997</v>
          </cell>
          <cell r="DM48">
            <v>2.4765303900000002</v>
          </cell>
          <cell r="DN48">
            <v>1394.1613500000001</v>
          </cell>
          <cell r="DO48">
            <v>6.0694712199999996</v>
          </cell>
          <cell r="DP48">
            <v>1.80402343</v>
          </cell>
          <cell r="DQ48">
            <v>0.26</v>
          </cell>
          <cell r="DR48">
            <v>1249.9240500000001</v>
          </cell>
          <cell r="DS48">
            <v>1255.47036</v>
          </cell>
          <cell r="DT48">
            <v>-0.210615629</v>
          </cell>
          <cell r="DU48">
            <v>-0.23211300300000001</v>
          </cell>
          <cell r="DV48">
            <v>-6.2313065399999999E-2</v>
          </cell>
          <cell r="DW48">
            <v>5.4558423700000001</v>
          </cell>
          <cell r="DX48">
            <v>2.1684123500000001</v>
          </cell>
          <cell r="DY48">
            <v>1356.2535</v>
          </cell>
          <cell r="DZ48">
            <v>1355.4492299999999</v>
          </cell>
          <cell r="EA48">
            <v>-0.69</v>
          </cell>
          <cell r="EB48">
            <v>1.6675</v>
          </cell>
          <cell r="EC48">
            <v>-2.5498901599999999</v>
          </cell>
          <cell r="ED48">
            <v>2.3400069600000002</v>
          </cell>
          <cell r="EE48">
            <v>25.485155299999999</v>
          </cell>
          <cell r="EF48">
            <v>19.4059323</v>
          </cell>
          <cell r="EG48">
            <v>526.91634299999998</v>
          </cell>
          <cell r="EH48">
            <v>49.076015400000003</v>
          </cell>
          <cell r="EI48">
            <v>618.45926699999995</v>
          </cell>
          <cell r="EJ48">
            <v>507.51041099999998</v>
          </cell>
          <cell r="EK48">
            <v>-2.6741470299999999</v>
          </cell>
          <cell r="EL48">
            <v>-1.0299267999999999</v>
          </cell>
          <cell r="EM48">
            <v>10.2993582</v>
          </cell>
          <cell r="EN48">
            <v>7.0000000000000007E-2</v>
          </cell>
          <cell r="EO48">
            <v>-6.6015243200000002</v>
          </cell>
          <cell r="EP48">
            <v>91.542924200000002</v>
          </cell>
          <cell r="EQ48">
            <v>574.39221799999996</v>
          </cell>
          <cell r="ER48">
            <v>2.2871951899999998</v>
          </cell>
          <cell r="ES48">
            <v>517.77868100000001</v>
          </cell>
          <cell r="ET48">
            <v>9.4052155800000001</v>
          </cell>
          <cell r="EU48">
            <v>489.60646300000002</v>
          </cell>
          <cell r="EV48">
            <v>495.99892</v>
          </cell>
          <cell r="EW48">
            <v>-6.3924568099999997</v>
          </cell>
          <cell r="EX48">
            <v>5.2733363100000004</v>
          </cell>
          <cell r="EY48">
            <v>9.8380203900000005</v>
          </cell>
          <cell r="EZ48">
            <v>-0.96538999999999997</v>
          </cell>
          <cell r="FA48">
            <v>-2.4036</v>
          </cell>
          <cell r="FB48">
            <v>-1.1499999999999999</v>
          </cell>
          <cell r="FC48">
            <v>-1.2536</v>
          </cell>
          <cell r="FD48">
            <v>1.4</v>
          </cell>
          <cell r="FE48">
            <v>-0.95</v>
          </cell>
          <cell r="FF48">
            <v>2.72</v>
          </cell>
          <cell r="FG48">
            <v>546.22</v>
          </cell>
          <cell r="FH48">
            <v>2.4</v>
          </cell>
          <cell r="FI48">
            <v>-2.02</v>
          </cell>
          <cell r="FJ48">
            <v>0.97</v>
          </cell>
          <cell r="FK48">
            <v>0.88</v>
          </cell>
          <cell r="FL48">
            <v>1033.45</v>
          </cell>
          <cell r="FM48">
            <v>1034.42</v>
          </cell>
          <cell r="FN48">
            <v>-3.6173326600000002</v>
          </cell>
          <cell r="FO48">
            <v>15.056927</v>
          </cell>
          <cell r="FP48">
            <v>-1.0477831900000001</v>
          </cell>
          <cell r="FQ48">
            <v>600.12676099999999</v>
          </cell>
          <cell r="FR48">
            <v>601.85932100000002</v>
          </cell>
          <cell r="FS48">
            <v>14.4802421</v>
          </cell>
          <cell r="FT48">
            <v>7.55</v>
          </cell>
          <cell r="FU48">
            <v>5.6802723899999998</v>
          </cell>
          <cell r="FV48">
            <v>0</v>
          </cell>
          <cell r="FW48" t="str">
            <v>-4.39628720e-05+0.00000000e+00i</v>
          </cell>
          <cell r="FX48">
            <v>-0.88244790100000003</v>
          </cell>
          <cell r="FY48" t="str">
            <v>-2.11762413e+00+0.00000000e+00i</v>
          </cell>
          <cell r="FZ48">
            <v>2.17340526</v>
          </cell>
          <cell r="GA48">
            <v>0</v>
          </cell>
          <cell r="GB48">
            <v>0.68664880500000003</v>
          </cell>
          <cell r="GC48">
            <v>-3.92261865</v>
          </cell>
          <cell r="GD48" t="str">
            <v>-3.61733266e+00+0.00000000e+00i</v>
          </cell>
          <cell r="GE48">
            <v>2.01039654E-2</v>
          </cell>
          <cell r="GF48">
            <v>4.2359862700000001E-2</v>
          </cell>
          <cell r="GG48">
            <v>-6.7709999999999999</v>
          </cell>
          <cell r="GH48">
            <v>5.7493061399999998</v>
          </cell>
          <cell r="GI48">
            <v>-1.8774999999999999</v>
          </cell>
          <cell r="GJ48">
            <v>2.27110265</v>
          </cell>
          <cell r="GK48">
            <v>5.1258272000000001E-2</v>
          </cell>
          <cell r="GL48">
            <v>0</v>
          </cell>
          <cell r="GM48">
            <v>-6.5494142799999997E-3</v>
          </cell>
          <cell r="GN48">
            <v>15.056927</v>
          </cell>
          <cell r="GO48">
            <v>-3.0443300199999999</v>
          </cell>
          <cell r="GP48">
            <v>-0.18779500900000001</v>
          </cell>
          <cell r="GQ48">
            <v>-1.13655058</v>
          </cell>
          <cell r="GR48">
            <v>-0.87960000000000005</v>
          </cell>
          <cell r="GS48">
            <v>0.56840000000000002</v>
          </cell>
          <cell r="GT48">
            <v>-0.19400000000000001</v>
          </cell>
          <cell r="GU48">
            <v>-0.42299999999999999</v>
          </cell>
          <cell r="GV48">
            <v>-8.5000000000000006E-2</v>
          </cell>
          <cell r="GW48">
            <v>-0.16400000000000001</v>
          </cell>
          <cell r="GX48">
            <v>-0.14799999999999999</v>
          </cell>
          <cell r="GY48">
            <v>-0.47789848800000001</v>
          </cell>
          <cell r="GZ48">
            <v>-1.1189173299999999</v>
          </cell>
          <cell r="HA48">
            <v>1.5167547800000001</v>
          </cell>
          <cell r="HB48">
            <v>-2.9179711700000001E-15</v>
          </cell>
          <cell r="HC48">
            <v>-9.1284207500000006E-14</v>
          </cell>
          <cell r="HD48">
            <v>0.18800689000000001</v>
          </cell>
          <cell r="HE48">
            <v>-0.25317198600000002</v>
          </cell>
          <cell r="HF48">
            <v>-3.9010588799999999</v>
          </cell>
          <cell r="HG48">
            <v>1.24626131</v>
          </cell>
          <cell r="HH48">
            <v>-0.93851361899999997</v>
          </cell>
          <cell r="HI48">
            <v>6.4994712200000002</v>
          </cell>
          <cell r="HJ48" t="str">
            <v>NaN</v>
          </cell>
          <cell r="HK48" t="str">
            <v>NaN</v>
          </cell>
          <cell r="HL48" t="str">
            <v>NaN</v>
          </cell>
          <cell r="HM48" t="str">
            <v>NaN</v>
          </cell>
          <cell r="HN48" t="str">
            <v>NaN</v>
          </cell>
          <cell r="HO48" t="str">
            <v>NaN</v>
          </cell>
          <cell r="HP48" t="str">
            <v>NaN</v>
          </cell>
          <cell r="HQ48" t="str">
            <v>NaN</v>
          </cell>
          <cell r="HR48" t="str">
            <v>NaN</v>
          </cell>
          <cell r="HS48" t="str">
            <v>NaN</v>
          </cell>
          <cell r="HT48" t="str">
            <v>NaN</v>
          </cell>
          <cell r="HU48" t="str">
            <v>NaN</v>
          </cell>
          <cell r="HV48" t="str">
            <v>NaN</v>
          </cell>
          <cell r="HW48" t="str">
            <v>NaN</v>
          </cell>
          <cell r="HX48" t="str">
            <v>NaN</v>
          </cell>
          <cell r="HY48" t="str">
            <v>NaN</v>
          </cell>
          <cell r="HZ48" t="str">
            <v>NaN</v>
          </cell>
          <cell r="IA48" t="str">
            <v>NaN</v>
          </cell>
          <cell r="IB48" t="str">
            <v>NaN</v>
          </cell>
          <cell r="IC48" t="str">
            <v>NaN</v>
          </cell>
          <cell r="ID48" t="str">
            <v>NaN</v>
          </cell>
          <cell r="IE48" t="str">
            <v>NaN</v>
          </cell>
          <cell r="IF48" t="str">
            <v>NaN</v>
          </cell>
          <cell r="IG48" t="str">
            <v>NaN</v>
          </cell>
          <cell r="IH48" t="str">
            <v>NaN</v>
          </cell>
          <cell r="II48" t="str">
            <v>NaN</v>
          </cell>
          <cell r="IJ48" t="str">
            <v>NaN</v>
          </cell>
          <cell r="IK48" t="str">
            <v>NaN</v>
          </cell>
          <cell r="IL48" t="str">
            <v>NaN</v>
          </cell>
          <cell r="IM48" t="str">
            <v>NaN</v>
          </cell>
          <cell r="IN48" t="str">
            <v>NaN</v>
          </cell>
          <cell r="IO48" t="str">
            <v>NaN</v>
          </cell>
          <cell r="IP48" t="str">
            <v>NaN</v>
          </cell>
          <cell r="IQ48" t="str">
            <v>NaN</v>
          </cell>
          <cell r="IR48" t="str">
            <v>NaN</v>
          </cell>
          <cell r="IS48" t="str">
            <v>NaN</v>
          </cell>
          <cell r="IT48" t="str">
            <v>NaN</v>
          </cell>
          <cell r="IU48" t="str">
            <v>NaN</v>
          </cell>
          <cell r="IV48" t="str">
            <v>NaN</v>
          </cell>
          <cell r="IW48" t="str">
            <v>NaN</v>
          </cell>
          <cell r="IX48" t="str">
            <v>NaN</v>
          </cell>
          <cell r="IY48" t="str">
            <v>NaN</v>
          </cell>
          <cell r="IZ48" t="str">
            <v>NaN</v>
          </cell>
          <cell r="JA48" t="str">
            <v>NaN</v>
          </cell>
          <cell r="JB48" t="str">
            <v>NaN</v>
          </cell>
          <cell r="JC48" t="str">
            <v>NaN</v>
          </cell>
          <cell r="JD48" t="str">
            <v>NaN</v>
          </cell>
          <cell r="JE48" t="str">
            <v>NaN</v>
          </cell>
          <cell r="JF48" t="str">
            <v>NaN</v>
          </cell>
          <cell r="JG48" t="str">
            <v>NaN</v>
          </cell>
          <cell r="JH48" t="str">
            <v>NaN</v>
          </cell>
          <cell r="JI48" t="str">
            <v>NaN</v>
          </cell>
          <cell r="JJ48" t="str">
            <v>NaN</v>
          </cell>
          <cell r="JK48" t="str">
            <v>NaN</v>
          </cell>
          <cell r="JL48" t="str">
            <v>NaN</v>
          </cell>
          <cell r="JM48" t="str">
            <v>NaN</v>
          </cell>
          <cell r="JN48" t="str">
            <v>NaN</v>
          </cell>
          <cell r="JO48" t="str">
            <v>NaN</v>
          </cell>
          <cell r="JP48" t="str">
            <v>NaN</v>
          </cell>
          <cell r="JQ48" t="str">
            <v>NaN</v>
          </cell>
          <cell r="JR48" t="str">
            <v>NaN</v>
          </cell>
          <cell r="JS48" t="str">
            <v>NaN</v>
          </cell>
          <cell r="JT48" t="str">
            <v>NaN</v>
          </cell>
          <cell r="JU48" t="str">
            <v>NaN</v>
          </cell>
          <cell r="JV48" t="str">
            <v>NaN</v>
          </cell>
          <cell r="JW48" t="str">
            <v>NaN</v>
          </cell>
          <cell r="JX48" t="str">
            <v>NaN</v>
          </cell>
          <cell r="JY48" t="str">
            <v>NaN</v>
          </cell>
          <cell r="JZ48" t="str">
            <v>NaN</v>
          </cell>
          <cell r="KA48" t="str">
            <v>NaN</v>
          </cell>
          <cell r="KB48" t="str">
            <v>NaN</v>
          </cell>
          <cell r="KC48" t="str">
            <v>NaN</v>
          </cell>
          <cell r="KD48" t="str">
            <v>NaN</v>
          </cell>
          <cell r="KE48" t="str">
            <v>NaN</v>
          </cell>
          <cell r="KF48" t="str">
            <v>NaN</v>
          </cell>
          <cell r="KG48" t="str">
            <v>NaN</v>
          </cell>
          <cell r="KH48" t="str">
            <v>NaN</v>
          </cell>
          <cell r="KI48" t="str">
            <v>NaN</v>
          </cell>
          <cell r="KJ48" t="str">
            <v>NaN</v>
          </cell>
          <cell r="KK48" t="str">
            <v>NaN</v>
          </cell>
          <cell r="KL48" t="str">
            <v>NaN</v>
          </cell>
          <cell r="KM48" t="str">
            <v>NaN</v>
          </cell>
          <cell r="KN48" t="str">
            <v>NaN</v>
          </cell>
          <cell r="KO48" t="str">
            <v>NaN</v>
          </cell>
          <cell r="KP48" t="str">
            <v>NaN</v>
          </cell>
          <cell r="KQ48" t="str">
            <v>NaN</v>
          </cell>
          <cell r="KR48" t="str">
            <v>NaN</v>
          </cell>
          <cell r="KS48" t="str">
            <v>NaN</v>
          </cell>
          <cell r="KT48" t="str">
            <v>NaN</v>
          </cell>
          <cell r="KU48" t="str">
            <v>NaN</v>
          </cell>
          <cell r="KV48" t="str">
            <v>NaN</v>
          </cell>
          <cell r="KW48" t="str">
            <v>NaN</v>
          </cell>
          <cell r="KX48" t="str">
            <v>NaN</v>
          </cell>
          <cell r="KY48" t="str">
            <v>NaN</v>
          </cell>
          <cell r="KZ48" t="str">
            <v>NaN</v>
          </cell>
          <cell r="LA48" t="str">
            <v>NaN</v>
          </cell>
          <cell r="LB48" t="str">
            <v>NaN</v>
          </cell>
          <cell r="LC48" t="str">
            <v>NaN</v>
          </cell>
          <cell r="LD48" t="str">
            <v>NaN</v>
          </cell>
          <cell r="LE48" t="str">
            <v>NaN</v>
          </cell>
          <cell r="LF48" t="str">
            <v>NaN</v>
          </cell>
          <cell r="LG48" t="str">
            <v>NaN</v>
          </cell>
          <cell r="LH48" t="str">
            <v>NaN</v>
          </cell>
          <cell r="LI48" t="str">
            <v>NaN</v>
          </cell>
          <cell r="LJ48" t="str">
            <v>NaN</v>
          </cell>
          <cell r="LK48" t="str">
            <v>NaN</v>
          </cell>
          <cell r="LL48" t="str">
            <v>NaN</v>
          </cell>
          <cell r="LM48" t="str">
            <v>NaN</v>
          </cell>
          <cell r="LN48" t="str">
            <v>NaN</v>
          </cell>
          <cell r="LO48" t="str">
            <v>NaN</v>
          </cell>
          <cell r="LP48" t="str">
            <v>NaN</v>
          </cell>
          <cell r="LQ48" t="str">
            <v>NaN</v>
          </cell>
          <cell r="LR48">
            <v>-24</v>
          </cell>
          <cell r="LS48" t="str">
            <v>NaN</v>
          </cell>
          <cell r="LT48" t="str">
            <v>NaN</v>
          </cell>
          <cell r="LU48" t="str">
            <v>NaN</v>
          </cell>
          <cell r="LV48" t="str">
            <v>NaN</v>
          </cell>
          <cell r="LW48" t="str">
            <v>NaN</v>
          </cell>
          <cell r="LX48" t="str">
            <v>NaN</v>
          </cell>
          <cell r="LY48" t="str">
            <v>NaN</v>
          </cell>
          <cell r="LZ48" t="str">
            <v>NaN</v>
          </cell>
          <cell r="MA48" t="str">
            <v>NaN</v>
          </cell>
          <cell r="MB48" t="str">
            <v>NaN</v>
          </cell>
          <cell r="MC48" t="str">
            <v>NaN</v>
          </cell>
          <cell r="MD48" t="str">
            <v>NaN</v>
          </cell>
          <cell r="ME48" t="str">
            <v>NaN</v>
          </cell>
          <cell r="MF48" t="str">
            <v>NaN</v>
          </cell>
          <cell r="MG48" t="str">
            <v>NaN</v>
          </cell>
          <cell r="MH48" t="str">
            <v>NaN</v>
          </cell>
          <cell r="MI48" t="str">
            <v>NaN</v>
          </cell>
          <cell r="MJ48" t="str">
            <v>NaN</v>
          </cell>
          <cell r="MK48" t="str">
            <v>NaN</v>
          </cell>
          <cell r="ML48" t="str">
            <v>NaN</v>
          </cell>
          <cell r="MM48" t="str">
            <v>NaN</v>
          </cell>
          <cell r="MN48" t="str">
            <v>NaN</v>
          </cell>
          <cell r="MO48" t="str">
            <v>NaN</v>
          </cell>
          <cell r="MP48" t="str">
            <v>NaN</v>
          </cell>
          <cell r="MQ48" t="str">
            <v>NaN</v>
          </cell>
          <cell r="MR48" t="str">
            <v>NaN</v>
          </cell>
          <cell r="MS48" t="str">
            <v>NaN</v>
          </cell>
          <cell r="MT48" t="str">
            <v>NaN</v>
          </cell>
          <cell r="MU48" t="str">
            <v>NaN</v>
          </cell>
          <cell r="MV48" t="str">
            <v>NaN</v>
          </cell>
          <cell r="MW48" t="str">
            <v>NaN</v>
          </cell>
          <cell r="MX48" t="str">
            <v>NaN</v>
          </cell>
          <cell r="MY48" t="str">
            <v>NaN</v>
          </cell>
          <cell r="MZ48" t="str">
            <v>NaN</v>
          </cell>
          <cell r="NA48" t="str">
            <v>NaN</v>
          </cell>
          <cell r="NB48" t="str">
            <v>NaN</v>
          </cell>
          <cell r="NC48" t="str">
            <v>NaN</v>
          </cell>
          <cell r="ND48" t="str">
            <v>NaN</v>
          </cell>
          <cell r="NE48" t="str">
            <v>NaN</v>
          </cell>
          <cell r="NF48" t="str">
            <v>NaN</v>
          </cell>
          <cell r="NG48">
            <v>3.7822618100000001</v>
          </cell>
          <cell r="NH48">
            <v>34.950000000000003</v>
          </cell>
          <cell r="NI48">
            <v>972.04</v>
          </cell>
          <cell r="NJ48">
            <v>972.99</v>
          </cell>
          <cell r="NK48">
            <v>1475.87</v>
          </cell>
          <cell r="NL48">
            <v>1477.89</v>
          </cell>
          <cell r="NM48" t="str">
            <v>NaN</v>
          </cell>
          <cell r="NN48" t="str">
            <v>NaN</v>
          </cell>
          <cell r="NO48" t="str">
            <v>NaN</v>
          </cell>
          <cell r="NP48" t="str">
            <v>NaN</v>
          </cell>
          <cell r="NQ48" t="str">
            <v>NaN</v>
          </cell>
          <cell r="NR48" t="str">
            <v>NaN</v>
          </cell>
          <cell r="NS48">
            <v>519.34931400000005</v>
          </cell>
          <cell r="NT48">
            <v>506.999708</v>
          </cell>
          <cell r="NU48">
            <v>556999.98</v>
          </cell>
          <cell r="NV48">
            <v>290.999999</v>
          </cell>
          <cell r="NW48">
            <v>11.358871300000001</v>
          </cell>
          <cell r="NX48">
            <v>2.6026560000000001</v>
          </cell>
          <cell r="NY48">
            <v>2.9574791500000002</v>
          </cell>
          <cell r="NZ48">
            <v>-173.116106</v>
          </cell>
          <cell r="OA48">
            <v>18.292683100000001</v>
          </cell>
          <cell r="OB48">
            <v>-212.56038599999999</v>
          </cell>
        </row>
        <row r="49">
          <cell r="A49" t="str">
            <v>2014Q2</v>
          </cell>
          <cell r="B49">
            <v>1394.7392199999999</v>
          </cell>
          <cell r="C49">
            <v>2.23</v>
          </cell>
          <cell r="D49">
            <v>1253.70525</v>
          </cell>
          <cell r="E49">
            <v>1252.65807</v>
          </cell>
          <cell r="F49">
            <v>602.34475899999995</v>
          </cell>
          <cell r="G49">
            <v>517.77304000000004</v>
          </cell>
          <cell r="H49">
            <v>6.98</v>
          </cell>
          <cell r="I49">
            <v>603.23900600000002</v>
          </cell>
          <cell r="J49">
            <v>-0.25</v>
          </cell>
          <cell r="K49">
            <v>-2.08</v>
          </cell>
          <cell r="L49">
            <v>1.77</v>
          </cell>
          <cell r="M49">
            <v>1035.43</v>
          </cell>
          <cell r="N49">
            <v>546.79999999999995</v>
          </cell>
          <cell r="O49">
            <v>575.34696799999995</v>
          </cell>
          <cell r="P49">
            <v>0.09</v>
          </cell>
          <cell r="Q49">
            <v>517.38756599999999</v>
          </cell>
          <cell r="R49">
            <v>507.65442200000001</v>
          </cell>
          <cell r="S49">
            <v>519.01334599999996</v>
          </cell>
          <cell r="T49">
            <v>469.86605300000002</v>
          </cell>
          <cell r="U49">
            <v>120.68</v>
          </cell>
          <cell r="V49">
            <v>-1</v>
          </cell>
          <cell r="W49">
            <v>-60.881046400000002</v>
          </cell>
          <cell r="X49">
            <v>-26.3</v>
          </cell>
          <cell r="Y49">
            <v>-8.1999999999999993</v>
          </cell>
          <cell r="Z49">
            <v>1355.8568</v>
          </cell>
          <cell r="AA49">
            <v>4.7650180500000001</v>
          </cell>
          <cell r="AB49">
            <v>0.320073002</v>
          </cell>
          <cell r="AC49">
            <v>7.5458999999999996</v>
          </cell>
          <cell r="AD49">
            <v>-0.26474910299999999</v>
          </cell>
          <cell r="AE49">
            <v>4.92115071</v>
          </cell>
          <cell r="AF49">
            <v>-6.7036030499999999</v>
          </cell>
          <cell r="AG49">
            <v>5.88232423</v>
          </cell>
          <cell r="AH49">
            <v>-1.6735022100000001</v>
          </cell>
          <cell r="AI49">
            <v>0.35</v>
          </cell>
          <cell r="AJ49">
            <v>1.70051358</v>
          </cell>
          <cell r="AK49">
            <v>-5.12767822</v>
          </cell>
          <cell r="AL49">
            <v>-4.89528585E-5</v>
          </cell>
          <cell r="AM49">
            <v>3.9</v>
          </cell>
          <cell r="AN49">
            <v>3.03</v>
          </cell>
          <cell r="AO49">
            <v>16.4866016</v>
          </cell>
          <cell r="AP49">
            <v>1.77</v>
          </cell>
          <cell r="AQ49">
            <v>0.320073002</v>
          </cell>
          <cell r="AR49">
            <v>17.9823545</v>
          </cell>
          <cell r="AS49">
            <v>6.98</v>
          </cell>
          <cell r="AT49">
            <v>517.38756599999999</v>
          </cell>
          <cell r="AU49">
            <v>1.51022843</v>
          </cell>
          <cell r="AV49">
            <v>3.3174627999999999</v>
          </cell>
          <cell r="AW49">
            <v>2.6188567900000002</v>
          </cell>
          <cell r="AX49">
            <v>1.3145881399999999</v>
          </cell>
          <cell r="AY49">
            <v>3.8770258499999999</v>
          </cell>
          <cell r="AZ49">
            <v>3.21871638</v>
          </cell>
          <cell r="BA49">
            <v>4.2676027000000003</v>
          </cell>
          <cell r="BB49">
            <v>-4.89528585E-5</v>
          </cell>
          <cell r="BC49">
            <v>4.7650180500000001</v>
          </cell>
          <cell r="BD49">
            <v>602.34475899999995</v>
          </cell>
          <cell r="BE49">
            <v>1.9417513900000001</v>
          </cell>
          <cell r="BF49">
            <v>111.75480399999999</v>
          </cell>
          <cell r="BG49">
            <v>1.96312939</v>
          </cell>
          <cell r="BH49">
            <v>0.65212324700000002</v>
          </cell>
          <cell r="BI49">
            <v>4.2711857999999996</v>
          </cell>
          <cell r="BJ49">
            <v>507.65442200000001</v>
          </cell>
          <cell r="BK49">
            <v>519.01334599999996</v>
          </cell>
          <cell r="BL49">
            <v>11.3589234</v>
          </cell>
          <cell r="BM49">
            <v>16.4866016</v>
          </cell>
          <cell r="BN49">
            <v>-5.12767822</v>
          </cell>
          <cell r="BO49">
            <v>-5.12767822</v>
          </cell>
          <cell r="BP49">
            <v>0.350653469</v>
          </cell>
          <cell r="BQ49">
            <v>0.27436833799999999</v>
          </cell>
          <cell r="BR49">
            <v>4.4669625999999996</v>
          </cell>
          <cell r="BS49">
            <v>4.8176160699999997</v>
          </cell>
          <cell r="BT49">
            <v>7.0788810299999998</v>
          </cell>
          <cell r="BU49">
            <v>501.61106799999999</v>
          </cell>
          <cell r="BV49">
            <v>13.0236959</v>
          </cell>
          <cell r="BW49">
            <v>515.45513000000005</v>
          </cell>
          <cell r="BX49">
            <v>30.914760000000001</v>
          </cell>
          <cell r="BY49">
            <v>-76.933947099999997</v>
          </cell>
          <cell r="BZ49">
            <v>-98.504920499999997</v>
          </cell>
          <cell r="CA49">
            <v>21.5709734</v>
          </cell>
          <cell r="CB49">
            <v>-26.3</v>
          </cell>
          <cell r="CC49">
            <v>-426.12</v>
          </cell>
          <cell r="CD49">
            <v>-433.84691099999998</v>
          </cell>
          <cell r="CE49">
            <v>7.72691062</v>
          </cell>
          <cell r="CF49">
            <v>-8.1999999999999993</v>
          </cell>
          <cell r="CG49">
            <v>469.86605300000002</v>
          </cell>
          <cell r="CH49">
            <v>120.68</v>
          </cell>
          <cell r="CI49">
            <v>1.3250869199999999</v>
          </cell>
          <cell r="CJ49">
            <v>4.7573678700000004</v>
          </cell>
          <cell r="CK49">
            <v>4.7348732900000003</v>
          </cell>
          <cell r="CL49">
            <v>3.46797179</v>
          </cell>
          <cell r="CM49">
            <v>601.85706200000004</v>
          </cell>
          <cell r="CN49">
            <v>4.2252425699999998</v>
          </cell>
          <cell r="CO49">
            <v>4.6131346000000004</v>
          </cell>
          <cell r="CP49">
            <v>8.1825090300000003</v>
          </cell>
          <cell r="CQ49">
            <v>3.6168508799999999</v>
          </cell>
          <cell r="CR49">
            <v>-1.5564901499999999</v>
          </cell>
          <cell r="CS49">
            <v>2.41434185</v>
          </cell>
          <cell r="CT49">
            <v>5.1733410299999996</v>
          </cell>
          <cell r="CU49">
            <v>-2.75899918</v>
          </cell>
          <cell r="CV49">
            <v>177.440539</v>
          </cell>
          <cell r="CW49">
            <v>169.89463900000001</v>
          </cell>
          <cell r="CX49">
            <v>7.5458999999999996</v>
          </cell>
          <cell r="CY49">
            <v>-1.6735022100000001</v>
          </cell>
          <cell r="CZ49">
            <v>4.1932058300000001</v>
          </cell>
          <cell r="DA49">
            <v>3.03</v>
          </cell>
          <cell r="DB49">
            <v>1.70051358</v>
          </cell>
          <cell r="DC49">
            <v>602.79749200000003</v>
          </cell>
          <cell r="DD49">
            <v>601.85706200000004</v>
          </cell>
          <cell r="DE49">
            <v>640.98224200000004</v>
          </cell>
          <cell r="DF49">
            <v>-0.26474910299999999</v>
          </cell>
          <cell r="DG49">
            <v>2.75152295</v>
          </cell>
          <cell r="DH49">
            <v>641.24699099999998</v>
          </cell>
          <cell r="DI49">
            <v>3.9</v>
          </cell>
          <cell r="DJ49">
            <v>1.38977583</v>
          </cell>
          <cell r="DK49">
            <v>1394.7392199999999</v>
          </cell>
          <cell r="DL49">
            <v>-0.90562162400000001</v>
          </cell>
          <cell r="DM49">
            <v>5.2545794499999996</v>
          </cell>
          <cell r="DN49">
            <v>1394.4191499999999</v>
          </cell>
          <cell r="DO49">
            <v>1.0311994799999999</v>
          </cell>
          <cell r="DP49">
            <v>3.5896742700000002</v>
          </cell>
          <cell r="DQ49">
            <v>2.23</v>
          </cell>
          <cell r="DR49">
            <v>1253.70525</v>
          </cell>
          <cell r="DS49">
            <v>1252.65807</v>
          </cell>
          <cell r="DT49">
            <v>-0.90515321599999998</v>
          </cell>
          <cell r="DU49">
            <v>-0.73068118299999996</v>
          </cell>
          <cell r="DV49">
            <v>-0.80152067400000004</v>
          </cell>
          <cell r="DW49">
            <v>15.1247919</v>
          </cell>
          <cell r="DX49">
            <v>-11.2491565</v>
          </cell>
          <cell r="DY49">
            <v>1355.8568</v>
          </cell>
          <cell r="DZ49">
            <v>1355.53673</v>
          </cell>
          <cell r="EA49">
            <v>0.35</v>
          </cell>
          <cell r="EB49">
            <v>0.88249999999999995</v>
          </cell>
          <cell r="EC49">
            <v>-1.5868211000000001</v>
          </cell>
          <cell r="ED49">
            <v>2.5474051800000002</v>
          </cell>
          <cell r="EE49">
            <v>12.4670507</v>
          </cell>
          <cell r="EF49">
            <v>4.92115071</v>
          </cell>
          <cell r="EG49">
            <v>510.75566099999998</v>
          </cell>
          <cell r="EH49">
            <v>-60.881046400000002</v>
          </cell>
          <cell r="EI49">
            <v>603.23900600000002</v>
          </cell>
          <cell r="EJ49">
            <v>505.83451000000002</v>
          </cell>
          <cell r="EK49">
            <v>-6.7036030499999999</v>
          </cell>
          <cell r="EL49">
            <v>-0.48409268500000002</v>
          </cell>
          <cell r="EM49">
            <v>9.7389991800000004</v>
          </cell>
          <cell r="EN49">
            <v>0.09</v>
          </cell>
          <cell r="EO49">
            <v>3.76168288</v>
          </cell>
          <cell r="EP49">
            <v>92.483345</v>
          </cell>
          <cell r="EQ49">
            <v>575.34696799999995</v>
          </cell>
          <cell r="ER49">
            <v>3.8190024999999999</v>
          </cell>
          <cell r="ES49">
            <v>517.77304000000004</v>
          </cell>
          <cell r="ET49">
            <v>-2.2562540499999999E-2</v>
          </cell>
          <cell r="EU49">
            <v>489.22607199999999</v>
          </cell>
          <cell r="EV49">
            <v>497.46950099999998</v>
          </cell>
          <cell r="EW49">
            <v>-8.2434291300000009</v>
          </cell>
          <cell r="EX49">
            <v>5.88232423</v>
          </cell>
          <cell r="EY49">
            <v>-1.52156505</v>
          </cell>
          <cell r="EZ49">
            <v>-0.67818999999999996</v>
          </cell>
          <cell r="FA49">
            <v>-2.2915999999999999</v>
          </cell>
          <cell r="FB49">
            <v>-1</v>
          </cell>
          <cell r="FC49">
            <v>-1.2916000000000001</v>
          </cell>
          <cell r="FD49">
            <v>2.0299999999999998</v>
          </cell>
          <cell r="FE49">
            <v>-0.25</v>
          </cell>
          <cell r="FF49">
            <v>2.3199999999999998</v>
          </cell>
          <cell r="FG49">
            <v>546.79999999999995</v>
          </cell>
          <cell r="FH49">
            <v>2.4</v>
          </cell>
          <cell r="FI49">
            <v>-2.08</v>
          </cell>
          <cell r="FJ49">
            <v>1.77</v>
          </cell>
          <cell r="FK49">
            <v>0.84</v>
          </cell>
          <cell r="FL49">
            <v>1033.6600000000001</v>
          </cell>
          <cell r="FM49">
            <v>1035.43</v>
          </cell>
          <cell r="FN49">
            <v>-0.82536979099999996</v>
          </cell>
          <cell r="FO49">
            <v>-8.3218154299999991</v>
          </cell>
          <cell r="FP49">
            <v>5.9972266799999998</v>
          </cell>
          <cell r="FQ49">
            <v>603.35862799999995</v>
          </cell>
          <cell r="FR49">
            <v>602.34475899999995</v>
          </cell>
          <cell r="FS49">
            <v>2.9245247000000001</v>
          </cell>
          <cell r="FT49">
            <v>6.98</v>
          </cell>
          <cell r="FU49">
            <v>6.2650180500000001</v>
          </cell>
          <cell r="FV49">
            <v>0</v>
          </cell>
          <cell r="FW49" t="str">
            <v>-3.81623011e-05+0.00000000e+00i</v>
          </cell>
          <cell r="FX49">
            <v>-1.3174337300000001</v>
          </cell>
          <cell r="FY49" t="str">
            <v>-9.93490664e-01+0.00000000e+00i</v>
          </cell>
          <cell r="FZ49">
            <v>0.34855443200000003</v>
          </cell>
          <cell r="GA49">
            <v>0</v>
          </cell>
          <cell r="GB49">
            <v>-0.28382592699999998</v>
          </cell>
          <cell r="GC49">
            <v>-0.780687256</v>
          </cell>
          <cell r="GD49" t="str">
            <v>-8.25369791e-01+0.00000000e+00i</v>
          </cell>
          <cell r="GE49">
            <v>1.9071282700000001E-2</v>
          </cell>
          <cell r="GF49">
            <v>4.4652241199999998E-2</v>
          </cell>
          <cell r="GG49">
            <v>-8.048</v>
          </cell>
          <cell r="GH49">
            <v>11.1773179</v>
          </cell>
          <cell r="GI49">
            <v>-2.0105</v>
          </cell>
          <cell r="GJ49">
            <v>4.3617276499999997</v>
          </cell>
          <cell r="GK49">
            <v>-3.90553675E-2</v>
          </cell>
          <cell r="GL49">
            <v>0</v>
          </cell>
          <cell r="GM49">
            <v>-7.4516114800000002E-3</v>
          </cell>
          <cell r="GN49">
            <v>-8.3218154299999991</v>
          </cell>
          <cell r="GO49">
            <v>-4.4728707200000004</v>
          </cell>
          <cell r="GP49">
            <v>-0.123466252</v>
          </cell>
          <cell r="GQ49">
            <v>0.14460124999999999</v>
          </cell>
          <cell r="GR49">
            <v>0.58599999999999997</v>
          </cell>
          <cell r="GS49">
            <v>-0.15359999999999999</v>
          </cell>
          <cell r="GT49">
            <v>-0.17949999999999999</v>
          </cell>
          <cell r="GU49">
            <v>-0.2475</v>
          </cell>
          <cell r="GV49">
            <v>-0.26200000000000001</v>
          </cell>
          <cell r="GW49">
            <v>0.89700000000000002</v>
          </cell>
          <cell r="GX49">
            <v>-0.152</v>
          </cell>
          <cell r="GY49">
            <v>1.2920146400000001</v>
          </cell>
          <cell r="GZ49">
            <v>-3.7687093599999999</v>
          </cell>
          <cell r="HA49">
            <v>1.3804883699999999</v>
          </cell>
          <cell r="HB49">
            <v>1.20700305E-14</v>
          </cell>
          <cell r="HC49">
            <v>3.7504309200000001E-13</v>
          </cell>
          <cell r="HD49">
            <v>0.16185052599999999</v>
          </cell>
          <cell r="HE49">
            <v>-0.136477706</v>
          </cell>
          <cell r="HF49">
            <v>-12.280355999999999</v>
          </cell>
          <cell r="HG49">
            <v>16.030413500000002</v>
          </cell>
          <cell r="HH49">
            <v>1.7447490999999999</v>
          </cell>
          <cell r="HI49">
            <v>-1.5488005199999999</v>
          </cell>
          <cell r="HJ49" t="str">
            <v>NaN</v>
          </cell>
          <cell r="HK49" t="str">
            <v>NaN</v>
          </cell>
          <cell r="HL49" t="str">
            <v>NaN</v>
          </cell>
          <cell r="HM49" t="str">
            <v>NaN</v>
          </cell>
          <cell r="HN49" t="str">
            <v>NaN</v>
          </cell>
          <cell r="HO49" t="str">
            <v>NaN</v>
          </cell>
          <cell r="HP49" t="str">
            <v>NaN</v>
          </cell>
          <cell r="HQ49" t="str">
            <v>NaN</v>
          </cell>
          <cell r="HR49" t="str">
            <v>NaN</v>
          </cell>
          <cell r="HS49" t="str">
            <v>NaN</v>
          </cell>
          <cell r="HT49" t="str">
            <v>NaN</v>
          </cell>
          <cell r="HU49" t="str">
            <v>NaN</v>
          </cell>
          <cell r="HV49" t="str">
            <v>NaN</v>
          </cell>
          <cell r="HW49" t="str">
            <v>NaN</v>
          </cell>
          <cell r="HX49" t="str">
            <v>NaN</v>
          </cell>
          <cell r="HY49" t="str">
            <v>NaN</v>
          </cell>
          <cell r="HZ49" t="str">
            <v>NaN</v>
          </cell>
          <cell r="IA49" t="str">
            <v>NaN</v>
          </cell>
          <cell r="IB49" t="str">
            <v>NaN</v>
          </cell>
          <cell r="IC49" t="str">
            <v>NaN</v>
          </cell>
          <cell r="ID49" t="str">
            <v>NaN</v>
          </cell>
          <cell r="IE49" t="str">
            <v>NaN</v>
          </cell>
          <cell r="IF49" t="str">
            <v>NaN</v>
          </cell>
          <cell r="IG49" t="str">
            <v>NaN</v>
          </cell>
          <cell r="IH49" t="str">
            <v>NaN</v>
          </cell>
          <cell r="II49" t="str">
            <v>NaN</v>
          </cell>
          <cell r="IJ49" t="str">
            <v>NaN</v>
          </cell>
          <cell r="IK49" t="str">
            <v>NaN</v>
          </cell>
          <cell r="IL49" t="str">
            <v>NaN</v>
          </cell>
          <cell r="IM49" t="str">
            <v>NaN</v>
          </cell>
          <cell r="IN49" t="str">
            <v>NaN</v>
          </cell>
          <cell r="IO49" t="str">
            <v>NaN</v>
          </cell>
          <cell r="IP49" t="str">
            <v>NaN</v>
          </cell>
          <cell r="IQ49" t="str">
            <v>NaN</v>
          </cell>
          <cell r="IR49" t="str">
            <v>NaN</v>
          </cell>
          <cell r="IS49" t="str">
            <v>NaN</v>
          </cell>
          <cell r="IT49" t="str">
            <v>NaN</v>
          </cell>
          <cell r="IU49" t="str">
            <v>NaN</v>
          </cell>
          <cell r="IV49" t="str">
            <v>NaN</v>
          </cell>
          <cell r="IW49" t="str">
            <v>NaN</v>
          </cell>
          <cell r="IX49" t="str">
            <v>NaN</v>
          </cell>
          <cell r="IY49" t="str">
            <v>NaN</v>
          </cell>
          <cell r="IZ49" t="str">
            <v>NaN</v>
          </cell>
          <cell r="JA49" t="str">
            <v>NaN</v>
          </cell>
          <cell r="JB49" t="str">
            <v>NaN</v>
          </cell>
          <cell r="JC49" t="str">
            <v>NaN</v>
          </cell>
          <cell r="JD49" t="str">
            <v>NaN</v>
          </cell>
          <cell r="JE49" t="str">
            <v>NaN</v>
          </cell>
          <cell r="JF49" t="str">
            <v>NaN</v>
          </cell>
          <cell r="JG49" t="str">
            <v>NaN</v>
          </cell>
          <cell r="JH49" t="str">
            <v>NaN</v>
          </cell>
          <cell r="JI49" t="str">
            <v>NaN</v>
          </cell>
          <cell r="JJ49" t="str">
            <v>NaN</v>
          </cell>
          <cell r="JK49" t="str">
            <v>NaN</v>
          </cell>
          <cell r="JL49" t="str">
            <v>NaN</v>
          </cell>
          <cell r="JM49" t="str">
            <v>NaN</v>
          </cell>
          <cell r="JN49" t="str">
            <v>NaN</v>
          </cell>
          <cell r="JO49" t="str">
            <v>NaN</v>
          </cell>
          <cell r="JP49" t="str">
            <v>NaN</v>
          </cell>
          <cell r="JQ49" t="str">
            <v>NaN</v>
          </cell>
          <cell r="JR49" t="str">
            <v>NaN</v>
          </cell>
          <cell r="JS49" t="str">
            <v>NaN</v>
          </cell>
          <cell r="JT49" t="str">
            <v>NaN</v>
          </cell>
          <cell r="JU49" t="str">
            <v>NaN</v>
          </cell>
          <cell r="JV49" t="str">
            <v>NaN</v>
          </cell>
          <cell r="JW49" t="str">
            <v>NaN</v>
          </cell>
          <cell r="JX49" t="str">
            <v>NaN</v>
          </cell>
          <cell r="JY49" t="str">
            <v>NaN</v>
          </cell>
          <cell r="JZ49" t="str">
            <v>NaN</v>
          </cell>
          <cell r="KA49" t="str">
            <v>NaN</v>
          </cell>
          <cell r="KB49" t="str">
            <v>NaN</v>
          </cell>
          <cell r="KC49" t="str">
            <v>NaN</v>
          </cell>
          <cell r="KD49" t="str">
            <v>NaN</v>
          </cell>
          <cell r="KE49" t="str">
            <v>NaN</v>
          </cell>
          <cell r="KF49" t="str">
            <v>NaN</v>
          </cell>
          <cell r="KG49" t="str">
            <v>NaN</v>
          </cell>
          <cell r="KH49" t="str">
            <v>NaN</v>
          </cell>
          <cell r="KI49" t="str">
            <v>NaN</v>
          </cell>
          <cell r="KJ49" t="str">
            <v>NaN</v>
          </cell>
          <cell r="KK49" t="str">
            <v>NaN</v>
          </cell>
          <cell r="KL49" t="str">
            <v>NaN</v>
          </cell>
          <cell r="KM49" t="str">
            <v>NaN</v>
          </cell>
          <cell r="KN49" t="str">
            <v>NaN</v>
          </cell>
          <cell r="KO49" t="str">
            <v>NaN</v>
          </cell>
          <cell r="KP49" t="str">
            <v>NaN</v>
          </cell>
          <cell r="KQ49" t="str">
            <v>NaN</v>
          </cell>
          <cell r="KR49" t="str">
            <v>NaN</v>
          </cell>
          <cell r="KS49" t="str">
            <v>NaN</v>
          </cell>
          <cell r="KT49" t="str">
            <v>NaN</v>
          </cell>
          <cell r="KU49" t="str">
            <v>NaN</v>
          </cell>
          <cell r="KV49" t="str">
            <v>NaN</v>
          </cell>
          <cell r="KW49" t="str">
            <v>NaN</v>
          </cell>
          <cell r="KX49" t="str">
            <v>NaN</v>
          </cell>
          <cell r="KY49" t="str">
            <v>NaN</v>
          </cell>
          <cell r="KZ49" t="str">
            <v>NaN</v>
          </cell>
          <cell r="LA49" t="str">
            <v>NaN</v>
          </cell>
          <cell r="LB49" t="str">
            <v>NaN</v>
          </cell>
          <cell r="LC49" t="str">
            <v>NaN</v>
          </cell>
          <cell r="LD49" t="str">
            <v>NaN</v>
          </cell>
          <cell r="LE49" t="str">
            <v>NaN</v>
          </cell>
          <cell r="LF49" t="str">
            <v>NaN</v>
          </cell>
          <cell r="LG49" t="str">
            <v>NaN</v>
          </cell>
          <cell r="LH49" t="str">
            <v>NaN</v>
          </cell>
          <cell r="LI49" t="str">
            <v>NaN</v>
          </cell>
          <cell r="LJ49" t="str">
            <v>NaN</v>
          </cell>
          <cell r="LK49" t="str">
            <v>NaN</v>
          </cell>
          <cell r="LL49" t="str">
            <v>NaN</v>
          </cell>
          <cell r="LM49" t="str">
            <v>NaN</v>
          </cell>
          <cell r="LN49" t="str">
            <v>NaN</v>
          </cell>
          <cell r="LO49" t="str">
            <v>NaN</v>
          </cell>
          <cell r="LP49" t="str">
            <v>NaN</v>
          </cell>
          <cell r="LQ49" t="str">
            <v>NaN</v>
          </cell>
          <cell r="LR49">
            <v>-23</v>
          </cell>
          <cell r="LS49" t="str">
            <v>NaN</v>
          </cell>
          <cell r="LT49" t="str">
            <v>NaN</v>
          </cell>
          <cell r="LU49" t="str">
            <v>NaN</v>
          </cell>
          <cell r="LV49" t="str">
            <v>NaN</v>
          </cell>
          <cell r="LW49" t="str">
            <v>NaN</v>
          </cell>
          <cell r="LX49" t="str">
            <v>NaN</v>
          </cell>
          <cell r="LY49" t="str">
            <v>NaN</v>
          </cell>
          <cell r="LZ49" t="str">
            <v>NaN</v>
          </cell>
          <cell r="MA49" t="str">
            <v>NaN</v>
          </cell>
          <cell r="MB49" t="str">
            <v>NaN</v>
          </cell>
          <cell r="MC49" t="str">
            <v>NaN</v>
          </cell>
          <cell r="MD49" t="str">
            <v>NaN</v>
          </cell>
          <cell r="ME49" t="str">
            <v>NaN</v>
          </cell>
          <cell r="MF49" t="str">
            <v>NaN</v>
          </cell>
          <cell r="MG49" t="str">
            <v>NaN</v>
          </cell>
          <cell r="MH49" t="str">
            <v>NaN</v>
          </cell>
          <cell r="MI49" t="str">
            <v>NaN</v>
          </cell>
          <cell r="MJ49" t="str">
            <v>NaN</v>
          </cell>
          <cell r="MK49" t="str">
            <v>NaN</v>
          </cell>
          <cell r="ML49" t="str">
            <v>NaN</v>
          </cell>
          <cell r="MM49" t="str">
            <v>NaN</v>
          </cell>
          <cell r="MN49" t="str">
            <v>NaN</v>
          </cell>
          <cell r="MO49" t="str">
            <v>NaN</v>
          </cell>
          <cell r="MP49" t="str">
            <v>NaN</v>
          </cell>
          <cell r="MQ49" t="str">
            <v>NaN</v>
          </cell>
          <cell r="MR49" t="str">
            <v>NaN</v>
          </cell>
          <cell r="MS49" t="str">
            <v>NaN</v>
          </cell>
          <cell r="MT49" t="str">
            <v>NaN</v>
          </cell>
          <cell r="MU49" t="str">
            <v>NaN</v>
          </cell>
          <cell r="MV49" t="str">
            <v>NaN</v>
          </cell>
          <cell r="MW49" t="str">
            <v>NaN</v>
          </cell>
          <cell r="MX49" t="str">
            <v>NaN</v>
          </cell>
          <cell r="MY49" t="str">
            <v>NaN</v>
          </cell>
          <cell r="MZ49" t="str">
            <v>NaN</v>
          </cell>
          <cell r="NA49" t="str">
            <v>NaN</v>
          </cell>
          <cell r="NB49" t="str">
            <v>NaN</v>
          </cell>
          <cell r="NC49" t="str">
            <v>NaN</v>
          </cell>
          <cell r="ND49" t="str">
            <v>NaN</v>
          </cell>
          <cell r="NE49" t="str">
            <v>NaN</v>
          </cell>
          <cell r="NF49" t="str">
            <v>NaN</v>
          </cell>
          <cell r="NG49">
            <v>1.7926194</v>
          </cell>
          <cell r="NH49">
            <v>34.99</v>
          </cell>
          <cell r="NI49">
            <v>973.32</v>
          </cell>
          <cell r="NJ49">
            <v>973.57</v>
          </cell>
          <cell r="NK49">
            <v>1476.06</v>
          </cell>
          <cell r="NL49">
            <v>1478.15</v>
          </cell>
          <cell r="NM49" t="str">
            <v>NaN</v>
          </cell>
          <cell r="NN49" t="str">
            <v>NaN</v>
          </cell>
          <cell r="NO49" t="str">
            <v>NaN</v>
          </cell>
          <cell r="NP49" t="str">
            <v>NaN</v>
          </cell>
          <cell r="NQ49" t="str">
            <v>NaN</v>
          </cell>
          <cell r="NR49" t="str">
            <v>NaN</v>
          </cell>
          <cell r="NS49">
            <v>518.06516799999997</v>
          </cell>
          <cell r="NT49">
            <v>507.65442200000001</v>
          </cell>
          <cell r="NU49">
            <v>692000.01199999999</v>
          </cell>
          <cell r="NV49">
            <v>386.000001</v>
          </cell>
          <cell r="NW49">
            <v>-5.1365854799999999</v>
          </cell>
          <cell r="NX49">
            <v>2.6188560000000001</v>
          </cell>
          <cell r="NY49">
            <v>2.06490164</v>
          </cell>
          <cell r="NZ49">
            <v>96.947961100000001</v>
          </cell>
          <cell r="OA49">
            <v>1.57894801</v>
          </cell>
          <cell r="OB49">
            <v>130.58419599999999</v>
          </cell>
        </row>
        <row r="50">
          <cell r="A50" t="str">
            <v>2014Q3</v>
          </cell>
          <cell r="B50">
            <v>1397.80423</v>
          </cell>
          <cell r="C50">
            <v>-3.87</v>
          </cell>
          <cell r="D50">
            <v>1255.7490600000001</v>
          </cell>
          <cell r="E50">
            <v>1258.97191</v>
          </cell>
          <cell r="F50">
            <v>601.12671699999999</v>
          </cell>
          <cell r="G50">
            <v>521.21056699999997</v>
          </cell>
          <cell r="H50">
            <v>6.7</v>
          </cell>
          <cell r="I50">
            <v>597.89515900000004</v>
          </cell>
          <cell r="J50">
            <v>0.33</v>
          </cell>
          <cell r="K50">
            <v>-1.96</v>
          </cell>
          <cell r="L50">
            <v>1.6</v>
          </cell>
          <cell r="M50">
            <v>1035.3800000000001</v>
          </cell>
          <cell r="N50">
            <v>546.99</v>
          </cell>
          <cell r="O50">
            <v>576.23295399999995</v>
          </cell>
          <cell r="P50">
            <v>0.09</v>
          </cell>
          <cell r="Q50">
            <v>518.445875</v>
          </cell>
          <cell r="R50">
            <v>508.26725599999997</v>
          </cell>
          <cell r="S50">
            <v>520.15026799999998</v>
          </cell>
          <cell r="T50">
            <v>462.49728099999999</v>
          </cell>
          <cell r="U50">
            <v>112.88</v>
          </cell>
          <cell r="V50">
            <v>-0.72</v>
          </cell>
          <cell r="W50">
            <v>-21.375386599999999</v>
          </cell>
          <cell r="X50">
            <v>-34.049999999999997</v>
          </cell>
          <cell r="Y50">
            <v>-9.48</v>
          </cell>
          <cell r="Z50">
            <v>1359.6460999999999</v>
          </cell>
          <cell r="AA50">
            <v>4.7496227199999996</v>
          </cell>
          <cell r="AB50">
            <v>3.2393786599999999</v>
          </cell>
          <cell r="AC50">
            <v>3.3203663099999998</v>
          </cell>
          <cell r="AD50">
            <v>-3.3586</v>
          </cell>
          <cell r="AE50">
            <v>4.2290271099999996</v>
          </cell>
          <cell r="AF50">
            <v>-8.9764521399999992</v>
          </cell>
          <cell r="AG50">
            <v>6.1886109600000001</v>
          </cell>
          <cell r="AH50">
            <v>-1.8337088800000001</v>
          </cell>
          <cell r="AI50">
            <v>3.48</v>
          </cell>
          <cell r="AJ50">
            <v>0.98427558000000004</v>
          </cell>
          <cell r="AK50">
            <v>-4.6904307200000002</v>
          </cell>
          <cell r="AL50">
            <v>-3.2318266099999997E-5</v>
          </cell>
          <cell r="AM50">
            <v>4.03</v>
          </cell>
          <cell r="AN50">
            <v>3.06</v>
          </cell>
          <cell r="AO50">
            <v>16.573442499999999</v>
          </cell>
          <cell r="AP50">
            <v>1.6</v>
          </cell>
          <cell r="AQ50">
            <v>3.2393786599999999</v>
          </cell>
          <cell r="AR50">
            <v>18.792199199999999</v>
          </cell>
          <cell r="AS50">
            <v>6.7</v>
          </cell>
          <cell r="AT50">
            <v>518.445875</v>
          </cell>
          <cell r="AU50">
            <v>4.2332361599999997</v>
          </cell>
          <cell r="AV50">
            <v>0.82503081599999994</v>
          </cell>
          <cell r="AW50">
            <v>2.4513355400000001</v>
          </cell>
          <cell r="AX50">
            <v>4.5476892199999996</v>
          </cell>
          <cell r="AY50">
            <v>3.6239196699999998</v>
          </cell>
          <cell r="AZ50">
            <v>0.33110925400000002</v>
          </cell>
          <cell r="BA50">
            <v>4.2706670899999999</v>
          </cell>
          <cell r="BB50">
            <v>-3.2318266099999997E-5</v>
          </cell>
          <cell r="BC50">
            <v>4.7496227199999996</v>
          </cell>
          <cell r="BD50">
            <v>601.12671699999999</v>
          </cell>
          <cell r="BE50">
            <v>-4.8721674200000002</v>
          </cell>
          <cell r="BF50">
            <v>107.27970500000001</v>
          </cell>
          <cell r="BG50">
            <v>-17.900393300000001</v>
          </cell>
          <cell r="BH50">
            <v>2.9135291099999998</v>
          </cell>
          <cell r="BI50">
            <v>2.9813717099999999</v>
          </cell>
          <cell r="BJ50">
            <v>508.26725599999997</v>
          </cell>
          <cell r="BK50">
            <v>520.15026799999998</v>
          </cell>
          <cell r="BL50">
            <v>11.8830118</v>
          </cell>
          <cell r="BM50">
            <v>16.573442499999999</v>
          </cell>
          <cell r="BN50">
            <v>-4.6904307200000002</v>
          </cell>
          <cell r="BO50">
            <v>-4.6904307200000002</v>
          </cell>
          <cell r="BP50">
            <v>0.34736369299999997</v>
          </cell>
          <cell r="BQ50">
            <v>0.27982950099999998</v>
          </cell>
          <cell r="BR50">
            <v>4.4543635799999999</v>
          </cell>
          <cell r="BS50">
            <v>4.8017272699999998</v>
          </cell>
          <cell r="BT50">
            <v>-12.964157699999999</v>
          </cell>
          <cell r="BU50">
            <v>493.881711</v>
          </cell>
          <cell r="BV50">
            <v>-30.917426599999999</v>
          </cell>
          <cell r="BW50">
            <v>514.29950199999996</v>
          </cell>
          <cell r="BX50">
            <v>-4.6225128800000004</v>
          </cell>
          <cell r="BY50">
            <v>-84.492718699999998</v>
          </cell>
          <cell r="BZ50">
            <v>-107.01742</v>
          </cell>
          <cell r="CA50">
            <v>22.524701799999999</v>
          </cell>
          <cell r="CB50">
            <v>-34.049999999999997</v>
          </cell>
          <cell r="CC50">
            <v>-434.11</v>
          </cell>
          <cell r="CD50">
            <v>-436.21691099999998</v>
          </cell>
          <cell r="CE50">
            <v>2.1069106199999998</v>
          </cell>
          <cell r="CF50">
            <v>-9.48</v>
          </cell>
          <cell r="CG50">
            <v>462.49728099999999</v>
          </cell>
          <cell r="CH50">
            <v>112.88</v>
          </cell>
          <cell r="CI50">
            <v>3.0836643399999999</v>
          </cell>
          <cell r="CJ50">
            <v>4.7421264900000004</v>
          </cell>
          <cell r="CK50">
            <v>4.7200845899999999</v>
          </cell>
          <cell r="CL50">
            <v>4.6442286700000004</v>
          </cell>
          <cell r="CM50">
            <v>601.87653899999998</v>
          </cell>
          <cell r="CN50">
            <v>4.5331161299999998</v>
          </cell>
          <cell r="CO50">
            <v>4.5959227599999997</v>
          </cell>
          <cell r="CP50">
            <v>8.1148113599999991</v>
          </cell>
          <cell r="CQ50">
            <v>3.5488851299999999</v>
          </cell>
          <cell r="CR50">
            <v>-2.02893524</v>
          </cell>
          <cell r="CS50">
            <v>2.1340737700000001</v>
          </cell>
          <cell r="CT50">
            <v>5.5778203599999996</v>
          </cell>
          <cell r="CU50">
            <v>-3.4437465999999999</v>
          </cell>
          <cell r="CV50">
            <v>172.75657799999999</v>
          </cell>
          <cell r="CW50">
            <v>169.43621099999999</v>
          </cell>
          <cell r="CX50">
            <v>3.3203663099999998</v>
          </cell>
          <cell r="CY50">
            <v>-1.8337088800000001</v>
          </cell>
          <cell r="CZ50">
            <v>-18.735843599999999</v>
          </cell>
          <cell r="DA50">
            <v>3.06</v>
          </cell>
          <cell r="DB50">
            <v>0.98427558000000004</v>
          </cell>
          <cell r="DC50">
            <v>602.97394799999995</v>
          </cell>
          <cell r="DD50">
            <v>601.87653899999998</v>
          </cell>
          <cell r="DE50">
            <v>638.89589100000001</v>
          </cell>
          <cell r="DF50">
            <v>-3.3586</v>
          </cell>
          <cell r="DG50">
            <v>-8.3454035900000001</v>
          </cell>
          <cell r="DH50">
            <v>642.25449100000003</v>
          </cell>
          <cell r="DI50">
            <v>4.03</v>
          </cell>
          <cell r="DJ50">
            <v>2.7835275099999999</v>
          </cell>
          <cell r="DK50">
            <v>1397.80423</v>
          </cell>
          <cell r="DL50">
            <v>12.260036400000001</v>
          </cell>
          <cell r="DM50">
            <v>6.3983869799999997</v>
          </cell>
          <cell r="DN50">
            <v>1394.56485</v>
          </cell>
          <cell r="DO50">
            <v>0.58281380199999999</v>
          </cell>
          <cell r="DP50">
            <v>2.25900832</v>
          </cell>
          <cell r="DQ50">
            <v>-3.87</v>
          </cell>
          <cell r="DR50">
            <v>1255.7490600000001</v>
          </cell>
          <cell r="DS50">
            <v>1258.97191</v>
          </cell>
          <cell r="DT50">
            <v>1.2561087</v>
          </cell>
          <cell r="DU50">
            <v>1.46801658</v>
          </cell>
          <cell r="DV50">
            <v>0.204238578</v>
          </cell>
          <cell r="DW50">
            <v>8.1752648800000003</v>
          </cell>
          <cell r="DX50">
            <v>25.255361400000002</v>
          </cell>
          <cell r="DY50">
            <v>1359.6460999999999</v>
          </cell>
          <cell r="DZ50">
            <v>1356.4067299999999</v>
          </cell>
          <cell r="EA50">
            <v>3.48</v>
          </cell>
          <cell r="EB50">
            <v>1.075</v>
          </cell>
          <cell r="EC50">
            <v>15.157222600000001</v>
          </cell>
          <cell r="ED50">
            <v>5.2143786600000004</v>
          </cell>
          <cell r="EE50">
            <v>7.5493934200000004</v>
          </cell>
          <cell r="EF50">
            <v>4.2290271099999996</v>
          </cell>
          <cell r="EG50">
            <v>507.81942400000003</v>
          </cell>
          <cell r="EH50">
            <v>-21.375386599999999</v>
          </cell>
          <cell r="EI50">
            <v>597.89515900000004</v>
          </cell>
          <cell r="EJ50">
            <v>503.590397</v>
          </cell>
          <cell r="EK50">
            <v>-8.9764521399999992</v>
          </cell>
          <cell r="EL50">
            <v>3.6462650700000002E-2</v>
          </cell>
          <cell r="EM50">
            <v>10.1437466</v>
          </cell>
          <cell r="EN50">
            <v>0.09</v>
          </cell>
          <cell r="EO50">
            <v>-9.6304400399999999</v>
          </cell>
          <cell r="EP50">
            <v>90.075734999999995</v>
          </cell>
          <cell r="EQ50">
            <v>576.23295399999995</v>
          </cell>
          <cell r="ER50">
            <v>3.5439428400000001</v>
          </cell>
          <cell r="ES50">
            <v>521.21056699999997</v>
          </cell>
          <cell r="ET50">
            <v>13.750106499999999</v>
          </cell>
          <cell r="EU50">
            <v>491.96761299999997</v>
          </cell>
          <cell r="EV50">
            <v>499.01665400000002</v>
          </cell>
          <cell r="EW50">
            <v>-7.0490409600000001</v>
          </cell>
          <cell r="EX50">
            <v>6.1886109600000001</v>
          </cell>
          <cell r="EY50">
            <v>10.9661636</v>
          </cell>
          <cell r="EZ50">
            <v>-0.60579000000000005</v>
          </cell>
          <cell r="FA50">
            <v>-1.9328000000000001</v>
          </cell>
          <cell r="FB50">
            <v>-0.72</v>
          </cell>
          <cell r="FC50">
            <v>-1.2128000000000001</v>
          </cell>
          <cell r="FD50">
            <v>1.78</v>
          </cell>
          <cell r="FE50">
            <v>0.33</v>
          </cell>
          <cell r="FF50">
            <v>0.76</v>
          </cell>
          <cell r="FG50">
            <v>546.99</v>
          </cell>
          <cell r="FH50">
            <v>2.4</v>
          </cell>
          <cell r="FI50">
            <v>-1.96</v>
          </cell>
          <cell r="FJ50">
            <v>1.6</v>
          </cell>
          <cell r="FK50">
            <v>0.48</v>
          </cell>
          <cell r="FL50">
            <v>1033.78</v>
          </cell>
          <cell r="FM50">
            <v>1035.3800000000001</v>
          </cell>
          <cell r="FN50">
            <v>1.0702772300000001</v>
          </cell>
          <cell r="FO50">
            <v>-1.4315482500000001</v>
          </cell>
          <cell r="FP50">
            <v>3.2731127899999999</v>
          </cell>
          <cell r="FQ50">
            <v>603.16303700000003</v>
          </cell>
          <cell r="FR50">
            <v>601.12671699999999</v>
          </cell>
          <cell r="FS50">
            <v>-1.44528021</v>
          </cell>
          <cell r="FT50">
            <v>6.7</v>
          </cell>
          <cell r="FU50">
            <v>6.3796227200000004</v>
          </cell>
          <cell r="FV50">
            <v>0</v>
          </cell>
          <cell r="FW50" t="str">
            <v>-2.25276944e-05+0.00000000e+00i</v>
          </cell>
          <cell r="FX50">
            <v>-2.0511892199999999</v>
          </cell>
          <cell r="FY50" t="str">
            <v>2.25540284e-01+0.00000000e+00i</v>
          </cell>
          <cell r="FZ50">
            <v>-4.8231992799999999</v>
          </cell>
          <cell r="GA50">
            <v>0</v>
          </cell>
          <cell r="GB50">
            <v>-0.206083925</v>
          </cell>
          <cell r="GC50">
            <v>-1.60464892</v>
          </cell>
          <cell r="GD50" t="str">
            <v>1.07027723e+00+0.00000000e+00i</v>
          </cell>
          <cell r="GE50">
            <v>1.68835479E-2</v>
          </cell>
          <cell r="GF50">
            <v>4.6616414199999998E-2</v>
          </cell>
          <cell r="GG50">
            <v>-10.38</v>
          </cell>
          <cell r="GH50">
            <v>6.34647176</v>
          </cell>
          <cell r="GI50">
            <v>-2.585</v>
          </cell>
          <cell r="GJ50">
            <v>-3.6882723500000001</v>
          </cell>
          <cell r="GK50">
            <v>-0.22109678099999999</v>
          </cell>
          <cell r="GL50">
            <v>0</v>
          </cell>
          <cell r="GM50">
            <v>-7.7451523200000004E-3</v>
          </cell>
          <cell r="GN50">
            <v>-1.4315482500000001</v>
          </cell>
          <cell r="GO50">
            <v>-3.11120939</v>
          </cell>
          <cell r="GP50">
            <v>0.100431136</v>
          </cell>
          <cell r="GQ50">
            <v>1.23824047</v>
          </cell>
          <cell r="GR50">
            <v>0.55000000000000004</v>
          </cell>
          <cell r="GS50">
            <v>-1.6215999999999999</v>
          </cell>
          <cell r="GT50">
            <v>-0.23849999999999999</v>
          </cell>
          <cell r="GU50">
            <v>-9.5000000000000001E-2</v>
          </cell>
          <cell r="GV50">
            <v>-8.7999999999999995E-2</v>
          </cell>
          <cell r="GW50">
            <v>7.0000000000000001E-3</v>
          </cell>
          <cell r="GX50">
            <v>-0.47599999999999998</v>
          </cell>
          <cell r="GY50">
            <v>-0.30039931800000003</v>
          </cell>
          <cell r="GZ50">
            <v>-1.2786405700000001</v>
          </cell>
          <cell r="HA50">
            <v>1.1691353600000001</v>
          </cell>
          <cell r="HB50">
            <v>4.7583062899999997E-15</v>
          </cell>
          <cell r="HC50">
            <v>1.4815062200000001E-13</v>
          </cell>
          <cell r="HD50">
            <v>0.39314638400000002</v>
          </cell>
          <cell r="HE50">
            <v>7.3686986999999995E-2</v>
          </cell>
          <cell r="HF50">
            <v>24.672547600000001</v>
          </cell>
          <cell r="HG50">
            <v>-4.0847715600000001</v>
          </cell>
          <cell r="HH50">
            <v>-6.22598114</v>
          </cell>
          <cell r="HI50">
            <v>0.97281380200000001</v>
          </cell>
          <cell r="HJ50" t="str">
            <v>NaN</v>
          </cell>
          <cell r="HK50" t="str">
            <v>NaN</v>
          </cell>
          <cell r="HL50" t="str">
            <v>NaN</v>
          </cell>
          <cell r="HM50" t="str">
            <v>NaN</v>
          </cell>
          <cell r="HN50" t="str">
            <v>NaN</v>
          </cell>
          <cell r="HO50" t="str">
            <v>NaN</v>
          </cell>
          <cell r="HP50" t="str">
            <v>NaN</v>
          </cell>
          <cell r="HQ50" t="str">
            <v>NaN</v>
          </cell>
          <cell r="HR50" t="str">
            <v>NaN</v>
          </cell>
          <cell r="HS50" t="str">
            <v>NaN</v>
          </cell>
          <cell r="HT50" t="str">
            <v>NaN</v>
          </cell>
          <cell r="HU50" t="str">
            <v>NaN</v>
          </cell>
          <cell r="HV50" t="str">
            <v>NaN</v>
          </cell>
          <cell r="HW50" t="str">
            <v>NaN</v>
          </cell>
          <cell r="HX50" t="str">
            <v>NaN</v>
          </cell>
          <cell r="HY50" t="str">
            <v>NaN</v>
          </cell>
          <cell r="HZ50" t="str">
            <v>NaN</v>
          </cell>
          <cell r="IA50" t="str">
            <v>NaN</v>
          </cell>
          <cell r="IB50" t="str">
            <v>NaN</v>
          </cell>
          <cell r="IC50" t="str">
            <v>NaN</v>
          </cell>
          <cell r="ID50" t="str">
            <v>NaN</v>
          </cell>
          <cell r="IE50" t="str">
            <v>NaN</v>
          </cell>
          <cell r="IF50" t="str">
            <v>NaN</v>
          </cell>
          <cell r="IG50" t="str">
            <v>NaN</v>
          </cell>
          <cell r="IH50" t="str">
            <v>NaN</v>
          </cell>
          <cell r="II50" t="str">
            <v>NaN</v>
          </cell>
          <cell r="IJ50" t="str">
            <v>NaN</v>
          </cell>
          <cell r="IK50" t="str">
            <v>NaN</v>
          </cell>
          <cell r="IL50" t="str">
            <v>NaN</v>
          </cell>
          <cell r="IM50" t="str">
            <v>NaN</v>
          </cell>
          <cell r="IN50" t="str">
            <v>NaN</v>
          </cell>
          <cell r="IO50" t="str">
            <v>NaN</v>
          </cell>
          <cell r="IP50" t="str">
            <v>NaN</v>
          </cell>
          <cell r="IQ50" t="str">
            <v>NaN</v>
          </cell>
          <cell r="IR50" t="str">
            <v>NaN</v>
          </cell>
          <cell r="IS50" t="str">
            <v>NaN</v>
          </cell>
          <cell r="IT50" t="str">
            <v>NaN</v>
          </cell>
          <cell r="IU50" t="str">
            <v>NaN</v>
          </cell>
          <cell r="IV50" t="str">
            <v>NaN</v>
          </cell>
          <cell r="IW50" t="str">
            <v>NaN</v>
          </cell>
          <cell r="IX50" t="str">
            <v>NaN</v>
          </cell>
          <cell r="IY50" t="str">
            <v>NaN</v>
          </cell>
          <cell r="IZ50" t="str">
            <v>NaN</v>
          </cell>
          <cell r="JA50" t="str">
            <v>NaN</v>
          </cell>
          <cell r="JB50" t="str">
            <v>NaN</v>
          </cell>
          <cell r="JC50" t="str">
            <v>NaN</v>
          </cell>
          <cell r="JD50" t="str">
            <v>NaN</v>
          </cell>
          <cell r="JE50" t="str">
            <v>NaN</v>
          </cell>
          <cell r="JF50" t="str">
            <v>NaN</v>
          </cell>
          <cell r="JG50" t="str">
            <v>NaN</v>
          </cell>
          <cell r="JH50" t="str">
            <v>NaN</v>
          </cell>
          <cell r="JI50" t="str">
            <v>NaN</v>
          </cell>
          <cell r="JJ50" t="str">
            <v>NaN</v>
          </cell>
          <cell r="JK50" t="str">
            <v>NaN</v>
          </cell>
          <cell r="JL50" t="str">
            <v>NaN</v>
          </cell>
          <cell r="JM50" t="str">
            <v>NaN</v>
          </cell>
          <cell r="JN50" t="str">
            <v>NaN</v>
          </cell>
          <cell r="JO50" t="str">
            <v>NaN</v>
          </cell>
          <cell r="JP50" t="str">
            <v>NaN</v>
          </cell>
          <cell r="JQ50" t="str">
            <v>NaN</v>
          </cell>
          <cell r="JR50" t="str">
            <v>NaN</v>
          </cell>
          <cell r="JS50" t="str">
            <v>NaN</v>
          </cell>
          <cell r="JT50" t="str">
            <v>NaN</v>
          </cell>
          <cell r="JU50" t="str">
            <v>NaN</v>
          </cell>
          <cell r="JV50" t="str">
            <v>NaN</v>
          </cell>
          <cell r="JW50" t="str">
            <v>NaN</v>
          </cell>
          <cell r="JX50" t="str">
            <v>NaN</v>
          </cell>
          <cell r="JY50" t="str">
            <v>NaN</v>
          </cell>
          <cell r="JZ50" t="str">
            <v>NaN</v>
          </cell>
          <cell r="KA50" t="str">
            <v>NaN</v>
          </cell>
          <cell r="KB50" t="str">
            <v>NaN</v>
          </cell>
          <cell r="KC50" t="str">
            <v>NaN</v>
          </cell>
          <cell r="KD50" t="str">
            <v>NaN</v>
          </cell>
          <cell r="KE50" t="str">
            <v>NaN</v>
          </cell>
          <cell r="KF50" t="str">
            <v>NaN</v>
          </cell>
          <cell r="KG50" t="str">
            <v>NaN</v>
          </cell>
          <cell r="KH50" t="str">
            <v>NaN</v>
          </cell>
          <cell r="KI50" t="str">
            <v>NaN</v>
          </cell>
          <cell r="KJ50" t="str">
            <v>NaN</v>
          </cell>
          <cell r="KK50" t="str">
            <v>NaN</v>
          </cell>
          <cell r="KL50" t="str">
            <v>NaN</v>
          </cell>
          <cell r="KM50" t="str">
            <v>NaN</v>
          </cell>
          <cell r="KN50" t="str">
            <v>NaN</v>
          </cell>
          <cell r="KO50" t="str">
            <v>NaN</v>
          </cell>
          <cell r="KP50" t="str">
            <v>NaN</v>
          </cell>
          <cell r="KQ50" t="str">
            <v>NaN</v>
          </cell>
          <cell r="KR50" t="str">
            <v>NaN</v>
          </cell>
          <cell r="KS50" t="str">
            <v>NaN</v>
          </cell>
          <cell r="KT50" t="str">
            <v>NaN</v>
          </cell>
          <cell r="KU50" t="str">
            <v>NaN</v>
          </cell>
          <cell r="KV50" t="str">
            <v>NaN</v>
          </cell>
          <cell r="KW50" t="str">
            <v>NaN</v>
          </cell>
          <cell r="KX50" t="str">
            <v>NaN</v>
          </cell>
          <cell r="KY50" t="str">
            <v>NaN</v>
          </cell>
          <cell r="KZ50" t="str">
            <v>NaN</v>
          </cell>
          <cell r="LA50" t="str">
            <v>NaN</v>
          </cell>
          <cell r="LB50" t="str">
            <v>NaN</v>
          </cell>
          <cell r="LC50" t="str">
            <v>NaN</v>
          </cell>
          <cell r="LD50" t="str">
            <v>NaN</v>
          </cell>
          <cell r="LE50" t="str">
            <v>NaN</v>
          </cell>
          <cell r="LF50" t="str">
            <v>NaN</v>
          </cell>
          <cell r="LG50" t="str">
            <v>NaN</v>
          </cell>
          <cell r="LH50" t="str">
            <v>NaN</v>
          </cell>
          <cell r="LI50" t="str">
            <v>NaN</v>
          </cell>
          <cell r="LJ50" t="str">
            <v>NaN</v>
          </cell>
          <cell r="LK50" t="str">
            <v>NaN</v>
          </cell>
          <cell r="LL50" t="str">
            <v>NaN</v>
          </cell>
          <cell r="LM50" t="str">
            <v>NaN</v>
          </cell>
          <cell r="LN50" t="str">
            <v>NaN</v>
          </cell>
          <cell r="LO50" t="str">
            <v>NaN</v>
          </cell>
          <cell r="LP50" t="str">
            <v>NaN</v>
          </cell>
          <cell r="LQ50" t="str">
            <v>NaN</v>
          </cell>
          <cell r="LR50">
            <v>-22</v>
          </cell>
          <cell r="LS50" t="str">
            <v>NaN</v>
          </cell>
          <cell r="LT50" t="str">
            <v>NaN</v>
          </cell>
          <cell r="LU50" t="str">
            <v>NaN</v>
          </cell>
          <cell r="LV50" t="str">
            <v>NaN</v>
          </cell>
          <cell r="LW50" t="str">
            <v>NaN</v>
          </cell>
          <cell r="LX50" t="str">
            <v>NaN</v>
          </cell>
          <cell r="LY50" t="str">
            <v>NaN</v>
          </cell>
          <cell r="LZ50" t="str">
            <v>NaN</v>
          </cell>
          <cell r="MA50" t="str">
            <v>NaN</v>
          </cell>
          <cell r="MB50" t="str">
            <v>NaN</v>
          </cell>
          <cell r="MC50" t="str">
            <v>NaN</v>
          </cell>
          <cell r="MD50" t="str">
            <v>NaN</v>
          </cell>
          <cell r="ME50" t="str">
            <v>NaN</v>
          </cell>
          <cell r="MF50" t="str">
            <v>NaN</v>
          </cell>
          <cell r="MG50" t="str">
            <v>NaN</v>
          </cell>
          <cell r="MH50" t="str">
            <v>NaN</v>
          </cell>
          <cell r="MI50" t="str">
            <v>NaN</v>
          </cell>
          <cell r="MJ50" t="str">
            <v>NaN</v>
          </cell>
          <cell r="MK50" t="str">
            <v>NaN</v>
          </cell>
          <cell r="ML50" t="str">
            <v>NaN</v>
          </cell>
          <cell r="MM50" t="str">
            <v>NaN</v>
          </cell>
          <cell r="MN50" t="str">
            <v>NaN</v>
          </cell>
          <cell r="MO50" t="str">
            <v>NaN</v>
          </cell>
          <cell r="MP50" t="str">
            <v>NaN</v>
          </cell>
          <cell r="MQ50" t="str">
            <v>NaN</v>
          </cell>
          <cell r="MR50" t="str">
            <v>NaN</v>
          </cell>
          <cell r="MS50" t="str">
            <v>NaN</v>
          </cell>
          <cell r="MT50" t="str">
            <v>NaN</v>
          </cell>
          <cell r="MU50" t="str">
            <v>NaN</v>
          </cell>
          <cell r="MV50" t="str">
            <v>NaN</v>
          </cell>
          <cell r="MW50" t="str">
            <v>NaN</v>
          </cell>
          <cell r="MX50" t="str">
            <v>NaN</v>
          </cell>
          <cell r="MY50" t="str">
            <v>NaN</v>
          </cell>
          <cell r="MZ50" t="str">
            <v>NaN</v>
          </cell>
          <cell r="NA50" t="str">
            <v>NaN</v>
          </cell>
          <cell r="NB50" t="str">
            <v>NaN</v>
          </cell>
          <cell r="NC50" t="str">
            <v>NaN</v>
          </cell>
          <cell r="ND50" t="str">
            <v>NaN</v>
          </cell>
          <cell r="NE50" t="str">
            <v>NaN</v>
          </cell>
          <cell r="NF50" t="str">
            <v>NaN</v>
          </cell>
          <cell r="NG50">
            <v>1.46598808</v>
          </cell>
          <cell r="NH50">
            <v>36.18</v>
          </cell>
          <cell r="NI50">
            <v>974.48</v>
          </cell>
          <cell r="NJ50">
            <v>974.15</v>
          </cell>
          <cell r="NK50">
            <v>1476.56</v>
          </cell>
          <cell r="NL50">
            <v>1478.52</v>
          </cell>
          <cell r="NM50" t="str">
            <v>NaN</v>
          </cell>
          <cell r="NN50" t="str">
            <v>NaN</v>
          </cell>
          <cell r="NO50" t="str">
            <v>NaN</v>
          </cell>
          <cell r="NP50" t="str">
            <v>NaN</v>
          </cell>
          <cell r="NQ50" t="str">
            <v>NaN</v>
          </cell>
          <cell r="NR50" t="str">
            <v>NaN</v>
          </cell>
          <cell r="NS50">
            <v>516.22976900000003</v>
          </cell>
          <cell r="NT50">
            <v>508.26725599999997</v>
          </cell>
          <cell r="NU50">
            <v>995999.96</v>
          </cell>
          <cell r="NV50">
            <v>486</v>
          </cell>
          <cell r="NW50">
            <v>-7.3415931299999997</v>
          </cell>
          <cell r="NX50">
            <v>2.451336</v>
          </cell>
          <cell r="NY50">
            <v>5.3968161200000004</v>
          </cell>
          <cell r="NZ50">
            <v>175.722511</v>
          </cell>
          <cell r="OA50">
            <v>-4.5186643000000002</v>
          </cell>
          <cell r="OB50">
            <v>103.626941</v>
          </cell>
        </row>
        <row r="51">
          <cell r="A51" t="str">
            <v>2014Q4</v>
          </cell>
          <cell r="B51">
            <v>1401.9111</v>
          </cell>
          <cell r="C51">
            <v>4.25</v>
          </cell>
          <cell r="D51">
            <v>1255.2982300000001</v>
          </cell>
          <cell r="E51">
            <v>1261.3182899999999</v>
          </cell>
          <cell r="F51">
            <v>606.61080900000002</v>
          </cell>
          <cell r="G51">
            <v>534.95806600000003</v>
          </cell>
          <cell r="H51">
            <v>12.4</v>
          </cell>
          <cell r="I51">
            <v>576.60457399999996</v>
          </cell>
          <cell r="J51">
            <v>0.22</v>
          </cell>
          <cell r="K51">
            <v>-1.84</v>
          </cell>
          <cell r="L51">
            <v>1.26</v>
          </cell>
          <cell r="M51">
            <v>1035.06</v>
          </cell>
          <cell r="N51">
            <v>546.76</v>
          </cell>
          <cell r="O51">
            <v>577.39408200000003</v>
          </cell>
          <cell r="P51">
            <v>0.1</v>
          </cell>
          <cell r="Q51">
            <v>520.34763299999997</v>
          </cell>
          <cell r="R51">
            <v>509.19153699999998</v>
          </cell>
          <cell r="S51">
            <v>522.22452299999998</v>
          </cell>
          <cell r="T51">
            <v>432.04171500000001</v>
          </cell>
          <cell r="U51">
            <v>107.57</v>
          </cell>
          <cell r="V51">
            <v>-0.35</v>
          </cell>
          <cell r="W51">
            <v>-85.162341799999993</v>
          </cell>
          <cell r="X51">
            <v>-41.41</v>
          </cell>
          <cell r="Y51">
            <v>-9.9</v>
          </cell>
          <cell r="Z51">
            <v>1361.13345</v>
          </cell>
          <cell r="AA51">
            <v>4.7360515400000001</v>
          </cell>
          <cell r="AB51">
            <v>3.1867289599999999</v>
          </cell>
          <cell r="AC51">
            <v>-4.5197019100000002</v>
          </cell>
          <cell r="AD51">
            <v>-0.98376700800000005</v>
          </cell>
          <cell r="AE51">
            <v>-2.5053496900000001</v>
          </cell>
          <cell r="AF51">
            <v>-10.474188399999999</v>
          </cell>
          <cell r="AG51">
            <v>6.3018905199999997</v>
          </cell>
          <cell r="AH51">
            <v>-2.06104127</v>
          </cell>
          <cell r="AI51">
            <v>6.16</v>
          </cell>
          <cell r="AJ51">
            <v>4.7170269200000003</v>
          </cell>
          <cell r="AK51">
            <v>-3.6507082899999999</v>
          </cell>
          <cell r="AL51">
            <v>7.6463116600000003E-5</v>
          </cell>
          <cell r="AM51">
            <v>3.91</v>
          </cell>
          <cell r="AN51">
            <v>3.68</v>
          </cell>
          <cell r="AO51">
            <v>16.683693900000002</v>
          </cell>
          <cell r="AP51">
            <v>1.26</v>
          </cell>
          <cell r="AQ51">
            <v>3.1867289599999999</v>
          </cell>
          <cell r="AR51">
            <v>19.588881399999998</v>
          </cell>
          <cell r="AS51">
            <v>12.4</v>
          </cell>
          <cell r="AT51">
            <v>520.34763299999997</v>
          </cell>
          <cell r="AU51">
            <v>7.6070343100000004</v>
          </cell>
          <cell r="AV51">
            <v>3.0358307899999999</v>
          </cell>
          <cell r="AW51">
            <v>3.6971233400000001</v>
          </cell>
          <cell r="AX51">
            <v>8.2970185999999995</v>
          </cell>
          <cell r="AY51">
            <v>2.8424928299999999</v>
          </cell>
          <cell r="AZ51">
            <v>3.0699492500000001</v>
          </cell>
          <cell r="BA51">
            <v>4.0145647200000001</v>
          </cell>
          <cell r="BB51">
            <v>7.6463116600000003E-5</v>
          </cell>
          <cell r="BC51">
            <v>4.7360515400000001</v>
          </cell>
          <cell r="BD51">
            <v>606.61080900000002</v>
          </cell>
          <cell r="BE51">
            <v>21.9363663</v>
          </cell>
          <cell r="BF51">
            <v>99.7380414</v>
          </cell>
          <cell r="BG51">
            <v>-30.166655200000001</v>
          </cell>
          <cell r="BH51">
            <v>2.5928826200000001</v>
          </cell>
          <cell r="BI51">
            <v>4.43287706</v>
          </cell>
          <cell r="BJ51">
            <v>509.19153699999998</v>
          </cell>
          <cell r="BK51">
            <v>522.22452299999998</v>
          </cell>
          <cell r="BL51">
            <v>13.0329856</v>
          </cell>
          <cell r="BM51">
            <v>16.683693900000002</v>
          </cell>
          <cell r="BN51">
            <v>-3.6507082899999999</v>
          </cell>
          <cell r="BO51">
            <v>-3.6507082899999999</v>
          </cell>
          <cell r="BP51">
            <v>0.44100552100000001</v>
          </cell>
          <cell r="BQ51">
            <v>0.28456597500000003</v>
          </cell>
          <cell r="BR51">
            <v>4.3611968499999998</v>
          </cell>
          <cell r="BS51">
            <v>4.8022023699999998</v>
          </cell>
          <cell r="BT51">
            <v>-24.1280933</v>
          </cell>
          <cell r="BU51">
            <v>495.45958899999999</v>
          </cell>
          <cell r="BV51">
            <v>6.3115115900000003</v>
          </cell>
          <cell r="BW51">
            <v>498.60931399999998</v>
          </cell>
          <cell r="BX51">
            <v>-62.760752500000002</v>
          </cell>
          <cell r="BY51">
            <v>-114.71828499999999</v>
          </cell>
          <cell r="BZ51">
            <v>-117.36991999999999</v>
          </cell>
          <cell r="CA51">
            <v>2.6516357699999999</v>
          </cell>
          <cell r="CB51">
            <v>-41.41</v>
          </cell>
          <cell r="CC51">
            <v>-439.19</v>
          </cell>
          <cell r="CD51">
            <v>-438.691911</v>
          </cell>
          <cell r="CE51">
            <v>-0.498089385</v>
          </cell>
          <cell r="CF51">
            <v>-9.9</v>
          </cell>
          <cell r="CG51">
            <v>432.04171500000001</v>
          </cell>
          <cell r="CH51">
            <v>107.57</v>
          </cell>
          <cell r="CI51">
            <v>1.8554287700000001</v>
          </cell>
          <cell r="CJ51">
            <v>4.7286910300000002</v>
          </cell>
          <cell r="CK51">
            <v>4.7070481800000001</v>
          </cell>
          <cell r="CL51">
            <v>6.1027223599999996</v>
          </cell>
          <cell r="CM51">
            <v>608.81598299999996</v>
          </cell>
          <cell r="CN51">
            <v>4.2749437700000001</v>
          </cell>
          <cell r="CO51">
            <v>4.5807847400000004</v>
          </cell>
          <cell r="CP51">
            <v>11.2130258</v>
          </cell>
          <cell r="CQ51">
            <v>6.8236063600000003</v>
          </cell>
          <cell r="CR51">
            <v>0.38051923900000001</v>
          </cell>
          <cell r="CS51">
            <v>8.01058059</v>
          </cell>
          <cell r="CT51">
            <v>6.4430871200000004</v>
          </cell>
          <cell r="CU51">
            <v>1.5674934700000001</v>
          </cell>
          <cell r="CV51">
            <v>164.40124900000001</v>
          </cell>
          <cell r="CW51">
            <v>168.920951</v>
          </cell>
          <cell r="CX51">
            <v>-4.5197019100000002</v>
          </cell>
          <cell r="CY51">
            <v>-2.06104127</v>
          </cell>
          <cell r="CZ51">
            <v>-33.421314199999998</v>
          </cell>
          <cell r="DA51">
            <v>3.68</v>
          </cell>
          <cell r="DB51">
            <v>4.7170269200000003</v>
          </cell>
          <cell r="DC51">
            <v>607.44611099999997</v>
          </cell>
          <cell r="DD51">
            <v>608.81598299999996</v>
          </cell>
          <cell r="DE51">
            <v>642.24822400000005</v>
          </cell>
          <cell r="DF51">
            <v>-0.98376700800000005</v>
          </cell>
          <cell r="DG51">
            <v>13.409331999999999</v>
          </cell>
          <cell r="DH51">
            <v>643.23199099999999</v>
          </cell>
          <cell r="DI51">
            <v>3.91</v>
          </cell>
          <cell r="DJ51">
            <v>4.6341714400000003</v>
          </cell>
          <cell r="DK51">
            <v>1401.9111</v>
          </cell>
          <cell r="DL51">
            <v>16.4274661</v>
          </cell>
          <cell r="DM51">
            <v>7.9978654999999996</v>
          </cell>
          <cell r="DN51">
            <v>1398.7243699999999</v>
          </cell>
          <cell r="DO51">
            <v>16.6380649</v>
          </cell>
          <cell r="DP51">
            <v>6.0803873599999996</v>
          </cell>
          <cell r="DQ51">
            <v>4.25</v>
          </cell>
          <cell r="DR51">
            <v>1255.2982300000001</v>
          </cell>
          <cell r="DS51">
            <v>1261.3182899999999</v>
          </cell>
          <cell r="DT51">
            <v>1.9394697799999999E-2</v>
          </cell>
          <cell r="DU51">
            <v>-0.43152633800000001</v>
          </cell>
          <cell r="DV51">
            <v>0.91153941999999999</v>
          </cell>
          <cell r="DW51">
            <v>-1.8033222799999999</v>
          </cell>
          <cell r="DX51">
            <v>9.3855214500000006</v>
          </cell>
          <cell r="DY51">
            <v>1361.13345</v>
          </cell>
          <cell r="DZ51">
            <v>1357.9467299999999</v>
          </cell>
          <cell r="EA51">
            <v>6.16</v>
          </cell>
          <cell r="EB51">
            <v>2.3250000000000002</v>
          </cell>
          <cell r="EC51">
            <v>5.9494011899999997</v>
          </cell>
          <cell r="ED51">
            <v>4.2424781400000002</v>
          </cell>
          <cell r="EE51">
            <v>-7.0250516000000003</v>
          </cell>
          <cell r="EF51">
            <v>-2.5053496900000001</v>
          </cell>
          <cell r="EG51">
            <v>498.4665</v>
          </cell>
          <cell r="EH51">
            <v>-85.162341799999993</v>
          </cell>
          <cell r="EI51">
            <v>576.60457399999996</v>
          </cell>
          <cell r="EJ51">
            <v>500.97185000000002</v>
          </cell>
          <cell r="EK51">
            <v>-10.474188399999999</v>
          </cell>
          <cell r="EL51">
            <v>0.68757067699999996</v>
          </cell>
          <cell r="EM51">
            <v>10.832506499999999</v>
          </cell>
          <cell r="EN51">
            <v>0.1</v>
          </cell>
          <cell r="EO51">
            <v>-47.750646199999998</v>
          </cell>
          <cell r="EP51">
            <v>78.138073399999996</v>
          </cell>
          <cell r="EQ51">
            <v>577.39408200000003</v>
          </cell>
          <cell r="ER51">
            <v>4.6445122400000001</v>
          </cell>
          <cell r="ES51">
            <v>534.95806600000003</v>
          </cell>
          <cell r="ET51">
            <v>54.989996300000001</v>
          </cell>
          <cell r="EU51">
            <v>504.323984</v>
          </cell>
          <cell r="EV51">
            <v>500.592127</v>
          </cell>
          <cell r="EW51">
            <v>3.7318574199999999</v>
          </cell>
          <cell r="EX51">
            <v>6.3018905199999997</v>
          </cell>
          <cell r="EY51">
            <v>49.425484099999998</v>
          </cell>
          <cell r="EZ51">
            <v>-0.65437999999999996</v>
          </cell>
          <cell r="FA51">
            <v>-1.5364</v>
          </cell>
          <cell r="FB51">
            <v>-0.35</v>
          </cell>
          <cell r="FC51">
            <v>-1.1863999999999999</v>
          </cell>
          <cell r="FD51">
            <v>1.22</v>
          </cell>
          <cell r="FE51">
            <v>0.22</v>
          </cell>
          <cell r="FF51">
            <v>-0.92</v>
          </cell>
          <cell r="FG51">
            <v>546.76</v>
          </cell>
          <cell r="FH51">
            <v>2.4</v>
          </cell>
          <cell r="FI51">
            <v>-1.84</v>
          </cell>
          <cell r="FJ51">
            <v>1.26</v>
          </cell>
          <cell r="FK51">
            <v>0.08</v>
          </cell>
          <cell r="FL51">
            <v>1033.8</v>
          </cell>
          <cell r="FM51">
            <v>1035.06</v>
          </cell>
          <cell r="FN51">
            <v>2.9980432800000001</v>
          </cell>
          <cell r="FO51">
            <v>-7.1398632400000004</v>
          </cell>
          <cell r="FP51">
            <v>-1.5367017300000001</v>
          </cell>
          <cell r="FQ51">
            <v>600.74254199999996</v>
          </cell>
          <cell r="FR51">
            <v>606.61080900000002</v>
          </cell>
          <cell r="FS51">
            <v>35.873068000000004</v>
          </cell>
          <cell r="FT51">
            <v>12.4</v>
          </cell>
          <cell r="FU51">
            <v>6.2460515399999998</v>
          </cell>
          <cell r="FV51">
            <v>0</v>
          </cell>
          <cell r="FW51" t="str">
            <v>8.29267698e-05+0.00000000e+00i</v>
          </cell>
          <cell r="FX51">
            <v>2.95873228</v>
          </cell>
          <cell r="FY51" t="str">
            <v>1.29729599e+00+0.00000000e+00i</v>
          </cell>
          <cell r="FZ51">
            <v>0.56176535400000005</v>
          </cell>
          <cell r="GA51">
            <v>0</v>
          </cell>
          <cell r="GB51">
            <v>4.0280340199999998</v>
          </cell>
          <cell r="GC51">
            <v>-5.0534744299999997E-2</v>
          </cell>
          <cell r="GD51" t="str">
            <v>2.99804328e+00+0.00000000e+00i</v>
          </cell>
          <cell r="GE51">
            <v>3.9109886400000002E-2</v>
          </cell>
          <cell r="GF51">
            <v>4.6710899E-2</v>
          </cell>
          <cell r="GG51">
            <v>-10.765000000000001</v>
          </cell>
          <cell r="GH51">
            <v>-14.2418906</v>
          </cell>
          <cell r="GI51">
            <v>-1.917</v>
          </cell>
          <cell r="GJ51">
            <v>-2.0782723500000002</v>
          </cell>
          <cell r="GK51">
            <v>-0.296232834</v>
          </cell>
          <cell r="GL51">
            <v>0</v>
          </cell>
          <cell r="GM51">
            <v>-6.0749478699999998E-3</v>
          </cell>
          <cell r="GN51">
            <v>-7.1398632400000004</v>
          </cell>
          <cell r="GO51">
            <v>-2.49138152</v>
          </cell>
          <cell r="GP51">
            <v>0.19114969200000001</v>
          </cell>
          <cell r="GQ51">
            <v>1.7648203099999999</v>
          </cell>
          <cell r="GR51">
            <v>-7.0400000000000004E-2</v>
          </cell>
          <cell r="GS51">
            <v>-2.9428000000000001</v>
          </cell>
          <cell r="GT51">
            <v>-0.28399999999999997</v>
          </cell>
          <cell r="GU51">
            <v>3.6999999999999998E-2</v>
          </cell>
          <cell r="GV51">
            <v>-7.5999999999999998E-2</v>
          </cell>
          <cell r="GW51">
            <v>-0.18</v>
          </cell>
          <cell r="GX51">
            <v>-0.55200000000000005</v>
          </cell>
          <cell r="GY51">
            <v>1.0367214</v>
          </cell>
          <cell r="GZ51">
            <v>8.6661860999999991</v>
          </cell>
          <cell r="HA51">
            <v>1.02207121</v>
          </cell>
          <cell r="HB51">
            <v>1.3782872199999999E-14</v>
          </cell>
          <cell r="HC51">
            <v>4.2617641400000001E-13</v>
          </cell>
          <cell r="HD51">
            <v>0.87415777900000002</v>
          </cell>
          <cell r="HE51">
            <v>0.19030744699999999</v>
          </cell>
          <cell r="HF51">
            <v>-7.2525434899999999</v>
          </cell>
          <cell r="HG51">
            <v>-18.230788400000002</v>
          </cell>
          <cell r="HH51">
            <v>7.6896974199999999</v>
          </cell>
          <cell r="HI51">
            <v>6.2280649400000003</v>
          </cell>
          <cell r="HJ51" t="str">
            <v>NaN</v>
          </cell>
          <cell r="HK51" t="str">
            <v>NaN</v>
          </cell>
          <cell r="HL51" t="str">
            <v>NaN</v>
          </cell>
          <cell r="HM51" t="str">
            <v>NaN</v>
          </cell>
          <cell r="HN51" t="str">
            <v>NaN</v>
          </cell>
          <cell r="HO51" t="str">
            <v>NaN</v>
          </cell>
          <cell r="HP51" t="str">
            <v>NaN</v>
          </cell>
          <cell r="HQ51" t="str">
            <v>NaN</v>
          </cell>
          <cell r="HR51" t="str">
            <v>NaN</v>
          </cell>
          <cell r="HS51" t="str">
            <v>NaN</v>
          </cell>
          <cell r="HT51" t="str">
            <v>NaN</v>
          </cell>
          <cell r="HU51" t="str">
            <v>NaN</v>
          </cell>
          <cell r="HV51" t="str">
            <v>NaN</v>
          </cell>
          <cell r="HW51" t="str">
            <v>NaN</v>
          </cell>
          <cell r="HX51" t="str">
            <v>NaN</v>
          </cell>
          <cell r="HY51" t="str">
            <v>NaN</v>
          </cell>
          <cell r="HZ51" t="str">
            <v>NaN</v>
          </cell>
          <cell r="IA51" t="str">
            <v>NaN</v>
          </cell>
          <cell r="IB51" t="str">
            <v>NaN</v>
          </cell>
          <cell r="IC51" t="str">
            <v>NaN</v>
          </cell>
          <cell r="ID51" t="str">
            <v>NaN</v>
          </cell>
          <cell r="IE51" t="str">
            <v>NaN</v>
          </cell>
          <cell r="IF51" t="str">
            <v>NaN</v>
          </cell>
          <cell r="IG51" t="str">
            <v>NaN</v>
          </cell>
          <cell r="IH51" t="str">
            <v>NaN</v>
          </cell>
          <cell r="II51" t="str">
            <v>NaN</v>
          </cell>
          <cell r="IJ51" t="str">
            <v>NaN</v>
          </cell>
          <cell r="IK51" t="str">
            <v>NaN</v>
          </cell>
          <cell r="IL51" t="str">
            <v>NaN</v>
          </cell>
          <cell r="IM51" t="str">
            <v>NaN</v>
          </cell>
          <cell r="IN51" t="str">
            <v>NaN</v>
          </cell>
          <cell r="IO51" t="str">
            <v>NaN</v>
          </cell>
          <cell r="IP51" t="str">
            <v>NaN</v>
          </cell>
          <cell r="IQ51" t="str">
            <v>NaN</v>
          </cell>
          <cell r="IR51" t="str">
            <v>NaN</v>
          </cell>
          <cell r="IS51" t="str">
            <v>NaN</v>
          </cell>
          <cell r="IT51" t="str">
            <v>NaN</v>
          </cell>
          <cell r="IU51" t="str">
            <v>NaN</v>
          </cell>
          <cell r="IV51" t="str">
            <v>NaN</v>
          </cell>
          <cell r="IW51" t="str">
            <v>NaN</v>
          </cell>
          <cell r="IX51" t="str">
            <v>NaN</v>
          </cell>
          <cell r="IY51" t="str">
            <v>NaN</v>
          </cell>
          <cell r="IZ51" t="str">
            <v>NaN</v>
          </cell>
          <cell r="JA51" t="str">
            <v>NaN</v>
          </cell>
          <cell r="JB51" t="str">
            <v>NaN</v>
          </cell>
          <cell r="JC51" t="str">
            <v>NaN</v>
          </cell>
          <cell r="JD51" t="str">
            <v>NaN</v>
          </cell>
          <cell r="JE51" t="str">
            <v>NaN</v>
          </cell>
          <cell r="JF51" t="str">
            <v>NaN</v>
          </cell>
          <cell r="JG51" t="str">
            <v>NaN</v>
          </cell>
          <cell r="JH51" t="str">
            <v>NaN</v>
          </cell>
          <cell r="JI51" t="str">
            <v>NaN</v>
          </cell>
          <cell r="JJ51" t="str">
            <v>NaN</v>
          </cell>
          <cell r="JK51" t="str">
            <v>NaN</v>
          </cell>
          <cell r="JL51" t="str">
            <v>NaN</v>
          </cell>
          <cell r="JM51" t="str">
            <v>NaN</v>
          </cell>
          <cell r="JN51" t="str">
            <v>NaN</v>
          </cell>
          <cell r="JO51" t="str">
            <v>NaN</v>
          </cell>
          <cell r="JP51" t="str">
            <v>NaN</v>
          </cell>
          <cell r="JQ51" t="str">
            <v>NaN</v>
          </cell>
          <cell r="JR51" t="str">
            <v>NaN</v>
          </cell>
          <cell r="JS51" t="str">
            <v>NaN</v>
          </cell>
          <cell r="JT51" t="str">
            <v>NaN</v>
          </cell>
          <cell r="JU51" t="str">
            <v>NaN</v>
          </cell>
          <cell r="JV51" t="str">
            <v>NaN</v>
          </cell>
          <cell r="JW51" t="str">
            <v>NaN</v>
          </cell>
          <cell r="JX51" t="str">
            <v>NaN</v>
          </cell>
          <cell r="JY51" t="str">
            <v>NaN</v>
          </cell>
          <cell r="JZ51" t="str">
            <v>NaN</v>
          </cell>
          <cell r="KA51" t="str">
            <v>NaN</v>
          </cell>
          <cell r="KB51" t="str">
            <v>NaN</v>
          </cell>
          <cell r="KC51" t="str">
            <v>NaN</v>
          </cell>
          <cell r="KD51" t="str">
            <v>NaN</v>
          </cell>
          <cell r="KE51" t="str">
            <v>NaN</v>
          </cell>
          <cell r="KF51" t="str">
            <v>NaN</v>
          </cell>
          <cell r="KG51" t="str">
            <v>NaN</v>
          </cell>
          <cell r="KH51" t="str">
            <v>NaN</v>
          </cell>
          <cell r="KI51" t="str">
            <v>NaN</v>
          </cell>
          <cell r="KJ51" t="str">
            <v>NaN</v>
          </cell>
          <cell r="KK51" t="str">
            <v>NaN</v>
          </cell>
          <cell r="KL51" t="str">
            <v>NaN</v>
          </cell>
          <cell r="KM51" t="str">
            <v>NaN</v>
          </cell>
          <cell r="KN51" t="str">
            <v>NaN</v>
          </cell>
          <cell r="KO51" t="str">
            <v>NaN</v>
          </cell>
          <cell r="KP51" t="str">
            <v>NaN</v>
          </cell>
          <cell r="KQ51" t="str">
            <v>NaN</v>
          </cell>
          <cell r="KR51" t="str">
            <v>NaN</v>
          </cell>
          <cell r="KS51" t="str">
            <v>NaN</v>
          </cell>
          <cell r="KT51" t="str">
            <v>NaN</v>
          </cell>
          <cell r="KU51" t="str">
            <v>NaN</v>
          </cell>
          <cell r="KV51" t="str">
            <v>NaN</v>
          </cell>
          <cell r="KW51" t="str">
            <v>NaN</v>
          </cell>
          <cell r="KX51" t="str">
            <v>NaN</v>
          </cell>
          <cell r="KY51" t="str">
            <v>NaN</v>
          </cell>
          <cell r="KZ51" t="str">
            <v>NaN</v>
          </cell>
          <cell r="LA51" t="str">
            <v>NaN</v>
          </cell>
          <cell r="LB51" t="str">
            <v>NaN</v>
          </cell>
          <cell r="LC51" t="str">
            <v>NaN</v>
          </cell>
          <cell r="LD51" t="str">
            <v>NaN</v>
          </cell>
          <cell r="LE51" t="str">
            <v>NaN</v>
          </cell>
          <cell r="LF51" t="str">
            <v>NaN</v>
          </cell>
          <cell r="LG51" t="str">
            <v>NaN</v>
          </cell>
          <cell r="LH51" t="str">
            <v>NaN</v>
          </cell>
          <cell r="LI51" t="str">
            <v>NaN</v>
          </cell>
          <cell r="LJ51" t="str">
            <v>NaN</v>
          </cell>
          <cell r="LK51" t="str">
            <v>NaN</v>
          </cell>
          <cell r="LL51" t="str">
            <v>NaN</v>
          </cell>
          <cell r="LM51" t="str">
            <v>NaN</v>
          </cell>
          <cell r="LN51" t="str">
            <v>NaN</v>
          </cell>
          <cell r="LO51" t="str">
            <v>NaN</v>
          </cell>
          <cell r="LP51" t="str">
            <v>NaN</v>
          </cell>
          <cell r="LQ51" t="str">
            <v>NaN</v>
          </cell>
          <cell r="LR51">
            <v>-21</v>
          </cell>
          <cell r="LS51" t="str">
            <v>NaN</v>
          </cell>
          <cell r="LT51" t="str">
            <v>NaN</v>
          </cell>
          <cell r="LU51" t="str">
            <v>NaN</v>
          </cell>
          <cell r="LV51" t="str">
            <v>NaN</v>
          </cell>
          <cell r="LW51" t="str">
            <v>NaN</v>
          </cell>
          <cell r="LX51" t="str">
            <v>NaN</v>
          </cell>
          <cell r="LY51" t="str">
            <v>NaN</v>
          </cell>
          <cell r="LZ51" t="str">
            <v>NaN</v>
          </cell>
          <cell r="MA51" t="str">
            <v>NaN</v>
          </cell>
          <cell r="MB51" t="str">
            <v>NaN</v>
          </cell>
          <cell r="MC51" t="str">
            <v>NaN</v>
          </cell>
          <cell r="MD51" t="str">
            <v>NaN</v>
          </cell>
          <cell r="ME51" t="str">
            <v>NaN</v>
          </cell>
          <cell r="MF51" t="str">
            <v>NaN</v>
          </cell>
          <cell r="MG51" t="str">
            <v>NaN</v>
          </cell>
          <cell r="MH51" t="str">
            <v>NaN</v>
          </cell>
          <cell r="MI51" t="str">
            <v>NaN</v>
          </cell>
          <cell r="MJ51" t="str">
            <v>NaN</v>
          </cell>
          <cell r="MK51" t="str">
            <v>NaN</v>
          </cell>
          <cell r="ML51" t="str">
            <v>NaN</v>
          </cell>
          <cell r="MM51" t="str">
            <v>NaN</v>
          </cell>
          <cell r="MN51" t="str">
            <v>NaN</v>
          </cell>
          <cell r="MO51" t="str">
            <v>NaN</v>
          </cell>
          <cell r="MP51" t="str">
            <v>NaN</v>
          </cell>
          <cell r="MQ51" t="str">
            <v>NaN</v>
          </cell>
          <cell r="MR51" t="str">
            <v>NaN</v>
          </cell>
          <cell r="MS51" t="str">
            <v>NaN</v>
          </cell>
          <cell r="MT51" t="str">
            <v>NaN</v>
          </cell>
          <cell r="MU51" t="str">
            <v>NaN</v>
          </cell>
          <cell r="MV51" t="str">
            <v>NaN</v>
          </cell>
          <cell r="MW51" t="str">
            <v>NaN</v>
          </cell>
          <cell r="MX51" t="str">
            <v>NaN</v>
          </cell>
          <cell r="MY51" t="str">
            <v>NaN</v>
          </cell>
          <cell r="MZ51" t="str">
            <v>NaN</v>
          </cell>
          <cell r="NA51" t="str">
            <v>NaN</v>
          </cell>
          <cell r="NB51" t="str">
            <v>NaN</v>
          </cell>
          <cell r="NC51" t="str">
            <v>NaN</v>
          </cell>
          <cell r="ND51" t="str">
            <v>NaN</v>
          </cell>
          <cell r="NE51" t="str">
            <v>NaN</v>
          </cell>
          <cell r="NF51" t="str">
            <v>NaN</v>
          </cell>
          <cell r="NG51">
            <v>4.5776403099999996</v>
          </cell>
          <cell r="NH51">
            <v>46.96</v>
          </cell>
          <cell r="NI51">
            <v>974.92</v>
          </cell>
          <cell r="NJ51">
            <v>974.7</v>
          </cell>
          <cell r="NK51">
            <v>1476.91</v>
          </cell>
          <cell r="NL51">
            <v>1478.75</v>
          </cell>
          <cell r="NM51" t="str">
            <v>NaN</v>
          </cell>
          <cell r="NN51" t="str">
            <v>NaN</v>
          </cell>
          <cell r="NO51" t="str">
            <v>NaN</v>
          </cell>
          <cell r="NP51" t="str">
            <v>NaN</v>
          </cell>
          <cell r="NQ51" t="str">
            <v>NaN</v>
          </cell>
          <cell r="NR51" t="str">
            <v>NaN</v>
          </cell>
          <cell r="NS51">
            <v>519.57320400000003</v>
          </cell>
          <cell r="NT51">
            <v>509.19153699999998</v>
          </cell>
          <cell r="NU51">
            <v>1019999.96</v>
          </cell>
          <cell r="NV51">
            <v>453.00000199999999</v>
          </cell>
          <cell r="NW51">
            <v>13.3737408</v>
          </cell>
          <cell r="NX51">
            <v>3.6971240000000001</v>
          </cell>
          <cell r="NY51">
            <v>3.86964518</v>
          </cell>
          <cell r="NZ51">
            <v>9.6385529699999992</v>
          </cell>
          <cell r="OA51">
            <v>-27.053139399999999</v>
          </cell>
          <cell r="OB51">
            <v>-27.160492099999999</v>
          </cell>
        </row>
        <row r="52">
          <cell r="A52" t="str">
            <v>2015Q1</v>
          </cell>
          <cell r="B52">
            <v>1401.2807</v>
          </cell>
          <cell r="C52">
            <v>0.66</v>
          </cell>
          <cell r="D52">
            <v>1254.3808200000001</v>
          </cell>
          <cell r="E52">
            <v>1269.53188</v>
          </cell>
          <cell r="F52">
            <v>616.75164900000004</v>
          </cell>
          <cell r="G52">
            <v>551.94989899999996</v>
          </cell>
          <cell r="H52">
            <v>16</v>
          </cell>
          <cell r="I52">
            <v>549.29134999999997</v>
          </cell>
          <cell r="J52">
            <v>0.47</v>
          </cell>
          <cell r="K52">
            <v>-1.51</v>
          </cell>
          <cell r="L52">
            <v>-0.59</v>
          </cell>
          <cell r="M52">
            <v>1033.23</v>
          </cell>
          <cell r="N52">
            <v>546.16</v>
          </cell>
          <cell r="O52">
            <v>579.98686499999997</v>
          </cell>
          <cell r="P52">
            <v>0.11</v>
          </cell>
          <cell r="Q52">
            <v>522.06879400000003</v>
          </cell>
          <cell r="R52">
            <v>511.03188499999999</v>
          </cell>
          <cell r="S52">
            <v>523.92465000000004</v>
          </cell>
          <cell r="T52">
            <v>398.69449300000002</v>
          </cell>
          <cell r="U52">
            <v>98.23</v>
          </cell>
          <cell r="V52">
            <v>-0.21</v>
          </cell>
          <cell r="W52">
            <v>-109.252894</v>
          </cell>
          <cell r="X52">
            <v>-42.3</v>
          </cell>
          <cell r="Y52">
            <v>-10.09</v>
          </cell>
          <cell r="Z52">
            <v>1358.6765399999999</v>
          </cell>
          <cell r="AA52">
            <v>4.7224802099999996</v>
          </cell>
          <cell r="AB52">
            <v>-1.0301889200000001</v>
          </cell>
          <cell r="AC52">
            <v>-9.1170989599999999</v>
          </cell>
          <cell r="AD52">
            <v>6.1284124000000002</v>
          </cell>
          <cell r="AE52">
            <v>-13.3633626</v>
          </cell>
          <cell r="AF52">
            <v>-11.122440599999999</v>
          </cell>
          <cell r="AG52">
            <v>5.7626341999999999</v>
          </cell>
          <cell r="AH52">
            <v>-2.6300959000000002</v>
          </cell>
          <cell r="AI52">
            <v>7.04</v>
          </cell>
          <cell r="AJ52">
            <v>7.6286841699999997</v>
          </cell>
          <cell r="AK52">
            <v>-3.9037151699999999</v>
          </cell>
          <cell r="AL52">
            <v>8.95593584E-5</v>
          </cell>
          <cell r="AM52">
            <v>2.83</v>
          </cell>
          <cell r="AN52">
            <v>4.91</v>
          </cell>
          <cell r="AO52">
            <v>16.7964801</v>
          </cell>
          <cell r="AP52">
            <v>-0.59</v>
          </cell>
          <cell r="AQ52">
            <v>-1.0301889200000001</v>
          </cell>
          <cell r="AR52">
            <v>19.331334200000001</v>
          </cell>
          <cell r="AS52">
            <v>16</v>
          </cell>
          <cell r="AT52">
            <v>522.06879400000003</v>
          </cell>
          <cell r="AU52">
            <v>6.8846426699999999</v>
          </cell>
          <cell r="AV52">
            <v>5.0587853899999997</v>
          </cell>
          <cell r="AW52">
            <v>7.3613930500000002</v>
          </cell>
          <cell r="AX52">
            <v>6.8005102500000003</v>
          </cell>
          <cell r="AY52">
            <v>4.0321771799999997</v>
          </cell>
          <cell r="AZ52">
            <v>5.2399515499999998</v>
          </cell>
          <cell r="BA52">
            <v>3.6702912300000001</v>
          </cell>
          <cell r="BB52">
            <v>8.95593584E-5</v>
          </cell>
          <cell r="BC52">
            <v>4.7224802099999996</v>
          </cell>
          <cell r="BD52">
            <v>616.75164900000004</v>
          </cell>
          <cell r="BE52">
            <v>40.563360299999999</v>
          </cell>
          <cell r="BF52">
            <v>93.779119399999999</v>
          </cell>
          <cell r="BG52">
            <v>-23.835688300000001</v>
          </cell>
          <cell r="BH52">
            <v>-1.0766043599999999</v>
          </cell>
          <cell r="BI52">
            <v>5.4138031900000003</v>
          </cell>
          <cell r="BJ52">
            <v>511.03188499999999</v>
          </cell>
          <cell r="BK52">
            <v>523.92465000000004</v>
          </cell>
          <cell r="BL52">
            <v>12.8927649</v>
          </cell>
          <cell r="BM52">
            <v>16.7964801</v>
          </cell>
          <cell r="BN52">
            <v>-3.9037151699999999</v>
          </cell>
          <cell r="BO52">
            <v>-3.9037151699999999</v>
          </cell>
          <cell r="BP52">
            <v>0.45114470299999998</v>
          </cell>
          <cell r="BQ52">
            <v>0.28667744499999998</v>
          </cell>
          <cell r="BR52">
            <v>4.3390072200000001</v>
          </cell>
          <cell r="BS52">
            <v>4.7901519199999996</v>
          </cell>
          <cell r="BT52">
            <v>-11.8884185</v>
          </cell>
          <cell r="BU52">
            <v>497.97956099999999</v>
          </cell>
          <cell r="BV52">
            <v>10.079887299999999</v>
          </cell>
          <cell r="BW52">
            <v>485.17456399999998</v>
          </cell>
          <cell r="BX52">
            <v>-53.739001100000003</v>
          </cell>
          <cell r="BY52">
            <v>-147.465507</v>
          </cell>
          <cell r="BZ52">
            <v>-127.94492</v>
          </cell>
          <cell r="CA52">
            <v>-19.520586300000002</v>
          </cell>
          <cell r="CB52">
            <v>-42.3</v>
          </cell>
          <cell r="CC52">
            <v>-447.93</v>
          </cell>
          <cell r="CD52">
            <v>-441.21441099999998</v>
          </cell>
          <cell r="CE52">
            <v>-6.7155893799999999</v>
          </cell>
          <cell r="CF52">
            <v>-10.09</v>
          </cell>
          <cell r="CG52">
            <v>398.69449300000002</v>
          </cell>
          <cell r="CH52">
            <v>98.23</v>
          </cell>
          <cell r="CI52">
            <v>-2.3581801599999999</v>
          </cell>
          <cell r="CJ52">
            <v>4.7152554100000001</v>
          </cell>
          <cell r="CK52">
            <v>4.6940116099999996</v>
          </cell>
          <cell r="CL52">
            <v>5.8371983800000002</v>
          </cell>
          <cell r="CM52">
            <v>618.63182400000005</v>
          </cell>
          <cell r="CN52">
            <v>4.2220971199999999</v>
          </cell>
          <cell r="CO52">
            <v>4.5668113000000004</v>
          </cell>
          <cell r="CP52">
            <v>13.086240099999999</v>
          </cell>
          <cell r="CQ52">
            <v>9.0324758799999998</v>
          </cell>
          <cell r="CR52">
            <v>2.1942942200000002</v>
          </cell>
          <cell r="CS52">
            <v>11.9462358</v>
          </cell>
          <cell r="CT52">
            <v>6.8381816600000001</v>
          </cell>
          <cell r="CU52">
            <v>5.1080541100000003</v>
          </cell>
          <cell r="CV52">
            <v>159.14632800000001</v>
          </cell>
          <cell r="CW52">
            <v>168.26342700000001</v>
          </cell>
          <cell r="CX52">
            <v>-9.1170989599999999</v>
          </cell>
          <cell r="CY52">
            <v>-2.6300959000000002</v>
          </cell>
          <cell r="CZ52">
            <v>-21.019684099999999</v>
          </cell>
          <cell r="DA52">
            <v>4.91</v>
          </cell>
          <cell r="DB52">
            <v>7.6286841699999997</v>
          </cell>
          <cell r="DC52">
            <v>615.79839100000004</v>
          </cell>
          <cell r="DD52">
            <v>618.63182400000005</v>
          </cell>
          <cell r="DE52">
            <v>650.067903</v>
          </cell>
          <cell r="DF52">
            <v>6.1284124000000002</v>
          </cell>
          <cell r="DG52">
            <v>31.2787176</v>
          </cell>
          <cell r="DH52">
            <v>643.93949099999998</v>
          </cell>
          <cell r="DI52">
            <v>2.83</v>
          </cell>
          <cell r="DJ52">
            <v>4.4086881</v>
          </cell>
          <cell r="DK52">
            <v>1401.2807</v>
          </cell>
          <cell r="DL52">
            <v>-2.5215871399999998</v>
          </cell>
          <cell r="DM52">
            <v>6.3150734499999999</v>
          </cell>
          <cell r="DN52">
            <v>1402.31089</v>
          </cell>
          <cell r="DO52">
            <v>14.346084400000001</v>
          </cell>
          <cell r="DP52">
            <v>8.1495406500000005</v>
          </cell>
          <cell r="DQ52">
            <v>0.66</v>
          </cell>
          <cell r="DR52">
            <v>1254.3808200000001</v>
          </cell>
          <cell r="DS52">
            <v>1269.53188</v>
          </cell>
          <cell r="DT52">
            <v>0.90395409400000004</v>
          </cell>
          <cell r="DU52">
            <v>1.1012409400000001</v>
          </cell>
          <cell r="DV52">
            <v>5.74033537E-2</v>
          </cell>
          <cell r="DW52">
            <v>-3.66965421</v>
          </cell>
          <cell r="DX52">
            <v>32.854335499999998</v>
          </cell>
          <cell r="DY52">
            <v>1358.6765399999999</v>
          </cell>
          <cell r="DZ52">
            <v>1359.7067300000001</v>
          </cell>
          <cell r="EA52">
            <v>7.04</v>
          </cell>
          <cell r="EB52">
            <v>4.2575000000000003</v>
          </cell>
          <cell r="EC52">
            <v>-9.8276715299999999</v>
          </cell>
          <cell r="ED52">
            <v>2.4230328000000001</v>
          </cell>
          <cell r="EE52">
            <v>-22.480461600000002</v>
          </cell>
          <cell r="EF52">
            <v>-13.3633626</v>
          </cell>
          <cell r="EG52">
            <v>484.827877</v>
          </cell>
          <cell r="EH52">
            <v>-109.252894</v>
          </cell>
          <cell r="EI52">
            <v>549.29134999999997</v>
          </cell>
          <cell r="EJ52">
            <v>498.19123999999999</v>
          </cell>
          <cell r="EK52">
            <v>-11.122440599999999</v>
          </cell>
          <cell r="EL52">
            <v>0.65847230099999998</v>
          </cell>
          <cell r="EM52">
            <v>10.8919459</v>
          </cell>
          <cell r="EN52">
            <v>0.11</v>
          </cell>
          <cell r="EO52">
            <v>-54.698401699999998</v>
          </cell>
          <cell r="EP52">
            <v>64.463472999999993</v>
          </cell>
          <cell r="EQ52">
            <v>579.98686499999997</v>
          </cell>
          <cell r="ER52">
            <v>10.3711313</v>
          </cell>
          <cell r="ES52">
            <v>551.94989899999996</v>
          </cell>
          <cell r="ET52">
            <v>67.967333600000003</v>
          </cell>
          <cell r="EU52">
            <v>518.12303499999996</v>
          </cell>
          <cell r="EV52">
            <v>502.03278499999999</v>
          </cell>
          <cell r="EW52">
            <v>16.090249499999999</v>
          </cell>
          <cell r="EX52">
            <v>5.7626341999999999</v>
          </cell>
          <cell r="EY52">
            <v>55.196202399999997</v>
          </cell>
          <cell r="EZ52">
            <v>-1.02538</v>
          </cell>
          <cell r="FA52">
            <v>-1.1859999999999999</v>
          </cell>
          <cell r="FB52">
            <v>-0.21</v>
          </cell>
          <cell r="FC52">
            <v>-0.97599999999999998</v>
          </cell>
          <cell r="FD52">
            <v>-0.06</v>
          </cell>
          <cell r="FE52">
            <v>0.47</v>
          </cell>
          <cell r="FF52">
            <v>-2.4</v>
          </cell>
          <cell r="FG52">
            <v>546.16</v>
          </cell>
          <cell r="FH52">
            <v>2.4</v>
          </cell>
          <cell r="FI52">
            <v>-1.51</v>
          </cell>
          <cell r="FJ52">
            <v>-0.59</v>
          </cell>
          <cell r="FK52">
            <v>0.08</v>
          </cell>
          <cell r="FL52">
            <v>1033.82</v>
          </cell>
          <cell r="FM52">
            <v>1033.23</v>
          </cell>
          <cell r="FN52">
            <v>-0.45254875100000003</v>
          </cell>
          <cell r="FO52">
            <v>-10.930687799999999</v>
          </cell>
          <cell r="FP52">
            <v>16.901200500000002</v>
          </cell>
          <cell r="FQ52">
            <v>610.83610899999996</v>
          </cell>
          <cell r="FR52">
            <v>616.75164900000004</v>
          </cell>
          <cell r="FS52">
            <v>39.662159899999999</v>
          </cell>
          <cell r="FT52">
            <v>16</v>
          </cell>
          <cell r="FU52">
            <v>5.1524802100000002</v>
          </cell>
          <cell r="FV52">
            <v>0</v>
          </cell>
          <cell r="FW52" t="str">
            <v>7.42667351e-05+0.00000000e+00i</v>
          </cell>
          <cell r="FX52">
            <v>3.91168228</v>
          </cell>
          <cell r="FY52" t="str">
            <v>-1.34401227e+00+0.00000000e+00i</v>
          </cell>
          <cell r="FZ52">
            <v>7.1643470100000002</v>
          </cell>
          <cell r="GA52">
            <v>0</v>
          </cell>
          <cell r="GB52">
            <v>4.3267653199999998</v>
          </cell>
          <cell r="GC52">
            <v>4.0409281899999998</v>
          </cell>
          <cell r="GD52" t="str">
            <v>-4.52548751e-01+0.00000000e+00i</v>
          </cell>
          <cell r="GE52">
            <v>4.1116814600000003E-2</v>
          </cell>
          <cell r="GF52">
            <v>4.4796365999999997E-2</v>
          </cell>
          <cell r="GG52">
            <v>-5.0309999999999997</v>
          </cell>
          <cell r="GH52">
            <v>-21.509313200000001</v>
          </cell>
          <cell r="GI52">
            <v>-1.75</v>
          </cell>
          <cell r="GJ52">
            <v>-6.3420223499999997</v>
          </cell>
          <cell r="GK52">
            <v>-0.64932169399999995</v>
          </cell>
          <cell r="GL52">
            <v>0</v>
          </cell>
          <cell r="GM52">
            <v>-6.2108157800000001E-3</v>
          </cell>
          <cell r="GN52">
            <v>-10.930687799999999</v>
          </cell>
          <cell r="GO52">
            <v>-1.7116709999999999</v>
          </cell>
          <cell r="GP52">
            <v>0.295239586</v>
          </cell>
          <cell r="GQ52">
            <v>-0.21877477200000001</v>
          </cell>
          <cell r="GR52">
            <v>0.27639999999999998</v>
          </cell>
          <cell r="GS52">
            <v>-4.0364000000000004</v>
          </cell>
          <cell r="GT52">
            <v>-0.30349999999999999</v>
          </cell>
          <cell r="GU52">
            <v>-0.13750000000000001</v>
          </cell>
          <cell r="GV52">
            <v>0.14599999999999999</v>
          </cell>
          <cell r="GW52">
            <v>-1.724</v>
          </cell>
          <cell r="GX52">
            <v>-0.192</v>
          </cell>
          <cell r="GY52">
            <v>5.8168507299999996</v>
          </cell>
          <cell r="GZ52">
            <v>13.477949300000001</v>
          </cell>
          <cell r="HA52">
            <v>0.38652725100000002</v>
          </cell>
          <cell r="HB52">
            <v>7.6131338999999992E-15</v>
          </cell>
          <cell r="HC52">
            <v>2.3416478900000002E-13</v>
          </cell>
          <cell r="HD52">
            <v>0.44724889299999998</v>
          </cell>
          <cell r="HE52">
            <v>0.36258838900000001</v>
          </cell>
          <cell r="HF52">
            <v>18.508251099999999</v>
          </cell>
          <cell r="HG52">
            <v>-1.14806707</v>
          </cell>
          <cell r="HH52">
            <v>-3.6136240100000001</v>
          </cell>
          <cell r="HI52">
            <v>6.6460843900000004</v>
          </cell>
          <cell r="HJ52" t="str">
            <v>NaN</v>
          </cell>
          <cell r="HK52" t="str">
            <v>NaN</v>
          </cell>
          <cell r="HL52" t="str">
            <v>NaN</v>
          </cell>
          <cell r="HM52" t="str">
            <v>NaN</v>
          </cell>
          <cell r="HN52" t="str">
            <v>NaN</v>
          </cell>
          <cell r="HO52" t="str">
            <v>NaN</v>
          </cell>
          <cell r="HP52" t="str">
            <v>NaN</v>
          </cell>
          <cell r="HQ52" t="str">
            <v>NaN</v>
          </cell>
          <cell r="HR52" t="str">
            <v>NaN</v>
          </cell>
          <cell r="HS52" t="str">
            <v>NaN</v>
          </cell>
          <cell r="HT52" t="str">
            <v>NaN</v>
          </cell>
          <cell r="HU52" t="str">
            <v>NaN</v>
          </cell>
          <cell r="HV52" t="str">
            <v>NaN</v>
          </cell>
          <cell r="HW52" t="str">
            <v>NaN</v>
          </cell>
          <cell r="HX52" t="str">
            <v>NaN</v>
          </cell>
          <cell r="HY52" t="str">
            <v>NaN</v>
          </cell>
          <cell r="HZ52" t="str">
            <v>NaN</v>
          </cell>
          <cell r="IA52" t="str">
            <v>NaN</v>
          </cell>
          <cell r="IB52" t="str">
            <v>NaN</v>
          </cell>
          <cell r="IC52" t="str">
            <v>NaN</v>
          </cell>
          <cell r="ID52" t="str">
            <v>NaN</v>
          </cell>
          <cell r="IE52" t="str">
            <v>NaN</v>
          </cell>
          <cell r="IF52" t="str">
            <v>NaN</v>
          </cell>
          <cell r="IG52" t="str">
            <v>NaN</v>
          </cell>
          <cell r="IH52" t="str">
            <v>NaN</v>
          </cell>
          <cell r="II52" t="str">
            <v>NaN</v>
          </cell>
          <cell r="IJ52" t="str">
            <v>NaN</v>
          </cell>
          <cell r="IK52" t="str">
            <v>NaN</v>
          </cell>
          <cell r="IL52" t="str">
            <v>NaN</v>
          </cell>
          <cell r="IM52" t="str">
            <v>NaN</v>
          </cell>
          <cell r="IN52" t="str">
            <v>NaN</v>
          </cell>
          <cell r="IO52" t="str">
            <v>NaN</v>
          </cell>
          <cell r="IP52" t="str">
            <v>NaN</v>
          </cell>
          <cell r="IQ52" t="str">
            <v>NaN</v>
          </cell>
          <cell r="IR52" t="str">
            <v>NaN</v>
          </cell>
          <cell r="IS52" t="str">
            <v>NaN</v>
          </cell>
          <cell r="IT52" t="str">
            <v>NaN</v>
          </cell>
          <cell r="IU52" t="str">
            <v>NaN</v>
          </cell>
          <cell r="IV52" t="str">
            <v>NaN</v>
          </cell>
          <cell r="IW52" t="str">
            <v>NaN</v>
          </cell>
          <cell r="IX52" t="str">
            <v>NaN</v>
          </cell>
          <cell r="IY52" t="str">
            <v>NaN</v>
          </cell>
          <cell r="IZ52" t="str">
            <v>NaN</v>
          </cell>
          <cell r="JA52" t="str">
            <v>NaN</v>
          </cell>
          <cell r="JB52" t="str">
            <v>NaN</v>
          </cell>
          <cell r="JC52" t="str">
            <v>NaN</v>
          </cell>
          <cell r="JD52" t="str">
            <v>NaN</v>
          </cell>
          <cell r="JE52" t="str">
            <v>NaN</v>
          </cell>
          <cell r="JF52" t="str">
            <v>NaN</v>
          </cell>
          <cell r="JG52" t="str">
            <v>NaN</v>
          </cell>
          <cell r="JH52" t="str">
            <v>NaN</v>
          </cell>
          <cell r="JI52" t="str">
            <v>NaN</v>
          </cell>
          <cell r="JJ52" t="str">
            <v>NaN</v>
          </cell>
          <cell r="JK52" t="str">
            <v>NaN</v>
          </cell>
          <cell r="JL52" t="str">
            <v>NaN</v>
          </cell>
          <cell r="JM52" t="str">
            <v>NaN</v>
          </cell>
          <cell r="JN52" t="str">
            <v>NaN</v>
          </cell>
          <cell r="JO52" t="str">
            <v>NaN</v>
          </cell>
          <cell r="JP52" t="str">
            <v>NaN</v>
          </cell>
          <cell r="JQ52" t="str">
            <v>NaN</v>
          </cell>
          <cell r="JR52" t="str">
            <v>NaN</v>
          </cell>
          <cell r="JS52" t="str">
            <v>NaN</v>
          </cell>
          <cell r="JT52" t="str">
            <v>NaN</v>
          </cell>
          <cell r="JU52" t="str">
            <v>NaN</v>
          </cell>
          <cell r="JV52" t="str">
            <v>NaN</v>
          </cell>
          <cell r="JW52" t="str">
            <v>NaN</v>
          </cell>
          <cell r="JX52" t="str">
            <v>NaN</v>
          </cell>
          <cell r="JY52" t="str">
            <v>NaN</v>
          </cell>
          <cell r="JZ52" t="str">
            <v>NaN</v>
          </cell>
          <cell r="KA52" t="str">
            <v>NaN</v>
          </cell>
          <cell r="KB52" t="str">
            <v>NaN</v>
          </cell>
          <cell r="KC52" t="str">
            <v>NaN</v>
          </cell>
          <cell r="KD52" t="str">
            <v>NaN</v>
          </cell>
          <cell r="KE52" t="str">
            <v>NaN</v>
          </cell>
          <cell r="KF52" t="str">
            <v>NaN</v>
          </cell>
          <cell r="KG52" t="str">
            <v>NaN</v>
          </cell>
          <cell r="KH52" t="str">
            <v>NaN</v>
          </cell>
          <cell r="KI52" t="str">
            <v>NaN</v>
          </cell>
          <cell r="KJ52" t="str">
            <v>NaN</v>
          </cell>
          <cell r="KK52" t="str">
            <v>NaN</v>
          </cell>
          <cell r="KL52" t="str">
            <v>NaN</v>
          </cell>
          <cell r="KM52" t="str">
            <v>NaN</v>
          </cell>
          <cell r="KN52" t="str">
            <v>NaN</v>
          </cell>
          <cell r="KO52" t="str">
            <v>NaN</v>
          </cell>
          <cell r="KP52" t="str">
            <v>NaN</v>
          </cell>
          <cell r="KQ52" t="str">
            <v>NaN</v>
          </cell>
          <cell r="KR52" t="str">
            <v>NaN</v>
          </cell>
          <cell r="KS52" t="str">
            <v>NaN</v>
          </cell>
          <cell r="KT52" t="str">
            <v>NaN</v>
          </cell>
          <cell r="KU52" t="str">
            <v>NaN</v>
          </cell>
          <cell r="KV52" t="str">
            <v>NaN</v>
          </cell>
          <cell r="KW52" t="str">
            <v>NaN</v>
          </cell>
          <cell r="KX52" t="str">
            <v>NaN</v>
          </cell>
          <cell r="KY52" t="str">
            <v>NaN</v>
          </cell>
          <cell r="KZ52" t="str">
            <v>NaN</v>
          </cell>
          <cell r="LA52" t="str">
            <v>NaN</v>
          </cell>
          <cell r="LB52" t="str">
            <v>NaN</v>
          </cell>
          <cell r="LC52" t="str">
            <v>NaN</v>
          </cell>
          <cell r="LD52" t="str">
            <v>NaN</v>
          </cell>
          <cell r="LE52" t="str">
            <v>NaN</v>
          </cell>
          <cell r="LF52" t="str">
            <v>NaN</v>
          </cell>
          <cell r="LG52" t="str">
            <v>NaN</v>
          </cell>
          <cell r="LH52" t="str">
            <v>NaN</v>
          </cell>
          <cell r="LI52" t="str">
            <v>NaN</v>
          </cell>
          <cell r="LJ52" t="str">
            <v>NaN</v>
          </cell>
          <cell r="LK52" t="str">
            <v>NaN</v>
          </cell>
          <cell r="LL52" t="str">
            <v>NaN</v>
          </cell>
          <cell r="LM52" t="str">
            <v>NaN</v>
          </cell>
          <cell r="LN52" t="str">
            <v>NaN</v>
          </cell>
          <cell r="LO52" t="str">
            <v>NaN</v>
          </cell>
          <cell r="LP52" t="str">
            <v>NaN</v>
          </cell>
          <cell r="LQ52" t="str">
            <v>NaN</v>
          </cell>
          <cell r="LR52">
            <v>-20</v>
          </cell>
          <cell r="LS52" t="str">
            <v>NaN</v>
          </cell>
          <cell r="LT52" t="str">
            <v>NaN</v>
          </cell>
          <cell r="LU52" t="str">
            <v>NaN</v>
          </cell>
          <cell r="LV52" t="str">
            <v>NaN</v>
          </cell>
          <cell r="LW52" t="str">
            <v>NaN</v>
          </cell>
          <cell r="LX52" t="str">
            <v>NaN</v>
          </cell>
          <cell r="LY52" t="str">
            <v>NaN</v>
          </cell>
          <cell r="LZ52" t="str">
            <v>NaN</v>
          </cell>
          <cell r="MA52" t="str">
            <v>NaN</v>
          </cell>
          <cell r="MB52" t="str">
            <v>NaN</v>
          </cell>
          <cell r="MC52" t="str">
            <v>NaN</v>
          </cell>
          <cell r="MD52" t="str">
            <v>NaN</v>
          </cell>
          <cell r="ME52" t="str">
            <v>NaN</v>
          </cell>
          <cell r="MF52" t="str">
            <v>NaN</v>
          </cell>
          <cell r="MG52" t="str">
            <v>NaN</v>
          </cell>
          <cell r="MH52" t="str">
            <v>NaN</v>
          </cell>
          <cell r="MI52" t="str">
            <v>NaN</v>
          </cell>
          <cell r="MJ52" t="str">
            <v>NaN</v>
          </cell>
          <cell r="MK52" t="str">
            <v>NaN</v>
          </cell>
          <cell r="ML52" t="str">
            <v>NaN</v>
          </cell>
          <cell r="MM52" t="str">
            <v>NaN</v>
          </cell>
          <cell r="MN52" t="str">
            <v>NaN</v>
          </cell>
          <cell r="MO52" t="str">
            <v>NaN</v>
          </cell>
          <cell r="MP52" t="str">
            <v>NaN</v>
          </cell>
          <cell r="MQ52" t="str">
            <v>NaN</v>
          </cell>
          <cell r="MR52" t="str">
            <v>NaN</v>
          </cell>
          <cell r="MS52" t="str">
            <v>NaN</v>
          </cell>
          <cell r="MT52" t="str">
            <v>NaN</v>
          </cell>
          <cell r="MU52" t="str">
            <v>NaN</v>
          </cell>
          <cell r="MV52" t="str">
            <v>NaN</v>
          </cell>
          <cell r="MW52" t="str">
            <v>NaN</v>
          </cell>
          <cell r="MX52" t="str">
            <v>NaN</v>
          </cell>
          <cell r="MY52" t="str">
            <v>NaN</v>
          </cell>
          <cell r="MZ52" t="str">
            <v>NaN</v>
          </cell>
          <cell r="NA52" t="str">
            <v>NaN</v>
          </cell>
          <cell r="NB52" t="str">
            <v>NaN</v>
          </cell>
          <cell r="NC52" t="str">
            <v>NaN</v>
          </cell>
          <cell r="ND52" t="str">
            <v>NaN</v>
          </cell>
          <cell r="NE52" t="str">
            <v>NaN</v>
          </cell>
          <cell r="NF52" t="str">
            <v>NaN</v>
          </cell>
          <cell r="NG52">
            <v>5.7662535100000003</v>
          </cell>
          <cell r="NH52">
            <v>63.26</v>
          </cell>
          <cell r="NI52">
            <v>975.73</v>
          </cell>
          <cell r="NJ52">
            <v>975.26</v>
          </cell>
          <cell r="NK52">
            <v>1477.55</v>
          </cell>
          <cell r="NL52">
            <v>1479.06</v>
          </cell>
          <cell r="NM52" t="str">
            <v>NaN</v>
          </cell>
          <cell r="NN52" t="str">
            <v>NaN</v>
          </cell>
          <cell r="NO52" t="str">
            <v>NaN</v>
          </cell>
          <cell r="NP52" t="str">
            <v>NaN</v>
          </cell>
          <cell r="NQ52" t="str">
            <v>NaN</v>
          </cell>
          <cell r="NR52" t="str">
            <v>NaN</v>
          </cell>
          <cell r="NS52">
            <v>524.35338000000002</v>
          </cell>
          <cell r="NT52">
            <v>511.03188499999999</v>
          </cell>
          <cell r="NU52">
            <v>576000.02</v>
          </cell>
          <cell r="NV52">
            <v>154</v>
          </cell>
          <cell r="NW52">
            <v>19.120703299999999</v>
          </cell>
          <cell r="NX52">
            <v>7.3613920000000004</v>
          </cell>
          <cell r="NY52">
            <v>3.41113833</v>
          </cell>
          <cell r="NZ52">
            <v>-174.11762899999999</v>
          </cell>
          <cell r="OA52">
            <v>-47.079037700000001</v>
          </cell>
          <cell r="OB52">
            <v>-264.01766099999998</v>
          </cell>
        </row>
        <row r="53">
          <cell r="A53" t="str">
            <v>2015Q2</v>
          </cell>
          <cell r="B53">
            <v>1401.44148</v>
          </cell>
          <cell r="C53">
            <v>0.14000000000000001</v>
          </cell>
          <cell r="D53">
            <v>1252.3947499999999</v>
          </cell>
          <cell r="E53">
            <v>1268.8990899999999</v>
          </cell>
          <cell r="F53">
            <v>616.541785</v>
          </cell>
          <cell r="G53">
            <v>546.77647400000001</v>
          </cell>
          <cell r="H53">
            <v>12.2</v>
          </cell>
          <cell r="I53">
            <v>571.30207800000005</v>
          </cell>
          <cell r="J53">
            <v>0.51</v>
          </cell>
          <cell r="K53">
            <v>-1.41</v>
          </cell>
          <cell r="L53">
            <v>-1.33</v>
          </cell>
          <cell r="M53">
            <v>1032.54</v>
          </cell>
          <cell r="N53">
            <v>546.76</v>
          </cell>
          <cell r="O53">
            <v>581.08770600000003</v>
          </cell>
          <cell r="P53">
            <v>0.12</v>
          </cell>
          <cell r="Q53">
            <v>522.31578200000001</v>
          </cell>
          <cell r="R53">
            <v>512.202043</v>
          </cell>
          <cell r="S53">
            <v>524.00872600000002</v>
          </cell>
          <cell r="T53">
            <v>412.81016599999998</v>
          </cell>
          <cell r="U53">
            <v>94.76</v>
          </cell>
          <cell r="V53">
            <v>-0.22</v>
          </cell>
          <cell r="W53">
            <v>88.042912400000006</v>
          </cell>
          <cell r="X53">
            <v>-35.46</v>
          </cell>
          <cell r="Y53">
            <v>-9.3000000000000007</v>
          </cell>
          <cell r="Z53">
            <v>1360.14615</v>
          </cell>
          <cell r="AA53">
            <v>4.7064705499999997</v>
          </cell>
          <cell r="AB53">
            <v>-1.1955750599999999</v>
          </cell>
          <cell r="AC53">
            <v>-2.9387784799999999</v>
          </cell>
          <cell r="AD53">
            <v>5.6540608600000004</v>
          </cell>
          <cell r="AE53">
            <v>5.1937277100000001</v>
          </cell>
          <cell r="AF53">
            <v>-10.0909192</v>
          </cell>
          <cell r="AG53">
            <v>5.3880926999999996</v>
          </cell>
          <cell r="AH53">
            <v>-2.6352178300000002</v>
          </cell>
          <cell r="AI53">
            <v>6.54</v>
          </cell>
          <cell r="AJ53">
            <v>4.8316919299999999</v>
          </cell>
          <cell r="AK53">
            <v>-5.0843396199999997</v>
          </cell>
          <cell r="AL53">
            <v>7.4027968499999999E-6</v>
          </cell>
          <cell r="AM53">
            <v>2.4700000000000002</v>
          </cell>
          <cell r="AN53">
            <v>4.74</v>
          </cell>
          <cell r="AO53">
            <v>16.891022199999998</v>
          </cell>
          <cell r="AP53">
            <v>-1.33</v>
          </cell>
          <cell r="AQ53">
            <v>-1.1955750599999999</v>
          </cell>
          <cell r="AR53">
            <v>19.0324405</v>
          </cell>
          <cell r="AS53">
            <v>12.2</v>
          </cell>
          <cell r="AT53">
            <v>522.31578200000001</v>
          </cell>
          <cell r="AU53">
            <v>0.98795150399999998</v>
          </cell>
          <cell r="AV53">
            <v>4.9282161599999998</v>
          </cell>
          <cell r="AW53">
            <v>4.6806314200000001</v>
          </cell>
          <cell r="AX53">
            <v>0.33630210700000002</v>
          </cell>
          <cell r="AY53">
            <v>4.5476208400000004</v>
          </cell>
          <cell r="AZ53">
            <v>4.9953800399999997</v>
          </cell>
          <cell r="BA53">
            <v>3.9202639499999998</v>
          </cell>
          <cell r="BB53">
            <v>7.4027968499999999E-6</v>
          </cell>
          <cell r="BC53">
            <v>4.7064705499999997</v>
          </cell>
          <cell r="BD53">
            <v>616.541785</v>
          </cell>
          <cell r="BE53">
            <v>-0.83945466300000005</v>
          </cell>
          <cell r="BF53">
            <v>98.471076400000001</v>
          </cell>
          <cell r="BG53">
            <v>18.7678282</v>
          </cell>
          <cell r="BH53">
            <v>-0.94025343500000003</v>
          </cell>
          <cell r="BI53">
            <v>2.7805415999999998</v>
          </cell>
          <cell r="BJ53">
            <v>512.202043</v>
          </cell>
          <cell r="BK53">
            <v>524.00872600000002</v>
          </cell>
          <cell r="BL53">
            <v>11.8066826</v>
          </cell>
          <cell r="BM53">
            <v>16.891022199999998</v>
          </cell>
          <cell r="BN53">
            <v>-5.0843396199999997</v>
          </cell>
          <cell r="BO53">
            <v>-5.0843396199999997</v>
          </cell>
          <cell r="BP53">
            <v>0.37816849400000002</v>
          </cell>
          <cell r="BQ53">
            <v>0.28929487399999998</v>
          </cell>
          <cell r="BR53">
            <v>4.3850273299999998</v>
          </cell>
          <cell r="BS53">
            <v>4.7631958299999999</v>
          </cell>
          <cell r="BT53">
            <v>25.379790199999999</v>
          </cell>
          <cell r="BU53">
            <v>495.92683599999998</v>
          </cell>
          <cell r="BV53">
            <v>-8.2108978799999992</v>
          </cell>
          <cell r="BW53">
            <v>507.24751199999997</v>
          </cell>
          <cell r="BX53">
            <v>88.291792900000004</v>
          </cell>
          <cell r="BY53">
            <v>-133.94983400000001</v>
          </cell>
          <cell r="BZ53">
            <v>-136.80992000000001</v>
          </cell>
          <cell r="CA53">
            <v>2.8600863699999999</v>
          </cell>
          <cell r="CB53">
            <v>-35.46</v>
          </cell>
          <cell r="CC53">
            <v>-452</v>
          </cell>
          <cell r="CD53">
            <v>-443.53941099999997</v>
          </cell>
          <cell r="CE53">
            <v>-8.46058938</v>
          </cell>
          <cell r="CF53">
            <v>-9.3000000000000007</v>
          </cell>
          <cell r="CG53">
            <v>412.81016599999998</v>
          </cell>
          <cell r="CH53">
            <v>94.76</v>
          </cell>
          <cell r="CI53">
            <v>-1.1902672700000001</v>
          </cell>
          <cell r="CJ53">
            <v>4.6994058499999998</v>
          </cell>
          <cell r="CK53">
            <v>4.6786327999999999</v>
          </cell>
          <cell r="CL53">
            <v>3.2355942799999999</v>
          </cell>
          <cell r="CM53">
            <v>616.58968700000003</v>
          </cell>
          <cell r="CN53">
            <v>3.8456501900000002</v>
          </cell>
          <cell r="CO53">
            <v>4.5502711199999997</v>
          </cell>
          <cell r="CP53">
            <v>10.918235299999999</v>
          </cell>
          <cell r="CQ53">
            <v>6.6765281099999996</v>
          </cell>
          <cell r="CR53">
            <v>0.32485864199999998</v>
          </cell>
          <cell r="CS53">
            <v>7.9582928300000004</v>
          </cell>
          <cell r="CT53">
            <v>6.35166947</v>
          </cell>
          <cell r="CU53">
            <v>1.6066233599999999</v>
          </cell>
          <cell r="CV53">
            <v>164.66584399999999</v>
          </cell>
          <cell r="CW53">
            <v>167.604623</v>
          </cell>
          <cell r="CX53">
            <v>-2.9387784799999999</v>
          </cell>
          <cell r="CY53">
            <v>-2.6352178300000002</v>
          </cell>
          <cell r="CZ53">
            <v>22.078064099999999</v>
          </cell>
          <cell r="DA53">
            <v>4.74</v>
          </cell>
          <cell r="DB53">
            <v>4.8316919299999999</v>
          </cell>
          <cell r="DC53">
            <v>617.35474599999998</v>
          </cell>
          <cell r="DD53">
            <v>616.58968700000003</v>
          </cell>
          <cell r="DE53">
            <v>650.211052</v>
          </cell>
          <cell r="DF53">
            <v>5.6540608600000004</v>
          </cell>
          <cell r="DG53">
            <v>0.572593833</v>
          </cell>
          <cell r="DH53">
            <v>644.55699100000004</v>
          </cell>
          <cell r="DI53">
            <v>2.4700000000000002</v>
          </cell>
          <cell r="DJ53">
            <v>4.1664179700000004</v>
          </cell>
          <cell r="DK53">
            <v>1401.44148</v>
          </cell>
          <cell r="DL53">
            <v>0.64312067399999995</v>
          </cell>
          <cell r="DM53">
            <v>6.7022590299999996</v>
          </cell>
          <cell r="DN53">
            <v>1402.63706</v>
          </cell>
          <cell r="DO53">
            <v>1.30466522</v>
          </cell>
          <cell r="DP53">
            <v>8.2179070900000006</v>
          </cell>
          <cell r="DQ53">
            <v>0.14000000000000001</v>
          </cell>
          <cell r="DR53">
            <v>1252.3947499999999</v>
          </cell>
          <cell r="DS53">
            <v>1268.8990899999999</v>
          </cell>
          <cell r="DT53">
            <v>-1.08375942E-2</v>
          </cell>
          <cell r="DU53">
            <v>-0.228231565</v>
          </cell>
          <cell r="DV53">
            <v>0.42936914500000001</v>
          </cell>
          <cell r="DW53">
            <v>-7.9442622299999996</v>
          </cell>
          <cell r="DX53">
            <v>-2.5311593999999999</v>
          </cell>
          <cell r="DY53">
            <v>1360.14615</v>
          </cell>
          <cell r="DZ53">
            <v>1361.3417300000001</v>
          </cell>
          <cell r="EA53">
            <v>6.54</v>
          </cell>
          <cell r="EB53">
            <v>5.8049999999999997</v>
          </cell>
          <cell r="EC53">
            <v>5.8784554499999997</v>
          </cell>
          <cell r="ED53">
            <v>4.2893519400000004</v>
          </cell>
          <cell r="EE53">
            <v>2.2549492299999998</v>
          </cell>
          <cell r="EF53">
            <v>5.1937277100000001</v>
          </cell>
          <cell r="EG53">
            <v>500.86223799999999</v>
          </cell>
          <cell r="EH53">
            <v>88.042912400000006</v>
          </cell>
          <cell r="EI53">
            <v>571.30207800000005</v>
          </cell>
          <cell r="EJ53">
            <v>495.66851000000003</v>
          </cell>
          <cell r="EK53">
            <v>-10.0909192</v>
          </cell>
          <cell r="EL53">
            <v>-0.50501217200000004</v>
          </cell>
          <cell r="EM53">
            <v>10.593376599999999</v>
          </cell>
          <cell r="EN53">
            <v>0.12</v>
          </cell>
          <cell r="EO53">
            <v>23.905470300000001</v>
          </cell>
          <cell r="EP53">
            <v>70.439840599999997</v>
          </cell>
          <cell r="EQ53">
            <v>581.08770600000003</v>
          </cell>
          <cell r="ER53">
            <v>4.4033639999999998</v>
          </cell>
          <cell r="ES53">
            <v>546.77647400000001</v>
          </cell>
          <cell r="ET53">
            <v>-20.693702300000002</v>
          </cell>
          <cell r="EU53">
            <v>512.44876799999997</v>
          </cell>
          <cell r="EV53">
            <v>503.37980800000003</v>
          </cell>
          <cell r="EW53">
            <v>9.0689597200000005</v>
          </cell>
          <cell r="EX53">
            <v>5.3880926999999996</v>
          </cell>
          <cell r="EY53">
            <v>-22.697066299999999</v>
          </cell>
          <cell r="EZ53">
            <v>-1.1983200000000001</v>
          </cell>
          <cell r="FA53">
            <v>-2.2799999999999998</v>
          </cell>
          <cell r="FB53">
            <v>-0.22</v>
          </cell>
          <cell r="FC53">
            <v>-2.06</v>
          </cell>
          <cell r="FD53">
            <v>-0.04</v>
          </cell>
          <cell r="FE53">
            <v>0.51</v>
          </cell>
          <cell r="FF53">
            <v>2.4</v>
          </cell>
          <cell r="FG53">
            <v>546.76</v>
          </cell>
          <cell r="FH53">
            <v>2.4</v>
          </cell>
          <cell r="FI53">
            <v>-1.41</v>
          </cell>
          <cell r="FJ53">
            <v>-1.33</v>
          </cell>
          <cell r="FK53">
            <v>0.2</v>
          </cell>
          <cell r="FL53">
            <v>1033.8699999999999</v>
          </cell>
          <cell r="FM53">
            <v>1032.54</v>
          </cell>
          <cell r="FN53">
            <v>-5.7206819600000003</v>
          </cell>
          <cell r="FO53">
            <v>14.535409</v>
          </cell>
          <cell r="FP53">
            <v>29.827293399999999</v>
          </cell>
          <cell r="FQ53">
            <v>624.20847200000003</v>
          </cell>
          <cell r="FR53">
            <v>616.541785</v>
          </cell>
          <cell r="FS53">
            <v>-18.466747999999999</v>
          </cell>
          <cell r="FT53">
            <v>12.2</v>
          </cell>
          <cell r="FU53">
            <v>4.77647055</v>
          </cell>
          <cell r="FV53">
            <v>0</v>
          </cell>
          <cell r="FW53" t="str">
            <v>-1.05090748e-05+0.00000000e+00i</v>
          </cell>
          <cell r="FX53">
            <v>-0.65815043600000001</v>
          </cell>
          <cell r="FY53" t="str">
            <v>-1.10572942e-02+0.00000000e+00i</v>
          </cell>
          <cell r="FZ53">
            <v>-0.74353582200000001</v>
          </cell>
          <cell r="GA53">
            <v>0</v>
          </cell>
          <cell r="GB53">
            <v>-0.50838698599999999</v>
          </cell>
          <cell r="GC53">
            <v>-1.1483503100000001</v>
          </cell>
          <cell r="GD53" t="str">
            <v>-5.72068196e+00+0.00000000e+00i</v>
          </cell>
          <cell r="GE53">
            <v>2.2218404899999999E-2</v>
          </cell>
          <cell r="GF53">
            <v>4.56190463E-2</v>
          </cell>
          <cell r="GG53">
            <v>2.61</v>
          </cell>
          <cell r="GH53">
            <v>17.500526099999998</v>
          </cell>
          <cell r="GI53">
            <v>-0.79849999999999999</v>
          </cell>
          <cell r="GJ53">
            <v>-3.4238973499999998</v>
          </cell>
          <cell r="GK53">
            <v>-0.113841725</v>
          </cell>
          <cell r="GL53">
            <v>0</v>
          </cell>
          <cell r="GM53">
            <v>-8.7848566700000005E-3</v>
          </cell>
          <cell r="GN53">
            <v>14.535409</v>
          </cell>
          <cell r="GO53">
            <v>-9.6722660000000002E-2</v>
          </cell>
          <cell r="GP53">
            <v>0.30626734</v>
          </cell>
          <cell r="GQ53">
            <v>-0.246835729</v>
          </cell>
          <cell r="GR53">
            <v>9.64E-2</v>
          </cell>
          <cell r="GS53">
            <v>1.1040000000000001</v>
          </cell>
          <cell r="GT53">
            <v>-0.30049999999999999</v>
          </cell>
          <cell r="GU53">
            <v>-0.26650000000000001</v>
          </cell>
          <cell r="GV53">
            <v>-5.0999999999999997E-2</v>
          </cell>
          <cell r="GW53">
            <v>-0.79900000000000004</v>
          </cell>
          <cell r="GX53">
            <v>-7.1999999999999995E-2</v>
          </cell>
          <cell r="GY53">
            <v>-5.0758088800000003</v>
          </cell>
          <cell r="GZ53">
            <v>-2.1942149</v>
          </cell>
          <cell r="HA53">
            <v>0.47035363099999999</v>
          </cell>
          <cell r="HB53">
            <v>-9.1451568800000006E-16</v>
          </cell>
          <cell r="HC53">
            <v>-2.9431195900000003E-14</v>
          </cell>
          <cell r="HD53">
            <v>-0.41460311</v>
          </cell>
          <cell r="HE53">
            <v>0.28712816800000002</v>
          </cell>
          <cell r="HF53">
            <v>-3.8358246299999998</v>
          </cell>
          <cell r="HG53">
            <v>-8.5873828999999997</v>
          </cell>
          <cell r="HH53">
            <v>-0.72232352799999999</v>
          </cell>
          <cell r="HI53">
            <v>-5.3753347800000002</v>
          </cell>
          <cell r="HJ53" t="str">
            <v>NaN</v>
          </cell>
          <cell r="HK53" t="str">
            <v>NaN</v>
          </cell>
          <cell r="HL53" t="str">
            <v>NaN</v>
          </cell>
          <cell r="HM53" t="str">
            <v>NaN</v>
          </cell>
          <cell r="HN53" t="str">
            <v>NaN</v>
          </cell>
          <cell r="HO53" t="str">
            <v>NaN</v>
          </cell>
          <cell r="HP53" t="str">
            <v>NaN</v>
          </cell>
          <cell r="HQ53" t="str">
            <v>NaN</v>
          </cell>
          <cell r="HR53" t="str">
            <v>NaN</v>
          </cell>
          <cell r="HS53" t="str">
            <v>NaN</v>
          </cell>
          <cell r="HT53" t="str">
            <v>NaN</v>
          </cell>
          <cell r="HU53" t="str">
            <v>NaN</v>
          </cell>
          <cell r="HV53" t="str">
            <v>NaN</v>
          </cell>
          <cell r="HW53" t="str">
            <v>NaN</v>
          </cell>
          <cell r="HX53" t="str">
            <v>NaN</v>
          </cell>
          <cell r="HY53" t="str">
            <v>NaN</v>
          </cell>
          <cell r="HZ53" t="str">
            <v>NaN</v>
          </cell>
          <cell r="IA53" t="str">
            <v>NaN</v>
          </cell>
          <cell r="IB53" t="str">
            <v>NaN</v>
          </cell>
          <cell r="IC53" t="str">
            <v>NaN</v>
          </cell>
          <cell r="ID53" t="str">
            <v>NaN</v>
          </cell>
          <cell r="IE53" t="str">
            <v>NaN</v>
          </cell>
          <cell r="IF53" t="str">
            <v>NaN</v>
          </cell>
          <cell r="IG53" t="str">
            <v>NaN</v>
          </cell>
          <cell r="IH53" t="str">
            <v>NaN</v>
          </cell>
          <cell r="II53" t="str">
            <v>NaN</v>
          </cell>
          <cell r="IJ53" t="str">
            <v>NaN</v>
          </cell>
          <cell r="IK53" t="str">
            <v>NaN</v>
          </cell>
          <cell r="IL53" t="str">
            <v>NaN</v>
          </cell>
          <cell r="IM53" t="str">
            <v>NaN</v>
          </cell>
          <cell r="IN53" t="str">
            <v>NaN</v>
          </cell>
          <cell r="IO53" t="str">
            <v>NaN</v>
          </cell>
          <cell r="IP53" t="str">
            <v>NaN</v>
          </cell>
          <cell r="IQ53" t="str">
            <v>NaN</v>
          </cell>
          <cell r="IR53" t="str">
            <v>NaN</v>
          </cell>
          <cell r="IS53" t="str">
            <v>NaN</v>
          </cell>
          <cell r="IT53" t="str">
            <v>NaN</v>
          </cell>
          <cell r="IU53" t="str">
            <v>NaN</v>
          </cell>
          <cell r="IV53" t="str">
            <v>NaN</v>
          </cell>
          <cell r="IW53" t="str">
            <v>NaN</v>
          </cell>
          <cell r="IX53" t="str">
            <v>NaN</v>
          </cell>
          <cell r="IY53" t="str">
            <v>NaN</v>
          </cell>
          <cell r="IZ53" t="str">
            <v>NaN</v>
          </cell>
          <cell r="JA53" t="str">
            <v>NaN</v>
          </cell>
          <cell r="JB53" t="str">
            <v>NaN</v>
          </cell>
          <cell r="JC53" t="str">
            <v>NaN</v>
          </cell>
          <cell r="JD53" t="str">
            <v>NaN</v>
          </cell>
          <cell r="JE53" t="str">
            <v>NaN</v>
          </cell>
          <cell r="JF53" t="str">
            <v>NaN</v>
          </cell>
          <cell r="JG53" t="str">
            <v>NaN</v>
          </cell>
          <cell r="JH53" t="str">
            <v>NaN</v>
          </cell>
          <cell r="JI53" t="str">
            <v>NaN</v>
          </cell>
          <cell r="JJ53" t="str">
            <v>NaN</v>
          </cell>
          <cell r="JK53" t="str">
            <v>NaN</v>
          </cell>
          <cell r="JL53" t="str">
            <v>NaN</v>
          </cell>
          <cell r="JM53" t="str">
            <v>NaN</v>
          </cell>
          <cell r="JN53" t="str">
            <v>NaN</v>
          </cell>
          <cell r="JO53" t="str">
            <v>NaN</v>
          </cell>
          <cell r="JP53" t="str">
            <v>NaN</v>
          </cell>
          <cell r="JQ53" t="str">
            <v>NaN</v>
          </cell>
          <cell r="JR53" t="str">
            <v>NaN</v>
          </cell>
          <cell r="JS53" t="str">
            <v>NaN</v>
          </cell>
          <cell r="JT53" t="str">
            <v>NaN</v>
          </cell>
          <cell r="JU53" t="str">
            <v>NaN</v>
          </cell>
          <cell r="JV53" t="str">
            <v>NaN</v>
          </cell>
          <cell r="JW53" t="str">
            <v>NaN</v>
          </cell>
          <cell r="JX53" t="str">
            <v>NaN</v>
          </cell>
          <cell r="JY53" t="str">
            <v>NaN</v>
          </cell>
          <cell r="JZ53" t="str">
            <v>NaN</v>
          </cell>
          <cell r="KA53" t="str">
            <v>NaN</v>
          </cell>
          <cell r="KB53" t="str">
            <v>NaN</v>
          </cell>
          <cell r="KC53" t="str">
            <v>NaN</v>
          </cell>
          <cell r="KD53" t="str">
            <v>NaN</v>
          </cell>
          <cell r="KE53" t="str">
            <v>NaN</v>
          </cell>
          <cell r="KF53" t="str">
            <v>NaN</v>
          </cell>
          <cell r="KG53" t="str">
            <v>NaN</v>
          </cell>
          <cell r="KH53" t="str">
            <v>NaN</v>
          </cell>
          <cell r="KI53" t="str">
            <v>NaN</v>
          </cell>
          <cell r="KJ53" t="str">
            <v>NaN</v>
          </cell>
          <cell r="KK53" t="str">
            <v>NaN</v>
          </cell>
          <cell r="KL53" t="str">
            <v>NaN</v>
          </cell>
          <cell r="KM53" t="str">
            <v>NaN</v>
          </cell>
          <cell r="KN53" t="str">
            <v>NaN</v>
          </cell>
          <cell r="KO53" t="str">
            <v>NaN</v>
          </cell>
          <cell r="KP53" t="str">
            <v>NaN</v>
          </cell>
          <cell r="KQ53" t="str">
            <v>NaN</v>
          </cell>
          <cell r="KR53" t="str">
            <v>NaN</v>
          </cell>
          <cell r="KS53" t="str">
            <v>NaN</v>
          </cell>
          <cell r="KT53" t="str">
            <v>NaN</v>
          </cell>
          <cell r="KU53" t="str">
            <v>NaN</v>
          </cell>
          <cell r="KV53" t="str">
            <v>NaN</v>
          </cell>
          <cell r="KW53" t="str">
            <v>NaN</v>
          </cell>
          <cell r="KX53" t="str">
            <v>NaN</v>
          </cell>
          <cell r="KY53" t="str">
            <v>NaN</v>
          </cell>
          <cell r="KZ53" t="str">
            <v>NaN</v>
          </cell>
          <cell r="LA53" t="str">
            <v>NaN</v>
          </cell>
          <cell r="LB53" t="str">
            <v>NaN</v>
          </cell>
          <cell r="LC53" t="str">
            <v>NaN</v>
          </cell>
          <cell r="LD53" t="str">
            <v>NaN</v>
          </cell>
          <cell r="LE53" t="str">
            <v>NaN</v>
          </cell>
          <cell r="LF53" t="str">
            <v>NaN</v>
          </cell>
          <cell r="LG53" t="str">
            <v>NaN</v>
          </cell>
          <cell r="LH53" t="str">
            <v>NaN</v>
          </cell>
          <cell r="LI53" t="str">
            <v>NaN</v>
          </cell>
          <cell r="LJ53" t="str">
            <v>NaN</v>
          </cell>
          <cell r="LK53" t="str">
            <v>NaN</v>
          </cell>
          <cell r="LL53" t="str">
            <v>NaN</v>
          </cell>
          <cell r="LM53" t="str">
            <v>NaN</v>
          </cell>
          <cell r="LN53" t="str">
            <v>NaN</v>
          </cell>
          <cell r="LO53" t="str">
            <v>NaN</v>
          </cell>
          <cell r="LP53" t="str">
            <v>NaN</v>
          </cell>
          <cell r="LQ53" t="str">
            <v>NaN</v>
          </cell>
          <cell r="LR53">
            <v>-19</v>
          </cell>
          <cell r="LS53" t="str">
            <v>NaN</v>
          </cell>
          <cell r="LT53" t="str">
            <v>NaN</v>
          </cell>
          <cell r="LU53" t="str">
            <v>NaN</v>
          </cell>
          <cell r="LV53" t="str">
            <v>NaN</v>
          </cell>
          <cell r="LW53" t="str">
            <v>NaN</v>
          </cell>
          <cell r="LX53" t="str">
            <v>NaN</v>
          </cell>
          <cell r="LY53" t="str">
            <v>NaN</v>
          </cell>
          <cell r="LZ53" t="str">
            <v>NaN</v>
          </cell>
          <cell r="MA53" t="str">
            <v>NaN</v>
          </cell>
          <cell r="MB53" t="str">
            <v>NaN</v>
          </cell>
          <cell r="MC53" t="str">
            <v>NaN</v>
          </cell>
          <cell r="MD53" t="str">
            <v>NaN</v>
          </cell>
          <cell r="ME53" t="str">
            <v>NaN</v>
          </cell>
          <cell r="MF53" t="str">
            <v>NaN</v>
          </cell>
          <cell r="MG53" t="str">
            <v>NaN</v>
          </cell>
          <cell r="MH53" t="str">
            <v>NaN</v>
          </cell>
          <cell r="MI53" t="str">
            <v>NaN</v>
          </cell>
          <cell r="MJ53" t="str">
            <v>NaN</v>
          </cell>
          <cell r="MK53" t="str">
            <v>NaN</v>
          </cell>
          <cell r="ML53" t="str">
            <v>NaN</v>
          </cell>
          <cell r="MM53" t="str">
            <v>NaN</v>
          </cell>
          <cell r="MN53" t="str">
            <v>NaN</v>
          </cell>
          <cell r="MO53" t="str">
            <v>NaN</v>
          </cell>
          <cell r="MP53" t="str">
            <v>NaN</v>
          </cell>
          <cell r="MQ53" t="str">
            <v>NaN</v>
          </cell>
          <cell r="MR53" t="str">
            <v>NaN</v>
          </cell>
          <cell r="MS53" t="str">
            <v>NaN</v>
          </cell>
          <cell r="MT53" t="str">
            <v>NaN</v>
          </cell>
          <cell r="MU53" t="str">
            <v>NaN</v>
          </cell>
          <cell r="MV53" t="str">
            <v>NaN</v>
          </cell>
          <cell r="MW53" t="str">
            <v>NaN</v>
          </cell>
          <cell r="MX53" t="str">
            <v>NaN</v>
          </cell>
          <cell r="MY53" t="str">
            <v>NaN</v>
          </cell>
          <cell r="MZ53" t="str">
            <v>NaN</v>
          </cell>
          <cell r="NA53" t="str">
            <v>NaN</v>
          </cell>
          <cell r="NB53" t="str">
            <v>NaN</v>
          </cell>
          <cell r="NC53" t="str">
            <v>NaN</v>
          </cell>
          <cell r="ND53" t="str">
            <v>NaN</v>
          </cell>
          <cell r="NE53" t="str">
            <v>NaN</v>
          </cell>
          <cell r="NF53" t="str">
            <v>NaN</v>
          </cell>
          <cell r="NG53">
            <v>5.5408996999999998</v>
          </cell>
          <cell r="NH53">
            <v>52.61</v>
          </cell>
          <cell r="NI53">
            <v>976.31</v>
          </cell>
          <cell r="NJ53">
            <v>975.8</v>
          </cell>
          <cell r="NK53">
            <v>1478.01</v>
          </cell>
          <cell r="NL53">
            <v>1479.42</v>
          </cell>
          <cell r="NM53" t="str">
            <v>NaN</v>
          </cell>
          <cell r="NN53" t="str">
            <v>NaN</v>
          </cell>
          <cell r="NO53" t="str">
            <v>NaN</v>
          </cell>
          <cell r="NP53" t="str">
            <v>NaN</v>
          </cell>
          <cell r="NQ53" t="str">
            <v>NaN</v>
          </cell>
          <cell r="NR53" t="str">
            <v>NaN</v>
          </cell>
          <cell r="NS53">
            <v>523.06289100000004</v>
          </cell>
          <cell r="NT53">
            <v>512.202043</v>
          </cell>
          <cell r="NU53">
            <v>722999.99800000002</v>
          </cell>
          <cell r="NV53">
            <v>282.999999</v>
          </cell>
          <cell r="NW53">
            <v>-5.1619582599999996</v>
          </cell>
          <cell r="NX53">
            <v>4.6806320000000001</v>
          </cell>
          <cell r="NY53">
            <v>4.4797667700000003</v>
          </cell>
          <cell r="NZ53">
            <v>102.083314</v>
          </cell>
          <cell r="OA53">
            <v>-26.6839382</v>
          </cell>
          <cell r="OB53">
            <v>335.06493399999999</v>
          </cell>
        </row>
        <row r="54">
          <cell r="A54" t="str">
            <v>2015Q3</v>
          </cell>
          <cell r="B54">
            <v>1404.31314</v>
          </cell>
          <cell r="C54">
            <v>-5.97</v>
          </cell>
          <cell r="D54">
            <v>1259.74665</v>
          </cell>
          <cell r="E54">
            <v>1272.01773</v>
          </cell>
          <cell r="F54">
            <v>617.17006000000003</v>
          </cell>
          <cell r="G54">
            <v>553.16488400000003</v>
          </cell>
          <cell r="H54">
            <v>11.1</v>
          </cell>
          <cell r="I54">
            <v>552.32842900000003</v>
          </cell>
          <cell r="J54">
            <v>0.32</v>
          </cell>
          <cell r="K54">
            <v>-1.34</v>
          </cell>
          <cell r="L54">
            <v>-0.6</v>
          </cell>
          <cell r="M54">
            <v>1033.4000000000001</v>
          </cell>
          <cell r="N54">
            <v>547.13</v>
          </cell>
          <cell r="O54">
            <v>581.87556800000004</v>
          </cell>
          <cell r="P54">
            <v>0.14000000000000001</v>
          </cell>
          <cell r="Q54">
            <v>522.12221699999998</v>
          </cell>
          <cell r="R54">
            <v>512.65419499999996</v>
          </cell>
          <cell r="S54">
            <v>523.70121099999994</v>
          </cell>
          <cell r="T54">
            <v>390.94196199999999</v>
          </cell>
          <cell r="U54">
            <v>90.77</v>
          </cell>
          <cell r="V54">
            <v>-0.33</v>
          </cell>
          <cell r="W54">
            <v>-75.894596000000007</v>
          </cell>
          <cell r="X54">
            <v>-34.270000000000003</v>
          </cell>
          <cell r="Y54">
            <v>-8.27</v>
          </cell>
          <cell r="Z54">
            <v>1364.6404199999999</v>
          </cell>
          <cell r="AA54">
            <v>4.6908168400000001</v>
          </cell>
          <cell r="AB54">
            <v>1.79369073</v>
          </cell>
          <cell r="AC54">
            <v>-6.7077871900000003</v>
          </cell>
          <cell r="AD54">
            <v>6.3983999499999999</v>
          </cell>
          <cell r="AE54">
            <v>-5.9788601100000003</v>
          </cell>
          <cell r="AF54">
            <v>-10.055865799999999</v>
          </cell>
          <cell r="AG54">
            <v>4.8284831199999996</v>
          </cell>
          <cell r="AH54">
            <v>-2.7849877599999999</v>
          </cell>
          <cell r="AI54">
            <v>6.02</v>
          </cell>
          <cell r="AJ54">
            <v>3.4498046900000001</v>
          </cell>
          <cell r="AK54">
            <v>-5.9481908499999996</v>
          </cell>
          <cell r="AL54">
            <v>3.2160358999999999E-5</v>
          </cell>
          <cell r="AM54">
            <v>1.79</v>
          </cell>
          <cell r="AN54">
            <v>5.24</v>
          </cell>
          <cell r="AO54">
            <v>16.9952063</v>
          </cell>
          <cell r="AP54">
            <v>-0.6</v>
          </cell>
          <cell r="AQ54">
            <v>1.79369073</v>
          </cell>
          <cell r="AR54">
            <v>19.480863100000001</v>
          </cell>
          <cell r="AS54">
            <v>11.1</v>
          </cell>
          <cell r="AT54">
            <v>522.12221699999998</v>
          </cell>
          <cell r="AU54">
            <v>-0.77425907699999996</v>
          </cell>
          <cell r="AV54">
            <v>3.6763423500000001</v>
          </cell>
          <cell r="AW54">
            <v>1.8086091799999999</v>
          </cell>
          <cell r="AX54">
            <v>-1.23005936</v>
          </cell>
          <cell r="AY54">
            <v>4.3869392500000002</v>
          </cell>
          <cell r="AZ54">
            <v>3.5509428999999999</v>
          </cell>
          <cell r="BA54">
            <v>3.56212178</v>
          </cell>
          <cell r="BB54">
            <v>3.2160358999999999E-5</v>
          </cell>
          <cell r="BC54">
            <v>4.6908168400000001</v>
          </cell>
          <cell r="BD54">
            <v>617.17006000000003</v>
          </cell>
          <cell r="BE54">
            <v>2.5130972699999998</v>
          </cell>
          <cell r="BF54">
            <v>93.046331699999996</v>
          </cell>
          <cell r="BG54">
            <v>-21.698978700000001</v>
          </cell>
          <cell r="BH54">
            <v>1.59885229</v>
          </cell>
          <cell r="BI54">
            <v>2.4987588399999998</v>
          </cell>
          <cell r="BJ54">
            <v>512.65419499999996</v>
          </cell>
          <cell r="BK54">
            <v>523.70121099999994</v>
          </cell>
          <cell r="BL54">
            <v>11.047015500000001</v>
          </cell>
          <cell r="BM54">
            <v>16.9952063</v>
          </cell>
          <cell r="BN54">
            <v>-5.9481908499999996</v>
          </cell>
          <cell r="BO54">
            <v>-5.9481908499999996</v>
          </cell>
          <cell r="BP54">
            <v>0.41673641700000003</v>
          </cell>
          <cell r="BQ54">
            <v>0.29241219800000001</v>
          </cell>
          <cell r="BR54">
            <v>4.3365908800000001</v>
          </cell>
          <cell r="BS54">
            <v>4.7533272999999996</v>
          </cell>
          <cell r="BT54">
            <v>-16.204519900000001</v>
          </cell>
          <cell r="BU54">
            <v>494.09655400000003</v>
          </cell>
          <cell r="BV54">
            <v>-7.3211286800000002</v>
          </cell>
          <cell r="BW54">
            <v>494.03902599999998</v>
          </cell>
          <cell r="BX54">
            <v>-52.833944500000001</v>
          </cell>
          <cell r="BY54">
            <v>-156.18803800000001</v>
          </cell>
          <cell r="BZ54">
            <v>-145.37742</v>
          </cell>
          <cell r="CA54">
            <v>-10.8106176</v>
          </cell>
          <cell r="CB54">
            <v>-34.270000000000003</v>
          </cell>
          <cell r="CC54">
            <v>-456.36</v>
          </cell>
          <cell r="CD54">
            <v>-445.60691100000003</v>
          </cell>
          <cell r="CE54">
            <v>-10.7530894</v>
          </cell>
          <cell r="CF54">
            <v>-8.27</v>
          </cell>
          <cell r="CG54">
            <v>390.94196199999999</v>
          </cell>
          <cell r="CH54">
            <v>90.77</v>
          </cell>
          <cell r="CI54">
            <v>0.52999486799999995</v>
          </cell>
          <cell r="CJ54">
            <v>4.6839086700000001</v>
          </cell>
          <cell r="CK54">
            <v>4.6635958999999998</v>
          </cell>
          <cell r="CL54">
            <v>2.1439564099999999</v>
          </cell>
          <cell r="CM54">
            <v>617.01656000000003</v>
          </cell>
          <cell r="CN54">
            <v>2.90510096</v>
          </cell>
          <cell r="CO54">
            <v>4.53385105</v>
          </cell>
          <cell r="CP54">
            <v>10.280408400000001</v>
          </cell>
          <cell r="CQ54">
            <v>6.3640606899999996</v>
          </cell>
          <cell r="CR54">
            <v>0.215368214</v>
          </cell>
          <cell r="CS54">
            <v>7.1836522699999996</v>
          </cell>
          <cell r="CT54">
            <v>6.1486924700000003</v>
          </cell>
          <cell r="CU54">
            <v>1.0349598</v>
          </cell>
          <cell r="CV54">
            <v>160.20058900000001</v>
          </cell>
          <cell r="CW54">
            <v>166.908376</v>
          </cell>
          <cell r="CX54">
            <v>-6.7077871900000003</v>
          </cell>
          <cell r="CY54">
            <v>-2.7849877599999999</v>
          </cell>
          <cell r="CZ54">
            <v>-17.861022599999998</v>
          </cell>
          <cell r="DA54">
            <v>5.24</v>
          </cell>
          <cell r="DB54">
            <v>3.4498046900000001</v>
          </cell>
          <cell r="DC54">
            <v>617.48625000000004</v>
          </cell>
          <cell r="DD54">
            <v>617.01656000000003</v>
          </cell>
          <cell r="DE54">
            <v>651.40289099999995</v>
          </cell>
          <cell r="DF54">
            <v>6.3983999499999999</v>
          </cell>
          <cell r="DG54">
            <v>4.76735635</v>
          </cell>
          <cell r="DH54">
            <v>645.00449100000003</v>
          </cell>
          <cell r="DI54">
            <v>1.79</v>
          </cell>
          <cell r="DJ54">
            <v>5.35952377</v>
          </cell>
          <cell r="DK54">
            <v>1404.31314</v>
          </cell>
          <cell r="DL54">
            <v>11.4866443</v>
          </cell>
          <cell r="DM54">
            <v>6.5089110000000003</v>
          </cell>
          <cell r="DN54">
            <v>1402.51945</v>
          </cell>
          <cell r="DO54">
            <v>-0.47041881899999999</v>
          </cell>
          <cell r="DP54">
            <v>7.9545989300000004</v>
          </cell>
          <cell r="DQ54">
            <v>-5.97</v>
          </cell>
          <cell r="DR54">
            <v>1259.74665</v>
          </cell>
          <cell r="DS54">
            <v>1272.01773</v>
          </cell>
          <cell r="DT54">
            <v>0.25776158199999999</v>
          </cell>
          <cell r="DU54">
            <v>0.77022610199999997</v>
          </cell>
          <cell r="DV54">
            <v>-0.89604824800000005</v>
          </cell>
          <cell r="DW54">
            <v>29.407609300000001</v>
          </cell>
          <cell r="DX54">
            <v>12.4745577</v>
          </cell>
          <cell r="DY54">
            <v>1364.6404199999999</v>
          </cell>
          <cell r="DZ54">
            <v>1362.84673</v>
          </cell>
          <cell r="EA54">
            <v>6.02</v>
          </cell>
          <cell r="EB54">
            <v>6.44</v>
          </cell>
          <cell r="EC54">
            <v>17.977063099999999</v>
          </cell>
          <cell r="ED54">
            <v>4.9943120600000004</v>
          </cell>
          <cell r="EE54">
            <v>-12.686647300000001</v>
          </cell>
          <cell r="EF54">
            <v>-5.9788601100000003</v>
          </cell>
          <cell r="EG54">
            <v>487.17568299999999</v>
          </cell>
          <cell r="EH54">
            <v>-75.894596000000007</v>
          </cell>
          <cell r="EI54">
            <v>552.32842900000003</v>
          </cell>
          <cell r="EJ54">
            <v>493.15454299999999</v>
          </cell>
          <cell r="EK54">
            <v>-10.055865799999999</v>
          </cell>
          <cell r="EL54">
            <v>-1.2902373</v>
          </cell>
          <cell r="EM54">
            <v>10.0650402</v>
          </cell>
          <cell r="EN54">
            <v>0.14000000000000001</v>
          </cell>
          <cell r="EO54">
            <v>-21.148378999999998</v>
          </cell>
          <cell r="EP54">
            <v>65.152745800000005</v>
          </cell>
          <cell r="EQ54">
            <v>581.87556800000004</v>
          </cell>
          <cell r="ER54">
            <v>3.1514480100000002</v>
          </cell>
          <cell r="ES54">
            <v>553.16488400000003</v>
          </cell>
          <cell r="ET54">
            <v>25.553642199999999</v>
          </cell>
          <cell r="EU54">
            <v>518.41931699999998</v>
          </cell>
          <cell r="EV54">
            <v>504.586929</v>
          </cell>
          <cell r="EW54">
            <v>13.832387499999999</v>
          </cell>
          <cell r="EX54">
            <v>4.8284831199999996</v>
          </cell>
          <cell r="EY54">
            <v>23.8821941</v>
          </cell>
          <cell r="EZ54">
            <v>-0.94366000000000005</v>
          </cell>
          <cell r="FA54">
            <v>-2.0484</v>
          </cell>
          <cell r="FB54">
            <v>-0.33</v>
          </cell>
          <cell r="FC54">
            <v>-1.7183999999999999</v>
          </cell>
          <cell r="FD54">
            <v>0.14000000000000001</v>
          </cell>
          <cell r="FE54">
            <v>0.32</v>
          </cell>
          <cell r="FF54">
            <v>1.48</v>
          </cell>
          <cell r="FG54">
            <v>547.13</v>
          </cell>
          <cell r="FH54">
            <v>2.4</v>
          </cell>
          <cell r="FI54">
            <v>-1.34</v>
          </cell>
          <cell r="FJ54">
            <v>-0.6</v>
          </cell>
          <cell r="FK54">
            <v>0.52</v>
          </cell>
          <cell r="FL54">
            <v>1034</v>
          </cell>
          <cell r="FM54">
            <v>1033.4000000000001</v>
          </cell>
          <cell r="FN54">
            <v>-3.8775573200000002</v>
          </cell>
          <cell r="FO54">
            <v>-7.3757239700000001</v>
          </cell>
          <cell r="FP54">
            <v>0.63662678699999997</v>
          </cell>
          <cell r="FQ54">
            <v>616.70094200000005</v>
          </cell>
          <cell r="FR54">
            <v>617.17006000000003</v>
          </cell>
          <cell r="FS54">
            <v>12.9764705</v>
          </cell>
          <cell r="FT54">
            <v>11.1</v>
          </cell>
          <cell r="FU54">
            <v>4.0808168399999998</v>
          </cell>
          <cell r="FV54">
            <v>0</v>
          </cell>
          <cell r="FW54" t="str">
            <v>3.06797996e-05+0.00000000e+00i</v>
          </cell>
          <cell r="FX54">
            <v>0.84547333400000002</v>
          </cell>
          <cell r="FY54" t="str">
            <v>3.51551772e+00+0.00000000e+00i</v>
          </cell>
          <cell r="FZ54">
            <v>1.00543384</v>
          </cell>
          <cell r="GA54">
            <v>0</v>
          </cell>
          <cell r="GB54">
            <v>6.7620340400000006E-2</v>
          </cell>
          <cell r="GC54">
            <v>-2.9441354500000001</v>
          </cell>
          <cell r="GD54" t="str">
            <v>-3.87755732e+00+0.00000000e+00i</v>
          </cell>
          <cell r="GE54">
            <v>3.1081054699999999E-2</v>
          </cell>
          <cell r="GF54">
            <v>4.6511554500000003E-2</v>
          </cell>
          <cell r="GG54">
            <v>-2.3559999999999999</v>
          </cell>
          <cell r="GH54">
            <v>-12.955682400000001</v>
          </cell>
          <cell r="GI54">
            <v>-0.44</v>
          </cell>
          <cell r="GJ54">
            <v>-4.4076473500000004</v>
          </cell>
          <cell r="GK54">
            <v>-0.25874582200000001</v>
          </cell>
          <cell r="GL54">
            <v>0</v>
          </cell>
          <cell r="GM54">
            <v>-8.5890122600000007E-3</v>
          </cell>
          <cell r="GN54">
            <v>-7.3757239700000001</v>
          </cell>
          <cell r="GO54">
            <v>-1.0140385199999999</v>
          </cell>
          <cell r="GP54">
            <v>0.107093991</v>
          </cell>
          <cell r="GQ54">
            <v>1.1764266999999999</v>
          </cell>
          <cell r="GR54">
            <v>-0.1288</v>
          </cell>
          <cell r="GS54">
            <v>-0.92</v>
          </cell>
          <cell r="GT54">
            <v>-0.27250000000000002</v>
          </cell>
          <cell r="GU54">
            <v>-0.36799999999999999</v>
          </cell>
          <cell r="GV54">
            <v>-7.0999999999999994E-2</v>
          </cell>
          <cell r="GW54">
            <v>0.59699999999999998</v>
          </cell>
          <cell r="GX54">
            <v>0.14000000000000001</v>
          </cell>
          <cell r="GY54">
            <v>-1.1954450299999999</v>
          </cell>
          <cell r="GZ54">
            <v>7.4841156700000004</v>
          </cell>
          <cell r="HA54">
            <v>0.22910433199999999</v>
          </cell>
          <cell r="HB54">
            <v>-8.1190154099999998E-16</v>
          </cell>
          <cell r="HC54">
            <v>-2.66074413E-14</v>
          </cell>
          <cell r="HD54">
            <v>-0.15539352000000001</v>
          </cell>
          <cell r="HE54">
            <v>5.8025066399999999E-2</v>
          </cell>
          <cell r="HF54">
            <v>12.944976499999999</v>
          </cell>
          <cell r="HG54">
            <v>17.920964999999999</v>
          </cell>
          <cell r="HH54">
            <v>-6.33754084</v>
          </cell>
          <cell r="HI54">
            <v>-0.52041881899999998</v>
          </cell>
          <cell r="HJ54" t="str">
            <v>NaN</v>
          </cell>
          <cell r="HK54" t="str">
            <v>NaN</v>
          </cell>
          <cell r="HL54" t="str">
            <v>NaN</v>
          </cell>
          <cell r="HM54" t="str">
            <v>NaN</v>
          </cell>
          <cell r="HN54" t="str">
            <v>NaN</v>
          </cell>
          <cell r="HO54" t="str">
            <v>NaN</v>
          </cell>
          <cell r="HP54" t="str">
            <v>NaN</v>
          </cell>
          <cell r="HQ54" t="str">
            <v>NaN</v>
          </cell>
          <cell r="HR54" t="str">
            <v>NaN</v>
          </cell>
          <cell r="HS54" t="str">
            <v>NaN</v>
          </cell>
          <cell r="HT54" t="str">
            <v>NaN</v>
          </cell>
          <cell r="HU54" t="str">
            <v>NaN</v>
          </cell>
          <cell r="HV54" t="str">
            <v>NaN</v>
          </cell>
          <cell r="HW54" t="str">
            <v>NaN</v>
          </cell>
          <cell r="HX54" t="str">
            <v>NaN</v>
          </cell>
          <cell r="HY54" t="str">
            <v>NaN</v>
          </cell>
          <cell r="HZ54" t="str">
            <v>NaN</v>
          </cell>
          <cell r="IA54" t="str">
            <v>NaN</v>
          </cell>
          <cell r="IB54" t="str">
            <v>NaN</v>
          </cell>
          <cell r="IC54" t="str">
            <v>NaN</v>
          </cell>
          <cell r="ID54" t="str">
            <v>NaN</v>
          </cell>
          <cell r="IE54" t="str">
            <v>NaN</v>
          </cell>
          <cell r="IF54" t="str">
            <v>NaN</v>
          </cell>
          <cell r="IG54" t="str">
            <v>NaN</v>
          </cell>
          <cell r="IH54" t="str">
            <v>NaN</v>
          </cell>
          <cell r="II54" t="str">
            <v>NaN</v>
          </cell>
          <cell r="IJ54" t="str">
            <v>NaN</v>
          </cell>
          <cell r="IK54" t="str">
            <v>NaN</v>
          </cell>
          <cell r="IL54" t="str">
            <v>NaN</v>
          </cell>
          <cell r="IM54" t="str">
            <v>NaN</v>
          </cell>
          <cell r="IN54" t="str">
            <v>NaN</v>
          </cell>
          <cell r="IO54" t="str">
            <v>NaN</v>
          </cell>
          <cell r="IP54" t="str">
            <v>NaN</v>
          </cell>
          <cell r="IQ54" t="str">
            <v>NaN</v>
          </cell>
          <cell r="IR54" t="str">
            <v>NaN</v>
          </cell>
          <cell r="IS54" t="str">
            <v>NaN</v>
          </cell>
          <cell r="IT54" t="str">
            <v>NaN</v>
          </cell>
          <cell r="IU54" t="str">
            <v>NaN</v>
          </cell>
          <cell r="IV54" t="str">
            <v>NaN</v>
          </cell>
          <cell r="IW54" t="str">
            <v>NaN</v>
          </cell>
          <cell r="IX54" t="str">
            <v>NaN</v>
          </cell>
          <cell r="IY54" t="str">
            <v>NaN</v>
          </cell>
          <cell r="IZ54" t="str">
            <v>NaN</v>
          </cell>
          <cell r="JA54" t="str">
            <v>NaN</v>
          </cell>
          <cell r="JB54" t="str">
            <v>NaN</v>
          </cell>
          <cell r="JC54" t="str">
            <v>NaN</v>
          </cell>
          <cell r="JD54" t="str">
            <v>NaN</v>
          </cell>
          <cell r="JE54" t="str">
            <v>NaN</v>
          </cell>
          <cell r="JF54" t="str">
            <v>NaN</v>
          </cell>
          <cell r="JG54" t="str">
            <v>NaN</v>
          </cell>
          <cell r="JH54" t="str">
            <v>NaN</v>
          </cell>
          <cell r="JI54" t="str">
            <v>NaN</v>
          </cell>
          <cell r="JJ54" t="str">
            <v>NaN</v>
          </cell>
          <cell r="JK54" t="str">
            <v>NaN</v>
          </cell>
          <cell r="JL54" t="str">
            <v>NaN</v>
          </cell>
          <cell r="JM54" t="str">
            <v>NaN</v>
          </cell>
          <cell r="JN54" t="str">
            <v>NaN</v>
          </cell>
          <cell r="JO54" t="str">
            <v>NaN</v>
          </cell>
          <cell r="JP54" t="str">
            <v>NaN</v>
          </cell>
          <cell r="JQ54" t="str">
            <v>NaN</v>
          </cell>
          <cell r="JR54" t="str">
            <v>NaN</v>
          </cell>
          <cell r="JS54" t="str">
            <v>NaN</v>
          </cell>
          <cell r="JT54" t="str">
            <v>NaN</v>
          </cell>
          <cell r="JU54" t="str">
            <v>NaN</v>
          </cell>
          <cell r="JV54" t="str">
            <v>NaN</v>
          </cell>
          <cell r="JW54" t="str">
            <v>NaN</v>
          </cell>
          <cell r="JX54" t="str">
            <v>NaN</v>
          </cell>
          <cell r="JY54" t="str">
            <v>NaN</v>
          </cell>
          <cell r="JZ54" t="str">
            <v>NaN</v>
          </cell>
          <cell r="KA54" t="str">
            <v>NaN</v>
          </cell>
          <cell r="KB54" t="str">
            <v>NaN</v>
          </cell>
          <cell r="KC54" t="str">
            <v>NaN</v>
          </cell>
          <cell r="KD54" t="str">
            <v>NaN</v>
          </cell>
          <cell r="KE54" t="str">
            <v>NaN</v>
          </cell>
          <cell r="KF54" t="str">
            <v>NaN</v>
          </cell>
          <cell r="KG54" t="str">
            <v>NaN</v>
          </cell>
          <cell r="KH54" t="str">
            <v>NaN</v>
          </cell>
          <cell r="KI54" t="str">
            <v>NaN</v>
          </cell>
          <cell r="KJ54" t="str">
            <v>NaN</v>
          </cell>
          <cell r="KK54" t="str">
            <v>NaN</v>
          </cell>
          <cell r="KL54" t="str">
            <v>NaN</v>
          </cell>
          <cell r="KM54" t="str">
            <v>NaN</v>
          </cell>
          <cell r="KN54" t="str">
            <v>NaN</v>
          </cell>
          <cell r="KO54" t="str">
            <v>NaN</v>
          </cell>
          <cell r="KP54" t="str">
            <v>NaN</v>
          </cell>
          <cell r="KQ54" t="str">
            <v>NaN</v>
          </cell>
          <cell r="KR54" t="str">
            <v>NaN</v>
          </cell>
          <cell r="KS54" t="str">
            <v>NaN</v>
          </cell>
          <cell r="KT54" t="str">
            <v>NaN</v>
          </cell>
          <cell r="KU54" t="str">
            <v>NaN</v>
          </cell>
          <cell r="KV54" t="str">
            <v>NaN</v>
          </cell>
          <cell r="KW54" t="str">
            <v>NaN</v>
          </cell>
          <cell r="KX54" t="str">
            <v>NaN</v>
          </cell>
          <cell r="KY54" t="str">
            <v>NaN</v>
          </cell>
          <cell r="KZ54" t="str">
            <v>NaN</v>
          </cell>
          <cell r="LA54" t="str">
            <v>NaN</v>
          </cell>
          <cell r="LB54" t="str">
            <v>NaN</v>
          </cell>
          <cell r="LC54" t="str">
            <v>NaN</v>
          </cell>
          <cell r="LD54" t="str">
            <v>NaN</v>
          </cell>
          <cell r="LE54" t="str">
            <v>NaN</v>
          </cell>
          <cell r="LF54" t="str">
            <v>NaN</v>
          </cell>
          <cell r="LG54" t="str">
            <v>NaN</v>
          </cell>
          <cell r="LH54" t="str">
            <v>NaN</v>
          </cell>
          <cell r="LI54" t="str">
            <v>NaN</v>
          </cell>
          <cell r="LJ54" t="str">
            <v>NaN</v>
          </cell>
          <cell r="LK54" t="str">
            <v>NaN</v>
          </cell>
          <cell r="LL54" t="str">
            <v>NaN</v>
          </cell>
          <cell r="LM54" t="str">
            <v>NaN</v>
          </cell>
          <cell r="LN54" t="str">
            <v>NaN</v>
          </cell>
          <cell r="LO54" t="str">
            <v>NaN</v>
          </cell>
          <cell r="LP54" t="str">
            <v>NaN</v>
          </cell>
          <cell r="LQ54" t="str">
            <v>NaN</v>
          </cell>
          <cell r="LR54">
            <v>-18</v>
          </cell>
          <cell r="LS54" t="str">
            <v>NaN</v>
          </cell>
          <cell r="LT54" t="str">
            <v>NaN</v>
          </cell>
          <cell r="LU54" t="str">
            <v>NaN</v>
          </cell>
          <cell r="LV54" t="str">
            <v>NaN</v>
          </cell>
          <cell r="LW54" t="str">
            <v>NaN</v>
          </cell>
          <cell r="LX54" t="str">
            <v>NaN</v>
          </cell>
          <cell r="LY54" t="str">
            <v>NaN</v>
          </cell>
          <cell r="LZ54" t="str">
            <v>NaN</v>
          </cell>
          <cell r="MA54" t="str">
            <v>NaN</v>
          </cell>
          <cell r="MB54" t="str">
            <v>NaN</v>
          </cell>
          <cell r="MC54" t="str">
            <v>NaN</v>
          </cell>
          <cell r="MD54" t="str">
            <v>NaN</v>
          </cell>
          <cell r="ME54" t="str">
            <v>NaN</v>
          </cell>
          <cell r="MF54" t="str">
            <v>NaN</v>
          </cell>
          <cell r="MG54" t="str">
            <v>NaN</v>
          </cell>
          <cell r="MH54" t="str">
            <v>NaN</v>
          </cell>
          <cell r="MI54" t="str">
            <v>NaN</v>
          </cell>
          <cell r="MJ54" t="str">
            <v>NaN</v>
          </cell>
          <cell r="MK54" t="str">
            <v>NaN</v>
          </cell>
          <cell r="ML54" t="str">
            <v>NaN</v>
          </cell>
          <cell r="MM54" t="str">
            <v>NaN</v>
          </cell>
          <cell r="MN54" t="str">
            <v>NaN</v>
          </cell>
          <cell r="MO54" t="str">
            <v>NaN</v>
          </cell>
          <cell r="MP54" t="str">
            <v>NaN</v>
          </cell>
          <cell r="MQ54" t="str">
            <v>NaN</v>
          </cell>
          <cell r="MR54" t="str">
            <v>NaN</v>
          </cell>
          <cell r="MS54" t="str">
            <v>NaN</v>
          </cell>
          <cell r="MT54" t="str">
            <v>NaN</v>
          </cell>
          <cell r="MU54" t="str">
            <v>NaN</v>
          </cell>
          <cell r="MV54" t="str">
            <v>NaN</v>
          </cell>
          <cell r="MW54" t="str">
            <v>NaN</v>
          </cell>
          <cell r="MX54" t="str">
            <v>NaN</v>
          </cell>
          <cell r="MY54" t="str">
            <v>NaN</v>
          </cell>
          <cell r="MZ54" t="str">
            <v>NaN</v>
          </cell>
          <cell r="NA54" t="str">
            <v>NaN</v>
          </cell>
          <cell r="NB54" t="str">
            <v>NaN</v>
          </cell>
          <cell r="NC54" t="str">
            <v>NaN</v>
          </cell>
          <cell r="ND54" t="str">
            <v>NaN</v>
          </cell>
          <cell r="NE54" t="str">
            <v>NaN</v>
          </cell>
          <cell r="NF54" t="str">
            <v>NaN</v>
          </cell>
          <cell r="NG54">
            <v>3.3090633600000001</v>
          </cell>
          <cell r="NH54">
            <v>63.14</v>
          </cell>
          <cell r="NI54">
            <v>976.64</v>
          </cell>
          <cell r="NJ54">
            <v>976.32</v>
          </cell>
          <cell r="NK54">
            <v>1478.43</v>
          </cell>
          <cell r="NL54">
            <v>1479.77</v>
          </cell>
          <cell r="NM54" t="str">
            <v>NaN</v>
          </cell>
          <cell r="NN54" t="str">
            <v>NaN</v>
          </cell>
          <cell r="NO54" t="str">
            <v>NaN</v>
          </cell>
          <cell r="NP54" t="str">
            <v>NaN</v>
          </cell>
          <cell r="NQ54" t="str">
            <v>NaN</v>
          </cell>
          <cell r="NR54" t="str">
            <v>NaN</v>
          </cell>
          <cell r="NS54">
            <v>519.87569399999995</v>
          </cell>
          <cell r="NT54">
            <v>512.65419499999996</v>
          </cell>
          <cell r="NU54">
            <v>1040000.04</v>
          </cell>
          <cell r="NV54">
            <v>301.999999</v>
          </cell>
          <cell r="NW54">
            <v>-12.748786600000001</v>
          </cell>
          <cell r="NX54">
            <v>1.808608</v>
          </cell>
          <cell r="NY54">
            <v>4.41767909</v>
          </cell>
          <cell r="NZ54">
            <v>175.38038399999999</v>
          </cell>
          <cell r="OA54">
            <v>-37.860082400000003</v>
          </cell>
          <cell r="OB54">
            <v>26.8551237</v>
          </cell>
        </row>
        <row r="55">
          <cell r="A55" t="str">
            <v>2015Q4</v>
          </cell>
          <cell r="B55">
            <v>1402.39483</v>
          </cell>
          <cell r="C55">
            <v>1.68</v>
          </cell>
          <cell r="D55">
            <v>1254.5242499999999</v>
          </cell>
          <cell r="E55">
            <v>1271.4069999999999</v>
          </cell>
          <cell r="F55">
            <v>617.17006000000003</v>
          </cell>
          <cell r="G55">
            <v>555.91419800000006</v>
          </cell>
          <cell r="H55">
            <v>9.91</v>
          </cell>
          <cell r="I55">
            <v>550.66349700000001</v>
          </cell>
          <cell r="J55">
            <v>-0.04</v>
          </cell>
          <cell r="K55">
            <v>-1.21</v>
          </cell>
          <cell r="L55">
            <v>-0.7</v>
          </cell>
          <cell r="M55">
            <v>1033.31</v>
          </cell>
          <cell r="N55">
            <v>547.20000000000005</v>
          </cell>
          <cell r="O55">
            <v>582.67446399999994</v>
          </cell>
          <cell r="P55">
            <v>0.16</v>
          </cell>
          <cell r="Q55">
            <v>521.33894099999998</v>
          </cell>
          <cell r="R55">
            <v>512.97080400000004</v>
          </cell>
          <cell r="S55">
            <v>522.723838</v>
          </cell>
          <cell r="T55">
            <v>376.58404999999999</v>
          </cell>
          <cell r="U55">
            <v>88.37</v>
          </cell>
          <cell r="V55">
            <v>-0.51</v>
          </cell>
          <cell r="W55">
            <v>-6.6597294199999997</v>
          </cell>
          <cell r="X55">
            <v>-27.84</v>
          </cell>
          <cell r="Y55">
            <v>-6.79</v>
          </cell>
          <cell r="Z55">
            <v>1362.8863200000001</v>
          </cell>
          <cell r="AA55">
            <v>4.6750160799999998</v>
          </cell>
          <cell r="AB55">
            <v>-0.81790792199999995</v>
          </cell>
          <cell r="AC55">
            <v>-7.1126226800000003</v>
          </cell>
          <cell r="AD55">
            <v>6.8666757799999996</v>
          </cell>
          <cell r="AE55">
            <v>-3.69312811</v>
          </cell>
          <cell r="AF55">
            <v>-8.4252719500000008</v>
          </cell>
          <cell r="AG55">
            <v>4.3957152300000004</v>
          </cell>
          <cell r="AH55">
            <v>-2.6249401799999998</v>
          </cell>
          <cell r="AI55">
            <v>3.43</v>
          </cell>
          <cell r="AJ55">
            <v>1.4086604300000001</v>
          </cell>
          <cell r="AK55">
            <v>-7.34729353</v>
          </cell>
          <cell r="AL55">
            <v>4.6307374600000002E-5</v>
          </cell>
          <cell r="AM55">
            <v>1.54</v>
          </cell>
          <cell r="AN55">
            <v>5.37</v>
          </cell>
          <cell r="AO55">
            <v>17.100327799999999</v>
          </cell>
          <cell r="AP55">
            <v>-0.7</v>
          </cell>
          <cell r="AQ55">
            <v>-0.81790792199999995</v>
          </cell>
          <cell r="AR55">
            <v>19.276386200000001</v>
          </cell>
          <cell r="AS55">
            <v>9.91</v>
          </cell>
          <cell r="AT55">
            <v>521.33894099999998</v>
          </cell>
          <cell r="AU55">
            <v>-3.1331033399999999</v>
          </cell>
          <cell r="AV55">
            <v>0.99130793900000003</v>
          </cell>
          <cell r="AW55">
            <v>1.26643265</v>
          </cell>
          <cell r="AX55">
            <v>-3.9094920399999999</v>
          </cell>
          <cell r="AY55">
            <v>3.7792665699999999</v>
          </cell>
          <cell r="AZ55">
            <v>0.49931523900000002</v>
          </cell>
          <cell r="BA55">
            <v>2.7660142799999998</v>
          </cell>
          <cell r="BB55">
            <v>4.6307374600000002E-5</v>
          </cell>
          <cell r="BC55">
            <v>4.6750160799999998</v>
          </cell>
          <cell r="BD55">
            <v>617.17006000000003</v>
          </cell>
          <cell r="BE55">
            <v>-7.5559027200000003E-12</v>
          </cell>
          <cell r="BF55">
            <v>90.4413567</v>
          </cell>
          <cell r="BG55">
            <v>-10.4199003</v>
          </cell>
          <cell r="BH55">
            <v>-0.74841447500000002</v>
          </cell>
          <cell r="BI55">
            <v>1.2292722599999999</v>
          </cell>
          <cell r="BJ55">
            <v>512.97080400000004</v>
          </cell>
          <cell r="BK55">
            <v>522.723838</v>
          </cell>
          <cell r="BL55">
            <v>9.7530342799999996</v>
          </cell>
          <cell r="BM55">
            <v>17.100327799999999</v>
          </cell>
          <cell r="BN55">
            <v>-7.34729353</v>
          </cell>
          <cell r="BO55">
            <v>-7.34729353</v>
          </cell>
          <cell r="BP55">
            <v>0.42048599399999997</v>
          </cell>
          <cell r="BQ55">
            <v>0.29494647699999998</v>
          </cell>
          <cell r="BR55">
            <v>4.3176029900000001</v>
          </cell>
          <cell r="BS55">
            <v>4.7380889799999997</v>
          </cell>
          <cell r="BT55">
            <v>-5.1098584100000002</v>
          </cell>
          <cell r="BU55">
            <v>492.91970099999998</v>
          </cell>
          <cell r="BV55">
            <v>-4.7074130900000002</v>
          </cell>
          <cell r="BW55">
            <v>486.16676000000001</v>
          </cell>
          <cell r="BX55">
            <v>-31.489062799999999</v>
          </cell>
          <cell r="BY55">
            <v>-170.61595</v>
          </cell>
          <cell r="BZ55">
            <v>-152.33742000000001</v>
          </cell>
          <cell r="CA55">
            <v>-18.27853</v>
          </cell>
          <cell r="CB55">
            <v>-27.84</v>
          </cell>
          <cell r="CC55">
            <v>-458.83</v>
          </cell>
          <cell r="CD55">
            <v>-447.30441100000002</v>
          </cell>
          <cell r="CE55">
            <v>-11.525589399999999</v>
          </cell>
          <cell r="CF55">
            <v>-6.79</v>
          </cell>
          <cell r="CG55">
            <v>376.58404999999999</v>
          </cell>
          <cell r="CH55">
            <v>88.37</v>
          </cell>
          <cell r="CI55">
            <v>-1.2340807199999999</v>
          </cell>
          <cell r="CJ55">
            <v>4.6682659199999996</v>
          </cell>
          <cell r="CK55">
            <v>4.6484177500000001</v>
          </cell>
          <cell r="CL55">
            <v>0.72810728599999996</v>
          </cell>
          <cell r="CM55">
            <v>618.13158499999997</v>
          </cell>
          <cell r="CN55">
            <v>1.68536676</v>
          </cell>
          <cell r="CO55">
            <v>4.5175484399999997</v>
          </cell>
          <cell r="CP55">
            <v>9.6275080400000004</v>
          </cell>
          <cell r="CQ55">
            <v>6.5040806699999996</v>
          </cell>
          <cell r="CR55">
            <v>0.60188343799999999</v>
          </cell>
          <cell r="CS55">
            <v>6.7865726300000002</v>
          </cell>
          <cell r="CT55">
            <v>5.9021972299999996</v>
          </cell>
          <cell r="CU55">
            <v>0.88437539700000001</v>
          </cell>
          <cell r="CV55">
            <v>159.13951800000001</v>
          </cell>
          <cell r="CW55">
            <v>166.25214099999999</v>
          </cell>
          <cell r="CX55">
            <v>-7.1126226800000003</v>
          </cell>
          <cell r="CY55">
            <v>-2.6249401799999998</v>
          </cell>
          <cell r="CZ55">
            <v>-4.2442821500000001</v>
          </cell>
          <cell r="DA55">
            <v>5.37</v>
          </cell>
          <cell r="DB55">
            <v>1.4086604300000001</v>
          </cell>
          <cell r="DC55">
            <v>618.41538000000003</v>
          </cell>
          <cell r="DD55">
            <v>618.13158499999997</v>
          </cell>
          <cell r="DE55">
            <v>652.256167</v>
          </cell>
          <cell r="DF55">
            <v>6.8666757799999996</v>
          </cell>
          <cell r="DG55">
            <v>3.4131033400000002</v>
          </cell>
          <cell r="DH55">
            <v>645.38949100000002</v>
          </cell>
          <cell r="DI55">
            <v>1.54</v>
          </cell>
          <cell r="DJ55">
            <v>3.9731849600000002</v>
          </cell>
          <cell r="DK55">
            <v>1402.39483</v>
          </cell>
          <cell r="DL55">
            <v>-7.6732557300000002</v>
          </cell>
          <cell r="DM55">
            <v>0.48373053500000002</v>
          </cell>
          <cell r="DN55">
            <v>1403.2127399999999</v>
          </cell>
          <cell r="DO55">
            <v>2.7731388699999999</v>
          </cell>
          <cell r="DP55">
            <v>4.4883674200000003</v>
          </cell>
          <cell r="DQ55">
            <v>1.68</v>
          </cell>
          <cell r="DR55">
            <v>1254.5242499999999</v>
          </cell>
          <cell r="DS55">
            <v>1271.4069999999999</v>
          </cell>
          <cell r="DT55">
            <v>1.6042824800000001E-2</v>
          </cell>
          <cell r="DU55">
            <v>-0.31035510799999999</v>
          </cell>
          <cell r="DV55">
            <v>0.66081727899999998</v>
          </cell>
          <cell r="DW55">
            <v>-20.889601299999999</v>
          </cell>
          <cell r="DX55">
            <v>-2.4429133699999999</v>
          </cell>
          <cell r="DY55">
            <v>1362.8863200000001</v>
          </cell>
          <cell r="DZ55">
            <v>1363.7042300000001</v>
          </cell>
          <cell r="EA55">
            <v>3.43</v>
          </cell>
          <cell r="EB55">
            <v>5.7575000000000003</v>
          </cell>
          <cell r="EC55">
            <v>-7.0163945999999999</v>
          </cell>
          <cell r="ED55">
            <v>1.75286312</v>
          </cell>
          <cell r="EE55">
            <v>-10.8057508</v>
          </cell>
          <cell r="EF55">
            <v>-3.69312811</v>
          </cell>
          <cell r="EG55">
            <v>487.355097</v>
          </cell>
          <cell r="EH55">
            <v>-6.6597294199999997</v>
          </cell>
          <cell r="EI55">
            <v>550.66349700000001</v>
          </cell>
          <cell r="EJ55">
            <v>491.048225</v>
          </cell>
          <cell r="EK55">
            <v>-8.4252719500000008</v>
          </cell>
          <cell r="EL55">
            <v>-2.2205627899999998</v>
          </cell>
          <cell r="EM55">
            <v>9.0256246000000004</v>
          </cell>
          <cell r="EN55">
            <v>0.16</v>
          </cell>
          <cell r="EO55">
            <v>-7.37738549</v>
          </cell>
          <cell r="EP55">
            <v>63.308399399999999</v>
          </cell>
          <cell r="EQ55">
            <v>582.67446399999994</v>
          </cell>
          <cell r="ER55">
            <v>3.1955828899999998</v>
          </cell>
          <cell r="ES55">
            <v>555.91419800000006</v>
          </cell>
          <cell r="ET55">
            <v>10.997256200000001</v>
          </cell>
          <cell r="EU55">
            <v>520.43973500000004</v>
          </cell>
          <cell r="EV55">
            <v>505.685858</v>
          </cell>
          <cell r="EW55">
            <v>14.753876999999999</v>
          </cell>
          <cell r="EX55">
            <v>4.3957152300000004</v>
          </cell>
          <cell r="EY55">
            <v>8.08167334</v>
          </cell>
          <cell r="EZ55">
            <v>-0.93432999999999999</v>
          </cell>
          <cell r="FA55">
            <v>-1.7524</v>
          </cell>
          <cell r="FB55">
            <v>-0.51</v>
          </cell>
          <cell r="FC55">
            <v>-1.2423999999999999</v>
          </cell>
          <cell r="FD55">
            <v>0.44</v>
          </cell>
          <cell r="FE55">
            <v>-0.04</v>
          </cell>
          <cell r="FF55">
            <v>0.28000000000000003</v>
          </cell>
          <cell r="FG55">
            <v>547.20000000000005</v>
          </cell>
          <cell r="FH55">
            <v>2.4</v>
          </cell>
          <cell r="FI55">
            <v>-1.21</v>
          </cell>
          <cell r="FJ55">
            <v>-0.7</v>
          </cell>
          <cell r="FK55">
            <v>0.04</v>
          </cell>
          <cell r="FL55">
            <v>1034.01</v>
          </cell>
          <cell r="FM55">
            <v>1033.31</v>
          </cell>
          <cell r="FN55">
            <v>-5.2520030699999998</v>
          </cell>
          <cell r="FO55">
            <v>0.696301948</v>
          </cell>
          <cell r="FP55">
            <v>2.9036729100000001</v>
          </cell>
          <cell r="FQ55">
            <v>617.89597800000001</v>
          </cell>
          <cell r="FR55">
            <v>617.17006000000003</v>
          </cell>
          <cell r="FS55">
            <v>7.0063270900000001</v>
          </cell>
          <cell r="FT55">
            <v>9.91</v>
          </cell>
          <cell r="FU55">
            <v>3.8150160799999999</v>
          </cell>
          <cell r="FV55">
            <v>0</v>
          </cell>
          <cell r="FW55" t="str">
            <v>3.98753028e-05+0.00000000e+00i</v>
          </cell>
          <cell r="FX55">
            <v>1.5535051900000001</v>
          </cell>
          <cell r="FY55" t="str">
            <v>-3.73252922e-01+0.00000000e+00i</v>
          </cell>
          <cell r="FZ55">
            <v>-2.0099406399999999</v>
          </cell>
          <cell r="GA55">
            <v>0</v>
          </cell>
          <cell r="GB55">
            <v>-1.00620285</v>
          </cell>
          <cell r="GC55">
            <v>-0.66210105699999999</v>
          </cell>
          <cell r="GD55" t="str">
            <v>-5.25200307e+00+0.00000000e+00i</v>
          </cell>
          <cell r="GE55">
            <v>3.13848792E-2</v>
          </cell>
          <cell r="GF55">
            <v>4.6396108999999998E-2</v>
          </cell>
          <cell r="GG55">
            <v>3.0030000000000001</v>
          </cell>
          <cell r="GH55">
            <v>-10.1705668</v>
          </cell>
          <cell r="GI55">
            <v>0.16450000000000001</v>
          </cell>
          <cell r="GJ55">
            <v>-3.4607723500000001</v>
          </cell>
          <cell r="GK55">
            <v>4.3583192E-2</v>
          </cell>
          <cell r="GL55">
            <v>0</v>
          </cell>
          <cell r="GM55">
            <v>-8.8925864300000001E-3</v>
          </cell>
          <cell r="GN55">
            <v>0.696301948</v>
          </cell>
          <cell r="GO55">
            <v>0.52100727000000002</v>
          </cell>
          <cell r="GP55">
            <v>-6.2380611199999998E-2</v>
          </cell>
          <cell r="GQ55">
            <v>-1.34336262</v>
          </cell>
          <cell r="GR55">
            <v>-0.3216</v>
          </cell>
          <cell r="GS55">
            <v>-1.9084000000000001</v>
          </cell>
          <cell r="GT55">
            <v>-0.24249999999999999</v>
          </cell>
          <cell r="GU55">
            <v>-0.45450000000000002</v>
          </cell>
          <cell r="GV55">
            <v>-4.0000000000000001E-3</v>
          </cell>
          <cell r="GW55">
            <v>-0.16</v>
          </cell>
          <cell r="GX55">
            <v>-0.628</v>
          </cell>
          <cell r="GY55">
            <v>-7.4662400500000004E-2</v>
          </cell>
          <cell r="GZ55">
            <v>5.0712057699999997</v>
          </cell>
          <cell r="HA55">
            <v>0.272004574</v>
          </cell>
          <cell r="HB55">
            <v>-3.2692660499999999E-15</v>
          </cell>
          <cell r="HC55">
            <v>-1.03387521E-13</v>
          </cell>
          <cell r="HD55">
            <v>-0.209060618</v>
          </cell>
          <cell r="HE55">
            <v>-7.3415628799999993E-2</v>
          </cell>
          <cell r="HF55">
            <v>-5.2160522399999998</v>
          </cell>
          <cell r="HG55">
            <v>-13.2163456</v>
          </cell>
          <cell r="HH55">
            <v>7.1177492000000004</v>
          </cell>
          <cell r="HI55">
            <v>-2.33686113</v>
          </cell>
          <cell r="HJ55" t="str">
            <v>NaN</v>
          </cell>
          <cell r="HK55" t="str">
            <v>NaN</v>
          </cell>
          <cell r="HL55" t="str">
            <v>NaN</v>
          </cell>
          <cell r="HM55" t="str">
            <v>NaN</v>
          </cell>
          <cell r="HN55" t="str">
            <v>NaN</v>
          </cell>
          <cell r="HO55" t="str">
            <v>NaN</v>
          </cell>
          <cell r="HP55" t="str">
            <v>NaN</v>
          </cell>
          <cell r="HQ55" t="str">
            <v>NaN</v>
          </cell>
          <cell r="HR55" t="str">
            <v>NaN</v>
          </cell>
          <cell r="HS55" t="str">
            <v>NaN</v>
          </cell>
          <cell r="HT55" t="str">
            <v>NaN</v>
          </cell>
          <cell r="HU55" t="str">
            <v>NaN</v>
          </cell>
          <cell r="HV55" t="str">
            <v>NaN</v>
          </cell>
          <cell r="HW55" t="str">
            <v>NaN</v>
          </cell>
          <cell r="HX55" t="str">
            <v>NaN</v>
          </cell>
          <cell r="HY55" t="str">
            <v>NaN</v>
          </cell>
          <cell r="HZ55" t="str">
            <v>NaN</v>
          </cell>
          <cell r="IA55" t="str">
            <v>NaN</v>
          </cell>
          <cell r="IB55" t="str">
            <v>NaN</v>
          </cell>
          <cell r="IC55" t="str">
            <v>NaN</v>
          </cell>
          <cell r="ID55" t="str">
            <v>NaN</v>
          </cell>
          <cell r="IE55" t="str">
            <v>NaN</v>
          </cell>
          <cell r="IF55" t="str">
            <v>NaN</v>
          </cell>
          <cell r="IG55" t="str">
            <v>NaN</v>
          </cell>
          <cell r="IH55" t="str">
            <v>NaN</v>
          </cell>
          <cell r="II55" t="str">
            <v>NaN</v>
          </cell>
          <cell r="IJ55" t="str">
            <v>NaN</v>
          </cell>
          <cell r="IK55" t="str">
            <v>NaN</v>
          </cell>
          <cell r="IL55" t="str">
            <v>NaN</v>
          </cell>
          <cell r="IM55" t="str">
            <v>NaN</v>
          </cell>
          <cell r="IN55" t="str">
            <v>NaN</v>
          </cell>
          <cell r="IO55" t="str">
            <v>NaN</v>
          </cell>
          <cell r="IP55" t="str">
            <v>NaN</v>
          </cell>
          <cell r="IQ55" t="str">
            <v>NaN</v>
          </cell>
          <cell r="IR55" t="str">
            <v>NaN</v>
          </cell>
          <cell r="IS55" t="str">
            <v>NaN</v>
          </cell>
          <cell r="IT55" t="str">
            <v>NaN</v>
          </cell>
          <cell r="IU55" t="str">
            <v>NaN</v>
          </cell>
          <cell r="IV55" t="str">
            <v>NaN</v>
          </cell>
          <cell r="IW55" t="str">
            <v>NaN</v>
          </cell>
          <cell r="IX55" t="str">
            <v>NaN</v>
          </cell>
          <cell r="IY55" t="str">
            <v>NaN</v>
          </cell>
          <cell r="IZ55" t="str">
            <v>NaN</v>
          </cell>
          <cell r="JA55" t="str">
            <v>NaN</v>
          </cell>
          <cell r="JB55" t="str">
            <v>NaN</v>
          </cell>
          <cell r="JC55" t="str">
            <v>NaN</v>
          </cell>
          <cell r="JD55" t="str">
            <v>NaN</v>
          </cell>
          <cell r="JE55" t="str">
            <v>NaN</v>
          </cell>
          <cell r="JF55" t="str">
            <v>NaN</v>
          </cell>
          <cell r="JG55" t="str">
            <v>NaN</v>
          </cell>
          <cell r="JH55" t="str">
            <v>NaN</v>
          </cell>
          <cell r="JI55" t="str">
            <v>NaN</v>
          </cell>
          <cell r="JJ55" t="str">
            <v>NaN</v>
          </cell>
          <cell r="JK55" t="str">
            <v>NaN</v>
          </cell>
          <cell r="JL55" t="str">
            <v>NaN</v>
          </cell>
          <cell r="JM55" t="str">
            <v>NaN</v>
          </cell>
          <cell r="JN55" t="str">
            <v>NaN</v>
          </cell>
          <cell r="JO55" t="str">
            <v>NaN</v>
          </cell>
          <cell r="JP55" t="str">
            <v>NaN</v>
          </cell>
          <cell r="JQ55" t="str">
            <v>NaN</v>
          </cell>
          <cell r="JR55" t="str">
            <v>NaN</v>
          </cell>
          <cell r="JS55" t="str">
            <v>NaN</v>
          </cell>
          <cell r="JT55" t="str">
            <v>NaN</v>
          </cell>
          <cell r="JU55" t="str">
            <v>NaN</v>
          </cell>
          <cell r="JV55" t="str">
            <v>NaN</v>
          </cell>
          <cell r="JW55" t="str">
            <v>NaN</v>
          </cell>
          <cell r="JX55" t="str">
            <v>NaN</v>
          </cell>
          <cell r="JY55" t="str">
            <v>NaN</v>
          </cell>
          <cell r="JZ55" t="str">
            <v>NaN</v>
          </cell>
          <cell r="KA55" t="str">
            <v>NaN</v>
          </cell>
          <cell r="KB55" t="str">
            <v>NaN</v>
          </cell>
          <cell r="KC55" t="str">
            <v>NaN</v>
          </cell>
          <cell r="KD55" t="str">
            <v>NaN</v>
          </cell>
          <cell r="KE55" t="str">
            <v>NaN</v>
          </cell>
          <cell r="KF55" t="str">
            <v>NaN</v>
          </cell>
          <cell r="KG55" t="str">
            <v>NaN</v>
          </cell>
          <cell r="KH55" t="str">
            <v>NaN</v>
          </cell>
          <cell r="KI55" t="str">
            <v>NaN</v>
          </cell>
          <cell r="KJ55" t="str">
            <v>NaN</v>
          </cell>
          <cell r="KK55" t="str">
            <v>NaN</v>
          </cell>
          <cell r="KL55" t="str">
            <v>NaN</v>
          </cell>
          <cell r="KM55" t="str">
            <v>NaN</v>
          </cell>
          <cell r="KN55" t="str">
            <v>NaN</v>
          </cell>
          <cell r="KO55" t="str">
            <v>NaN</v>
          </cell>
          <cell r="KP55" t="str">
            <v>NaN</v>
          </cell>
          <cell r="KQ55" t="str">
            <v>NaN</v>
          </cell>
          <cell r="KR55" t="str">
            <v>NaN</v>
          </cell>
          <cell r="KS55" t="str">
            <v>NaN</v>
          </cell>
          <cell r="KT55" t="str">
            <v>NaN</v>
          </cell>
          <cell r="KU55" t="str">
            <v>NaN</v>
          </cell>
          <cell r="KV55" t="str">
            <v>NaN</v>
          </cell>
          <cell r="KW55" t="str">
            <v>NaN</v>
          </cell>
          <cell r="KX55" t="str">
            <v>NaN</v>
          </cell>
          <cell r="KY55" t="str">
            <v>NaN</v>
          </cell>
          <cell r="KZ55" t="str">
            <v>NaN</v>
          </cell>
          <cell r="LA55" t="str">
            <v>NaN</v>
          </cell>
          <cell r="LB55" t="str">
            <v>NaN</v>
          </cell>
          <cell r="LC55" t="str">
            <v>NaN</v>
          </cell>
          <cell r="LD55" t="str">
            <v>NaN</v>
          </cell>
          <cell r="LE55" t="str">
            <v>NaN</v>
          </cell>
          <cell r="LF55" t="str">
            <v>NaN</v>
          </cell>
          <cell r="LG55" t="str">
            <v>NaN</v>
          </cell>
          <cell r="LH55" t="str">
            <v>NaN</v>
          </cell>
          <cell r="LI55" t="str">
            <v>NaN</v>
          </cell>
          <cell r="LJ55" t="str">
            <v>NaN</v>
          </cell>
          <cell r="LK55" t="str">
            <v>NaN</v>
          </cell>
          <cell r="LL55" t="str">
            <v>NaN</v>
          </cell>
          <cell r="LM55" t="str">
            <v>NaN</v>
          </cell>
          <cell r="LN55" t="str">
            <v>NaN</v>
          </cell>
          <cell r="LO55" t="str">
            <v>NaN</v>
          </cell>
          <cell r="LP55" t="str">
            <v>NaN</v>
          </cell>
          <cell r="LQ55" t="str">
            <v>NaN</v>
          </cell>
          <cell r="LR55">
            <v>-17</v>
          </cell>
          <cell r="LS55" t="str">
            <v>NaN</v>
          </cell>
          <cell r="LT55" t="str">
            <v>NaN</v>
          </cell>
          <cell r="LU55" t="str">
            <v>NaN</v>
          </cell>
          <cell r="LV55" t="str">
            <v>NaN</v>
          </cell>
          <cell r="LW55" t="str">
            <v>NaN</v>
          </cell>
          <cell r="LX55" t="str">
            <v>NaN</v>
          </cell>
          <cell r="LY55" t="str">
            <v>NaN</v>
          </cell>
          <cell r="LZ55" t="str">
            <v>NaN</v>
          </cell>
          <cell r="MA55" t="str">
            <v>NaN</v>
          </cell>
          <cell r="MB55" t="str">
            <v>NaN</v>
          </cell>
          <cell r="MC55" t="str">
            <v>NaN</v>
          </cell>
          <cell r="MD55" t="str">
            <v>NaN</v>
          </cell>
          <cell r="ME55" t="str">
            <v>NaN</v>
          </cell>
          <cell r="MF55" t="str">
            <v>NaN</v>
          </cell>
          <cell r="MG55" t="str">
            <v>NaN</v>
          </cell>
          <cell r="MH55" t="str">
            <v>NaN</v>
          </cell>
          <cell r="MI55" t="str">
            <v>NaN</v>
          </cell>
          <cell r="MJ55" t="str">
            <v>NaN</v>
          </cell>
          <cell r="MK55" t="str">
            <v>NaN</v>
          </cell>
          <cell r="ML55" t="str">
            <v>NaN</v>
          </cell>
          <cell r="MM55" t="str">
            <v>NaN</v>
          </cell>
          <cell r="MN55" t="str">
            <v>NaN</v>
          </cell>
          <cell r="MO55" t="str">
            <v>NaN</v>
          </cell>
          <cell r="MP55" t="str">
            <v>NaN</v>
          </cell>
          <cell r="MQ55" t="str">
            <v>NaN</v>
          </cell>
          <cell r="MR55" t="str">
            <v>NaN</v>
          </cell>
          <cell r="MS55" t="str">
            <v>NaN</v>
          </cell>
          <cell r="MT55" t="str">
            <v>NaN</v>
          </cell>
          <cell r="MU55" t="str">
            <v>NaN</v>
          </cell>
          <cell r="MV55" t="str">
            <v>NaN</v>
          </cell>
          <cell r="MW55" t="str">
            <v>NaN</v>
          </cell>
          <cell r="MX55" t="str">
            <v>NaN</v>
          </cell>
          <cell r="MY55" t="str">
            <v>NaN</v>
          </cell>
          <cell r="MZ55" t="str">
            <v>NaN</v>
          </cell>
          <cell r="NA55" t="str">
            <v>NaN</v>
          </cell>
          <cell r="NB55" t="str">
            <v>NaN</v>
          </cell>
          <cell r="NC55" t="str">
            <v>NaN</v>
          </cell>
          <cell r="ND55" t="str">
            <v>NaN</v>
          </cell>
          <cell r="NE55" t="str">
            <v>NaN</v>
          </cell>
          <cell r="NF55" t="str">
            <v>NaN</v>
          </cell>
          <cell r="NG55">
            <v>-0.12911262300000001</v>
          </cell>
          <cell r="NH55">
            <v>66.010000000000005</v>
          </cell>
          <cell r="NI55">
            <v>976.78</v>
          </cell>
          <cell r="NJ55">
            <v>976.82</v>
          </cell>
          <cell r="NK55">
            <v>1478.89</v>
          </cell>
          <cell r="NL55">
            <v>1480.1</v>
          </cell>
          <cell r="NM55" t="str">
            <v>NaN</v>
          </cell>
          <cell r="NN55" t="str">
            <v>NaN</v>
          </cell>
          <cell r="NO55" t="str">
            <v>NaN</v>
          </cell>
          <cell r="NP55" t="str">
            <v>NaN</v>
          </cell>
          <cell r="NQ55" t="str">
            <v>NaN</v>
          </cell>
          <cell r="NR55" t="str">
            <v>NaN</v>
          </cell>
          <cell r="NS55">
            <v>520.54926399999999</v>
          </cell>
          <cell r="NT55">
            <v>512.97080400000004</v>
          </cell>
          <cell r="NU55">
            <v>1030000.03</v>
          </cell>
          <cell r="NV55">
            <v>344.000001</v>
          </cell>
          <cell r="NW55">
            <v>2.6942799800000001</v>
          </cell>
          <cell r="NX55">
            <v>1.2664359999999999</v>
          </cell>
          <cell r="NY55">
            <v>0.98039921399999996</v>
          </cell>
          <cell r="NZ55">
            <v>-3.8461592699999998</v>
          </cell>
          <cell r="OA55">
            <v>-24.061810300000001</v>
          </cell>
          <cell r="OB55">
            <v>55.629140800000002</v>
          </cell>
        </row>
        <row r="56">
          <cell r="A56" t="str">
            <v>2016Q1</v>
          </cell>
          <cell r="B56">
            <v>1401.27772</v>
          </cell>
          <cell r="C56">
            <v>-0.19</v>
          </cell>
          <cell r="D56">
            <v>1251.2514200000001</v>
          </cell>
          <cell r="E56">
            <v>1271.4168</v>
          </cell>
          <cell r="F56">
            <v>619.23624900000004</v>
          </cell>
          <cell r="G56">
            <v>560.29671699999994</v>
          </cell>
          <cell r="H56">
            <v>8.83</v>
          </cell>
          <cell r="I56">
            <v>531.58877399999994</v>
          </cell>
          <cell r="J56">
            <v>0.03</v>
          </cell>
          <cell r="K56">
            <v>-1.03</v>
          </cell>
          <cell r="L56">
            <v>-0.95</v>
          </cell>
          <cell r="M56">
            <v>1033.22</v>
          </cell>
          <cell r="N56">
            <v>547.22</v>
          </cell>
          <cell r="O56">
            <v>583.10722299999998</v>
          </cell>
          <cell r="P56">
            <v>0.36</v>
          </cell>
          <cell r="Q56">
            <v>520.70693200000005</v>
          </cell>
          <cell r="R56">
            <v>513.78021200000001</v>
          </cell>
          <cell r="S56">
            <v>521.83746099999996</v>
          </cell>
          <cell r="T56">
            <v>353.19332000000003</v>
          </cell>
          <cell r="U56">
            <v>86.1</v>
          </cell>
          <cell r="V56">
            <v>-0.6</v>
          </cell>
          <cell r="W56">
            <v>-76.298890700000001</v>
          </cell>
          <cell r="X56">
            <v>-19.2</v>
          </cell>
          <cell r="Y56">
            <v>-5.21</v>
          </cell>
          <cell r="Z56">
            <v>1361.6105600000001</v>
          </cell>
          <cell r="AA56">
            <v>4.6601318100000002</v>
          </cell>
          <cell r="AB56">
            <v>-2.3436672299999999</v>
          </cell>
          <cell r="AC56">
            <v>-7.4856960600000004</v>
          </cell>
          <cell r="AD56">
            <v>9.3748744100000003</v>
          </cell>
          <cell r="AE56">
            <v>-17.368919699999999</v>
          </cell>
          <cell r="AF56">
            <v>-6.6303355499999999</v>
          </cell>
          <cell r="AG56">
            <v>3.7153568300000002</v>
          </cell>
          <cell r="AH56">
            <v>-2.6803005999999998</v>
          </cell>
          <cell r="AI56">
            <v>1</v>
          </cell>
          <cell r="AJ56">
            <v>0.58548598600000001</v>
          </cell>
          <cell r="AK56">
            <v>-9.1482029899999997</v>
          </cell>
          <cell r="AL56">
            <v>4.6230309899999999E-5</v>
          </cell>
          <cell r="AM56">
            <v>0.84</v>
          </cell>
          <cell r="AN56">
            <v>5.94</v>
          </cell>
          <cell r="AO56">
            <v>17.205451799999999</v>
          </cell>
          <cell r="AP56">
            <v>-0.95</v>
          </cell>
          <cell r="AQ56">
            <v>-2.3436672299999999</v>
          </cell>
          <cell r="AR56">
            <v>18.6904693</v>
          </cell>
          <cell r="AS56">
            <v>8.83</v>
          </cell>
          <cell r="AT56">
            <v>520.70693200000005</v>
          </cell>
          <cell r="AU56">
            <v>-2.5280376900000001</v>
          </cell>
          <cell r="AV56">
            <v>-1.3618621500000001</v>
          </cell>
          <cell r="AW56">
            <v>3.2376328600000002</v>
          </cell>
          <cell r="AX56">
            <v>-3.5455089700000002</v>
          </cell>
          <cell r="AY56">
            <v>2.7483265299999999</v>
          </cell>
          <cell r="AZ56">
            <v>-2.08718957</v>
          </cell>
          <cell r="BA56">
            <v>2.5232257300000001</v>
          </cell>
          <cell r="BB56">
            <v>4.6230309899999999E-5</v>
          </cell>
          <cell r="BC56">
            <v>4.6601318100000002</v>
          </cell>
          <cell r="BD56">
            <v>619.23624900000004</v>
          </cell>
          <cell r="BE56">
            <v>8.2647568299999996</v>
          </cell>
          <cell r="BF56">
            <v>88.355109600000006</v>
          </cell>
          <cell r="BG56">
            <v>-8.3449881300000008</v>
          </cell>
          <cell r="BH56">
            <v>-2.0148415900000001</v>
          </cell>
          <cell r="BI56">
            <v>1.1871714</v>
          </cell>
          <cell r="BJ56">
            <v>513.78021200000001</v>
          </cell>
          <cell r="BK56">
            <v>521.83746099999996</v>
          </cell>
          <cell r="BL56">
            <v>8.0572488300000007</v>
          </cell>
          <cell r="BM56">
            <v>17.205451799999999</v>
          </cell>
          <cell r="BN56">
            <v>-9.1482029899999997</v>
          </cell>
          <cell r="BO56">
            <v>-9.1482029899999997</v>
          </cell>
          <cell r="BP56">
            <v>0.420496013</v>
          </cell>
          <cell r="BQ56">
            <v>0.29557572300000001</v>
          </cell>
          <cell r="BR56">
            <v>4.30271019</v>
          </cell>
          <cell r="BS56">
            <v>4.7232062099999998</v>
          </cell>
          <cell r="BT56">
            <v>-4.3777528300000004</v>
          </cell>
          <cell r="BU56">
            <v>493.71903500000002</v>
          </cell>
          <cell r="BV56">
            <v>3.1973352099999999</v>
          </cell>
          <cell r="BW56">
            <v>469.34286500000002</v>
          </cell>
          <cell r="BX56">
            <v>-67.295581400000003</v>
          </cell>
          <cell r="BY56">
            <v>-194.02668</v>
          </cell>
          <cell r="BZ56">
            <v>-157.13741999999999</v>
          </cell>
          <cell r="CA56">
            <v>-36.889259199999998</v>
          </cell>
          <cell r="CB56">
            <v>-19.2</v>
          </cell>
          <cell r="CC56">
            <v>-461.12</v>
          </cell>
          <cell r="CD56">
            <v>-448.60691100000003</v>
          </cell>
          <cell r="CE56">
            <v>-12.5130894</v>
          </cell>
          <cell r="CF56">
            <v>-5.21</v>
          </cell>
          <cell r="CG56">
            <v>353.19332000000003</v>
          </cell>
          <cell r="CH56">
            <v>86.1</v>
          </cell>
          <cell r="CI56">
            <v>-2.9041012500000001</v>
          </cell>
          <cell r="CJ56">
            <v>4.6535304899999996</v>
          </cell>
          <cell r="CK56">
            <v>4.6341199800000004</v>
          </cell>
          <cell r="CL56">
            <v>0.83054190699999997</v>
          </cell>
          <cell r="CM56">
            <v>619.89344800000003</v>
          </cell>
          <cell r="CN56">
            <v>1.6858343499999999</v>
          </cell>
          <cell r="CO56">
            <v>4.5029714600000004</v>
          </cell>
          <cell r="CP56">
            <v>9.1150658999999994</v>
          </cell>
          <cell r="CQ56">
            <v>6.2344185599999999</v>
          </cell>
          <cell r="CR56">
            <v>0.45275737100000002</v>
          </cell>
          <cell r="CS56">
            <v>5.9493526599999997</v>
          </cell>
          <cell r="CT56">
            <v>5.7816611900000003</v>
          </cell>
          <cell r="CU56">
            <v>0.16769146800000001</v>
          </cell>
          <cell r="CV56">
            <v>158.09636900000001</v>
          </cell>
          <cell r="CW56">
            <v>165.582066</v>
          </cell>
          <cell r="CX56">
            <v>-7.4856960600000004</v>
          </cell>
          <cell r="CY56">
            <v>-2.6803005999999998</v>
          </cell>
          <cell r="CZ56">
            <v>-4.1725941300000002</v>
          </cell>
          <cell r="DA56">
            <v>5.94</v>
          </cell>
          <cell r="DB56">
            <v>0.58548598600000001</v>
          </cell>
          <cell r="DC56">
            <v>619.54145100000005</v>
          </cell>
          <cell r="DD56">
            <v>619.89344800000003</v>
          </cell>
          <cell r="DE56">
            <v>654.97436500000003</v>
          </cell>
          <cell r="DF56">
            <v>9.3748744100000003</v>
          </cell>
          <cell r="DG56">
            <v>10.872794499999999</v>
          </cell>
          <cell r="DH56">
            <v>645.59949099999994</v>
          </cell>
          <cell r="DI56">
            <v>0.84</v>
          </cell>
          <cell r="DJ56">
            <v>3.4555312699999998</v>
          </cell>
          <cell r="DK56">
            <v>1401.27772</v>
          </cell>
          <cell r="DL56">
            <v>-4.4684579600000003</v>
          </cell>
          <cell r="DM56">
            <v>-2.9871723899999999E-3</v>
          </cell>
          <cell r="DN56">
            <v>1403.62138</v>
          </cell>
          <cell r="DO56">
            <v>1.63457925</v>
          </cell>
          <cell r="DP56">
            <v>1.3104911299999999</v>
          </cell>
          <cell r="DQ56">
            <v>-0.19</v>
          </cell>
          <cell r="DR56">
            <v>1251.2514200000001</v>
          </cell>
          <cell r="DS56">
            <v>1271.4168</v>
          </cell>
          <cell r="DT56">
            <v>9.6517654499999994E-2</v>
          </cell>
          <cell r="DU56">
            <v>-9.4924635600000001E-2</v>
          </cell>
          <cell r="DV56">
            <v>0.43114340699999998</v>
          </cell>
          <cell r="DW56">
            <v>-13.0913261</v>
          </cell>
          <cell r="DX56">
            <v>3.9207226099999999E-2</v>
          </cell>
          <cell r="DY56">
            <v>1361.6105600000001</v>
          </cell>
          <cell r="DZ56">
            <v>1363.9542300000001</v>
          </cell>
          <cell r="EA56">
            <v>1</v>
          </cell>
          <cell r="EB56">
            <v>4.2474999999999996</v>
          </cell>
          <cell r="EC56">
            <v>-5.10303722</v>
          </cell>
          <cell r="ED56">
            <v>2.9340217000000002</v>
          </cell>
          <cell r="EE56">
            <v>-24.854615800000001</v>
          </cell>
          <cell r="EF56">
            <v>-17.368919699999999</v>
          </cell>
          <cell r="EG56">
            <v>472.02172200000001</v>
          </cell>
          <cell r="EH56">
            <v>-76.298890700000001</v>
          </cell>
          <cell r="EI56">
            <v>531.58877399999994</v>
          </cell>
          <cell r="EJ56">
            <v>489.39064200000001</v>
          </cell>
          <cell r="EK56">
            <v>-6.6303355499999999</v>
          </cell>
          <cell r="EL56">
            <v>-2.2592267399999999</v>
          </cell>
          <cell r="EM56">
            <v>8.6623085300000007</v>
          </cell>
          <cell r="EN56">
            <v>0.36</v>
          </cell>
          <cell r="EO56">
            <v>-14.965388600000001</v>
          </cell>
          <cell r="EP56">
            <v>59.5670523</v>
          </cell>
          <cell r="EQ56">
            <v>583.10722299999998</v>
          </cell>
          <cell r="ER56">
            <v>1.73103568</v>
          </cell>
          <cell r="ES56">
            <v>560.29671699999994</v>
          </cell>
          <cell r="ET56">
            <v>17.5300738</v>
          </cell>
          <cell r="EU56">
            <v>524.409494</v>
          </cell>
          <cell r="EV56">
            <v>506.61469699999998</v>
          </cell>
          <cell r="EW56">
            <v>17.794797299999999</v>
          </cell>
          <cell r="EX56">
            <v>3.7153568300000002</v>
          </cell>
          <cell r="EY56">
            <v>15.8790382</v>
          </cell>
          <cell r="EZ56">
            <v>-0.90173999999999999</v>
          </cell>
          <cell r="FA56">
            <v>-1.5064</v>
          </cell>
          <cell r="FB56">
            <v>-0.6</v>
          </cell>
          <cell r="FC56">
            <v>-0.90639999999999998</v>
          </cell>
          <cell r="FD56">
            <v>1.06</v>
          </cell>
          <cell r="FE56">
            <v>0.03</v>
          </cell>
          <cell r="FF56">
            <v>0.08</v>
          </cell>
          <cell r="FG56">
            <v>547.22</v>
          </cell>
          <cell r="FH56">
            <v>2.4</v>
          </cell>
          <cell r="FI56">
            <v>-1.03</v>
          </cell>
          <cell r="FJ56">
            <v>-0.95</v>
          </cell>
          <cell r="FK56">
            <v>0.64</v>
          </cell>
          <cell r="FL56">
            <v>1034.17</v>
          </cell>
          <cell r="FM56">
            <v>1033.22</v>
          </cell>
          <cell r="FN56">
            <v>-3.4564735099999999</v>
          </cell>
          <cell r="FO56">
            <v>-13.6223557</v>
          </cell>
          <cell r="FP56">
            <v>0.93003954200000005</v>
          </cell>
          <cell r="FQ56">
            <v>617.40256999999997</v>
          </cell>
          <cell r="FR56">
            <v>619.23624900000004</v>
          </cell>
          <cell r="FS56">
            <v>16.1647173</v>
          </cell>
          <cell r="FT56">
            <v>8.83</v>
          </cell>
          <cell r="FU56">
            <v>3.1001318100000002</v>
          </cell>
          <cell r="FV56">
            <v>0</v>
          </cell>
          <cell r="FW56" t="str">
            <v>3.69688350e-05+0.00000000e+00i</v>
          </cell>
          <cell r="FX56">
            <v>1.3554491500000001</v>
          </cell>
          <cell r="FY56" t="str">
            <v>7.67422779e-01+0.00000000e+00i</v>
          </cell>
          <cell r="FZ56">
            <v>0.72370500800000004</v>
          </cell>
          <cell r="GA56">
            <v>0</v>
          </cell>
          <cell r="GB56">
            <v>-0.40057631700000002</v>
          </cell>
          <cell r="GC56">
            <v>2.08712499</v>
          </cell>
          <cell r="GD56" t="str">
            <v>-3.45647351e+00+0.00000000e+00i</v>
          </cell>
          <cell r="GE56">
            <v>3.1230072599999999E-2</v>
          </cell>
          <cell r="GF56">
            <v>4.4871217599999999E-2</v>
          </cell>
          <cell r="GG56">
            <v>5.8559999999999999</v>
          </cell>
          <cell r="GH56">
            <v>-23.180361699999999</v>
          </cell>
          <cell r="GI56">
            <v>0.48649999999999999</v>
          </cell>
          <cell r="GJ56">
            <v>-3.8688973500000001</v>
          </cell>
          <cell r="GK56">
            <v>-0.16382242899999999</v>
          </cell>
          <cell r="GL56">
            <v>0</v>
          </cell>
          <cell r="GM56">
            <v>-8.1341153500000003E-3</v>
          </cell>
          <cell r="GN56">
            <v>-13.6223557</v>
          </cell>
          <cell r="GO56">
            <v>0.94440920500000003</v>
          </cell>
          <cell r="GP56">
            <v>-0.32433411699999998</v>
          </cell>
          <cell r="GQ56">
            <v>-0.54399444299999999</v>
          </cell>
          <cell r="GR56">
            <v>6.5199999999999994E-2</v>
          </cell>
          <cell r="GS56">
            <v>-1.8324</v>
          </cell>
          <cell r="GT56">
            <v>-4.5999999999999999E-2</v>
          </cell>
          <cell r="GU56">
            <v>-0.39150000000000001</v>
          </cell>
          <cell r="GV56">
            <v>5.8999999999999997E-2</v>
          </cell>
          <cell r="GW56">
            <v>-0.32</v>
          </cell>
          <cell r="GX56">
            <v>0.40400000000000003</v>
          </cell>
          <cell r="GY56">
            <v>-1.5771656000000001</v>
          </cell>
          <cell r="GZ56">
            <v>7.4670834299999997</v>
          </cell>
          <cell r="HA56">
            <v>-4.0501111300000003E-2</v>
          </cell>
          <cell r="HB56">
            <v>-1.5634911000000001E-14</v>
          </cell>
          <cell r="HC56">
            <v>-4.8689229099999996E-13</v>
          </cell>
          <cell r="HD56">
            <v>-9.5426180400000005E-2</v>
          </cell>
          <cell r="HE56">
            <v>-0.28954869999999999</v>
          </cell>
          <cell r="HF56">
            <v>-1.5953720300000001</v>
          </cell>
          <cell r="HG56">
            <v>-8.6228681500000004</v>
          </cell>
          <cell r="HH56">
            <v>-2.01900659</v>
          </cell>
          <cell r="HI56">
            <v>0.82457925300000001</v>
          </cell>
          <cell r="HJ56" t="str">
            <v>NaN</v>
          </cell>
          <cell r="HK56" t="str">
            <v>NaN</v>
          </cell>
          <cell r="HL56" t="str">
            <v>NaN</v>
          </cell>
          <cell r="HM56" t="str">
            <v>NaN</v>
          </cell>
          <cell r="HN56" t="str">
            <v>NaN</v>
          </cell>
          <cell r="HO56" t="str">
            <v>NaN</v>
          </cell>
          <cell r="HP56" t="str">
            <v>NaN</v>
          </cell>
          <cell r="HQ56" t="str">
            <v>NaN</v>
          </cell>
          <cell r="HR56" t="str">
            <v>NaN</v>
          </cell>
          <cell r="HS56" t="str">
            <v>NaN</v>
          </cell>
          <cell r="HT56" t="str">
            <v>NaN</v>
          </cell>
          <cell r="HU56" t="str">
            <v>NaN</v>
          </cell>
          <cell r="HV56" t="str">
            <v>NaN</v>
          </cell>
          <cell r="HW56" t="str">
            <v>NaN</v>
          </cell>
          <cell r="HX56" t="str">
            <v>NaN</v>
          </cell>
          <cell r="HY56" t="str">
            <v>NaN</v>
          </cell>
          <cell r="HZ56" t="str">
            <v>NaN</v>
          </cell>
          <cell r="IA56" t="str">
            <v>NaN</v>
          </cell>
          <cell r="IB56" t="str">
            <v>NaN</v>
          </cell>
          <cell r="IC56" t="str">
            <v>NaN</v>
          </cell>
          <cell r="ID56" t="str">
            <v>NaN</v>
          </cell>
          <cell r="IE56" t="str">
            <v>NaN</v>
          </cell>
          <cell r="IF56" t="str">
            <v>NaN</v>
          </cell>
          <cell r="IG56" t="str">
            <v>NaN</v>
          </cell>
          <cell r="IH56" t="str">
            <v>NaN</v>
          </cell>
          <cell r="II56" t="str">
            <v>NaN</v>
          </cell>
          <cell r="IJ56" t="str">
            <v>NaN</v>
          </cell>
          <cell r="IK56" t="str">
            <v>NaN</v>
          </cell>
          <cell r="IL56" t="str">
            <v>NaN</v>
          </cell>
          <cell r="IM56" t="str">
            <v>NaN</v>
          </cell>
          <cell r="IN56" t="str">
            <v>NaN</v>
          </cell>
          <cell r="IO56" t="str">
            <v>NaN</v>
          </cell>
          <cell r="IP56" t="str">
            <v>NaN</v>
          </cell>
          <cell r="IQ56" t="str">
            <v>NaN</v>
          </cell>
          <cell r="IR56" t="str">
            <v>NaN</v>
          </cell>
          <cell r="IS56" t="str">
            <v>NaN</v>
          </cell>
          <cell r="IT56" t="str">
            <v>NaN</v>
          </cell>
          <cell r="IU56" t="str">
            <v>NaN</v>
          </cell>
          <cell r="IV56" t="str">
            <v>NaN</v>
          </cell>
          <cell r="IW56" t="str">
            <v>NaN</v>
          </cell>
          <cell r="IX56" t="str">
            <v>NaN</v>
          </cell>
          <cell r="IY56" t="str">
            <v>NaN</v>
          </cell>
          <cell r="IZ56" t="str">
            <v>NaN</v>
          </cell>
          <cell r="JA56" t="str">
            <v>NaN</v>
          </cell>
          <cell r="JB56" t="str">
            <v>NaN</v>
          </cell>
          <cell r="JC56" t="str">
            <v>NaN</v>
          </cell>
          <cell r="JD56" t="str">
            <v>NaN</v>
          </cell>
          <cell r="JE56" t="str">
            <v>NaN</v>
          </cell>
          <cell r="JF56" t="str">
            <v>NaN</v>
          </cell>
          <cell r="JG56" t="str">
            <v>NaN</v>
          </cell>
          <cell r="JH56" t="str">
            <v>NaN</v>
          </cell>
          <cell r="JI56" t="str">
            <v>NaN</v>
          </cell>
          <cell r="JJ56" t="str">
            <v>NaN</v>
          </cell>
          <cell r="JK56" t="str">
            <v>NaN</v>
          </cell>
          <cell r="JL56" t="str">
            <v>NaN</v>
          </cell>
          <cell r="JM56" t="str">
            <v>NaN</v>
          </cell>
          <cell r="JN56" t="str">
            <v>NaN</v>
          </cell>
          <cell r="JO56" t="str">
            <v>NaN</v>
          </cell>
          <cell r="JP56" t="str">
            <v>NaN</v>
          </cell>
          <cell r="JQ56" t="str">
            <v>NaN</v>
          </cell>
          <cell r="JR56" t="str">
            <v>NaN</v>
          </cell>
          <cell r="JS56" t="str">
            <v>NaN</v>
          </cell>
          <cell r="JT56" t="str">
            <v>NaN</v>
          </cell>
          <cell r="JU56" t="str">
            <v>NaN</v>
          </cell>
          <cell r="JV56" t="str">
            <v>NaN</v>
          </cell>
          <cell r="JW56" t="str">
            <v>NaN</v>
          </cell>
          <cell r="JX56" t="str">
            <v>NaN</v>
          </cell>
          <cell r="JY56" t="str">
            <v>NaN</v>
          </cell>
          <cell r="JZ56" t="str">
            <v>NaN</v>
          </cell>
          <cell r="KA56" t="str">
            <v>NaN</v>
          </cell>
          <cell r="KB56" t="str">
            <v>NaN</v>
          </cell>
          <cell r="KC56" t="str">
            <v>NaN</v>
          </cell>
          <cell r="KD56" t="str">
            <v>NaN</v>
          </cell>
          <cell r="KE56" t="str">
            <v>NaN</v>
          </cell>
          <cell r="KF56" t="str">
            <v>NaN</v>
          </cell>
          <cell r="KG56" t="str">
            <v>NaN</v>
          </cell>
          <cell r="KH56" t="str">
            <v>NaN</v>
          </cell>
          <cell r="KI56" t="str">
            <v>NaN</v>
          </cell>
          <cell r="KJ56" t="str">
            <v>NaN</v>
          </cell>
          <cell r="KK56" t="str">
            <v>NaN</v>
          </cell>
          <cell r="KL56" t="str">
            <v>NaN</v>
          </cell>
          <cell r="KM56" t="str">
            <v>NaN</v>
          </cell>
          <cell r="KN56" t="str">
            <v>NaN</v>
          </cell>
          <cell r="KO56" t="str">
            <v>NaN</v>
          </cell>
          <cell r="KP56" t="str">
            <v>NaN</v>
          </cell>
          <cell r="KQ56" t="str">
            <v>NaN</v>
          </cell>
          <cell r="KR56" t="str">
            <v>NaN</v>
          </cell>
          <cell r="KS56" t="str">
            <v>NaN</v>
          </cell>
          <cell r="KT56" t="str">
            <v>NaN</v>
          </cell>
          <cell r="KU56" t="str">
            <v>NaN</v>
          </cell>
          <cell r="KV56" t="str">
            <v>NaN</v>
          </cell>
          <cell r="KW56" t="str">
            <v>NaN</v>
          </cell>
          <cell r="KX56" t="str">
            <v>NaN</v>
          </cell>
          <cell r="KY56" t="str">
            <v>NaN</v>
          </cell>
          <cell r="KZ56" t="str">
            <v>NaN</v>
          </cell>
          <cell r="LA56" t="str">
            <v>NaN</v>
          </cell>
          <cell r="LB56" t="str">
            <v>NaN</v>
          </cell>
          <cell r="LC56" t="str">
            <v>NaN</v>
          </cell>
          <cell r="LD56" t="str">
            <v>NaN</v>
          </cell>
          <cell r="LE56" t="str">
            <v>NaN</v>
          </cell>
          <cell r="LF56" t="str">
            <v>NaN</v>
          </cell>
          <cell r="LG56" t="str">
            <v>NaN</v>
          </cell>
          <cell r="LH56" t="str">
            <v>NaN</v>
          </cell>
          <cell r="LI56" t="str">
            <v>NaN</v>
          </cell>
          <cell r="LJ56" t="str">
            <v>NaN</v>
          </cell>
          <cell r="LK56" t="str">
            <v>NaN</v>
          </cell>
          <cell r="LL56" t="str">
            <v>NaN</v>
          </cell>
          <cell r="LM56" t="str">
            <v>NaN</v>
          </cell>
          <cell r="LN56" t="str">
            <v>NaN</v>
          </cell>
          <cell r="LO56" t="str">
            <v>NaN</v>
          </cell>
          <cell r="LP56" t="str">
            <v>NaN</v>
          </cell>
          <cell r="LQ56" t="str">
            <v>NaN</v>
          </cell>
          <cell r="LR56">
            <v>-16</v>
          </cell>
          <cell r="LS56" t="str">
            <v>NaN</v>
          </cell>
          <cell r="LT56" t="str">
            <v>NaN</v>
          </cell>
          <cell r="LU56" t="str">
            <v>NaN</v>
          </cell>
          <cell r="LV56" t="str">
            <v>NaN</v>
          </cell>
          <cell r="LW56" t="str">
            <v>NaN</v>
          </cell>
          <cell r="LX56" t="str">
            <v>NaN</v>
          </cell>
          <cell r="LY56" t="str">
            <v>NaN</v>
          </cell>
          <cell r="LZ56" t="str">
            <v>NaN</v>
          </cell>
          <cell r="MA56" t="str">
            <v>NaN</v>
          </cell>
          <cell r="MB56" t="str">
            <v>NaN</v>
          </cell>
          <cell r="MC56" t="str">
            <v>NaN</v>
          </cell>
          <cell r="MD56" t="str">
            <v>NaN</v>
          </cell>
          <cell r="ME56" t="str">
            <v>NaN</v>
          </cell>
          <cell r="MF56" t="str">
            <v>NaN</v>
          </cell>
          <cell r="MG56" t="str">
            <v>NaN</v>
          </cell>
          <cell r="MH56" t="str">
            <v>NaN</v>
          </cell>
          <cell r="MI56" t="str">
            <v>NaN</v>
          </cell>
          <cell r="MJ56" t="str">
            <v>NaN</v>
          </cell>
          <cell r="MK56" t="str">
            <v>NaN</v>
          </cell>
          <cell r="ML56" t="str">
            <v>NaN</v>
          </cell>
          <cell r="MM56" t="str">
            <v>NaN</v>
          </cell>
          <cell r="MN56" t="str">
            <v>NaN</v>
          </cell>
          <cell r="MO56" t="str">
            <v>NaN</v>
          </cell>
          <cell r="MP56" t="str">
            <v>NaN</v>
          </cell>
          <cell r="MQ56" t="str">
            <v>NaN</v>
          </cell>
          <cell r="MR56" t="str">
            <v>NaN</v>
          </cell>
          <cell r="MS56" t="str">
            <v>NaN</v>
          </cell>
          <cell r="MT56" t="str">
            <v>NaN</v>
          </cell>
          <cell r="MU56" t="str">
            <v>NaN</v>
          </cell>
          <cell r="MV56" t="str">
            <v>NaN</v>
          </cell>
          <cell r="MW56" t="str">
            <v>NaN</v>
          </cell>
          <cell r="MX56" t="str">
            <v>NaN</v>
          </cell>
          <cell r="MY56" t="str">
            <v>NaN</v>
          </cell>
          <cell r="MZ56" t="str">
            <v>NaN</v>
          </cell>
          <cell r="NA56" t="str">
            <v>NaN</v>
          </cell>
          <cell r="NB56" t="str">
            <v>NaN</v>
          </cell>
          <cell r="NC56" t="str">
            <v>NaN</v>
          </cell>
          <cell r="ND56" t="str">
            <v>NaN</v>
          </cell>
          <cell r="NE56" t="str">
            <v>NaN</v>
          </cell>
          <cell r="NF56" t="str">
            <v>NaN</v>
          </cell>
          <cell r="NG56">
            <v>-1.9924659899999999</v>
          </cell>
          <cell r="NH56">
            <v>74.959999999999994</v>
          </cell>
          <cell r="NI56">
            <v>977.37</v>
          </cell>
          <cell r="NJ56">
            <v>977.34</v>
          </cell>
          <cell r="NK56">
            <v>1479.44</v>
          </cell>
          <cell r="NL56">
            <v>1480.47</v>
          </cell>
          <cell r="NM56" t="str">
            <v>NaN</v>
          </cell>
          <cell r="NN56" t="str">
            <v>NaN</v>
          </cell>
          <cell r="NO56" t="str">
            <v>NaN</v>
          </cell>
          <cell r="NP56" t="str">
            <v>NaN</v>
          </cell>
          <cell r="NQ56" t="str">
            <v>NaN</v>
          </cell>
          <cell r="NR56" t="str">
            <v>NaN</v>
          </cell>
          <cell r="NS56">
            <v>522.95912299999998</v>
          </cell>
          <cell r="NT56">
            <v>513.78021200000001</v>
          </cell>
          <cell r="NU56">
            <v>601664.21100000001</v>
          </cell>
          <cell r="NV56">
            <v>131.24</v>
          </cell>
          <cell r="NW56">
            <v>9.6394359000000005</v>
          </cell>
          <cell r="NX56">
            <v>3.2376320000000001</v>
          </cell>
          <cell r="NY56">
            <v>4.4555885399999999</v>
          </cell>
          <cell r="NZ56">
            <v>-166.34400199999999</v>
          </cell>
          <cell r="OA56">
            <v>-14.779220799999999</v>
          </cell>
          <cell r="OB56">
            <v>-247.39534900000001</v>
          </cell>
        </row>
        <row r="57">
          <cell r="A57" t="str">
            <v>2016Q2</v>
          </cell>
          <cell r="B57">
            <v>1403.0274300000001</v>
          </cell>
          <cell r="C57">
            <v>3.62</v>
          </cell>
          <cell r="D57">
            <v>1254.4718600000001</v>
          </cell>
          <cell r="E57">
            <v>1280.4552200000001</v>
          </cell>
          <cell r="F57">
            <v>617.17006000000003</v>
          </cell>
          <cell r="G57">
            <v>553.99685899999997</v>
          </cell>
          <cell r="H57">
            <v>7.88</v>
          </cell>
          <cell r="I57">
            <v>547.58416099999999</v>
          </cell>
          <cell r="J57">
            <v>-0.17</v>
          </cell>
          <cell r="K57">
            <v>-1.1499999999999999</v>
          </cell>
          <cell r="L57">
            <v>-1.37</v>
          </cell>
          <cell r="M57">
            <v>1033.03</v>
          </cell>
          <cell r="N57">
            <v>547.82000000000005</v>
          </cell>
          <cell r="O57">
            <v>583.76121699999999</v>
          </cell>
          <cell r="P57">
            <v>0.37</v>
          </cell>
          <cell r="Q57">
            <v>520.52888700000005</v>
          </cell>
          <cell r="R57">
            <v>514.446685</v>
          </cell>
          <cell r="S57">
            <v>521.51038300000005</v>
          </cell>
          <cell r="T57">
            <v>382.58113100000003</v>
          </cell>
          <cell r="U57">
            <v>91.18</v>
          </cell>
          <cell r="V57">
            <v>-0.74</v>
          </cell>
          <cell r="W57">
            <v>63.981548099999998</v>
          </cell>
          <cell r="X57">
            <v>-4.68</v>
          </cell>
          <cell r="Y57">
            <v>-3.29</v>
          </cell>
          <cell r="Z57">
            <v>1362.0027600000001</v>
          </cell>
          <cell r="AA57">
            <v>4.6451353099999997</v>
          </cell>
          <cell r="AB57">
            <v>-2.3064673099999999</v>
          </cell>
          <cell r="AC57">
            <v>-2.1915757999999999</v>
          </cell>
          <cell r="AD57">
            <v>7.8292301899999996</v>
          </cell>
          <cell r="AE57">
            <v>-7.1485620000000001</v>
          </cell>
          <cell r="AF57">
            <v>-3.3809824599999998</v>
          </cell>
          <cell r="AG57">
            <v>3.4595866000000002</v>
          </cell>
          <cell r="AH57">
            <v>-2.2479583000000001</v>
          </cell>
          <cell r="AI57">
            <v>1.42</v>
          </cell>
          <cell r="AJ57">
            <v>-1.18368232</v>
          </cell>
          <cell r="AK57">
            <v>-10.242889999999999</v>
          </cell>
          <cell r="AL57">
            <v>2.8361397099999999E-5</v>
          </cell>
          <cell r="AM57">
            <v>1.03</v>
          </cell>
          <cell r="AN57">
            <v>5.68</v>
          </cell>
          <cell r="AO57">
            <v>17.306587799999999</v>
          </cell>
          <cell r="AP57">
            <v>-1.37</v>
          </cell>
          <cell r="AQ57">
            <v>-2.3064673099999999</v>
          </cell>
          <cell r="AR57">
            <v>18.1138525</v>
          </cell>
          <cell r="AS57">
            <v>7.88</v>
          </cell>
          <cell r="AT57">
            <v>520.52888700000005</v>
          </cell>
          <cell r="AU57">
            <v>-0.71217993199999996</v>
          </cell>
          <cell r="AV57">
            <v>-1.7868950100000001</v>
          </cell>
          <cell r="AW57">
            <v>2.6658933299999998</v>
          </cell>
          <cell r="AX57">
            <v>-1.3083105100000001</v>
          </cell>
          <cell r="AY57">
            <v>2.2446420100000002</v>
          </cell>
          <cell r="AZ57">
            <v>-2.4983427200000001</v>
          </cell>
          <cell r="BA57">
            <v>2.1286379499999999</v>
          </cell>
          <cell r="BB57">
            <v>2.8361397099999999E-5</v>
          </cell>
          <cell r="BC57">
            <v>4.6451353099999997</v>
          </cell>
          <cell r="BD57">
            <v>617.17006000000003</v>
          </cell>
          <cell r="BE57">
            <v>-8.2647568299999996</v>
          </cell>
          <cell r="BF57">
            <v>92.258035899999996</v>
          </cell>
          <cell r="BG57">
            <v>15.611705000000001</v>
          </cell>
          <cell r="BH57">
            <v>-1.79393786</v>
          </cell>
          <cell r="BI57">
            <v>3.10105729</v>
          </cell>
          <cell r="BJ57">
            <v>514.446685</v>
          </cell>
          <cell r="BK57">
            <v>521.51038300000005</v>
          </cell>
          <cell r="BL57">
            <v>7.0636978700000004</v>
          </cell>
          <cell r="BM57">
            <v>17.306587799999999</v>
          </cell>
          <cell r="BN57">
            <v>-10.242889999999999</v>
          </cell>
          <cell r="BO57">
            <v>-10.242889999999999</v>
          </cell>
          <cell r="BP57">
            <v>0.40454402</v>
          </cell>
          <cell r="BQ57">
            <v>0.29570633499999999</v>
          </cell>
          <cell r="BR57">
            <v>4.3012728899999999</v>
          </cell>
          <cell r="BS57">
            <v>4.7058169100000002</v>
          </cell>
          <cell r="BT57">
            <v>20.120438700000001</v>
          </cell>
          <cell r="BU57">
            <v>497.21188000000001</v>
          </cell>
          <cell r="BV57">
            <v>13.9713808</v>
          </cell>
          <cell r="BW57">
            <v>497.49101999999999</v>
          </cell>
          <cell r="BX57">
            <v>112.592623</v>
          </cell>
          <cell r="BY57">
            <v>-165.23886899999999</v>
          </cell>
          <cell r="BZ57">
            <v>-158.30742000000001</v>
          </cell>
          <cell r="CA57">
            <v>-6.93144867</v>
          </cell>
          <cell r="CB57">
            <v>-4.68</v>
          </cell>
          <cell r="CC57">
            <v>-456.64</v>
          </cell>
          <cell r="CD57">
            <v>-449.42941100000002</v>
          </cell>
          <cell r="CE57">
            <v>-7.21058938</v>
          </cell>
          <cell r="CF57">
            <v>-3.29</v>
          </cell>
          <cell r="CG57">
            <v>382.58113100000003</v>
          </cell>
          <cell r="CH57">
            <v>91.18</v>
          </cell>
          <cell r="CI57">
            <v>-2.2838862600000001</v>
          </cell>
          <cell r="CJ57">
            <v>4.6386839499999999</v>
          </cell>
          <cell r="CK57">
            <v>4.6197144000000003</v>
          </cell>
          <cell r="CL57">
            <v>1.9517862500000001</v>
          </cell>
          <cell r="CM57">
            <v>617.18649300000004</v>
          </cell>
          <cell r="CN57">
            <v>1.71549332</v>
          </cell>
          <cell r="CO57">
            <v>4.4885079299999999</v>
          </cell>
          <cell r="CP57">
            <v>8.6025676499999992</v>
          </cell>
          <cell r="CQ57">
            <v>6.1300672900000004</v>
          </cell>
          <cell r="CR57">
            <v>0.54367186899999997</v>
          </cell>
          <cell r="CS57">
            <v>5.4074996400000002</v>
          </cell>
          <cell r="CT57">
            <v>5.5863954199999997</v>
          </cell>
          <cell r="CU57">
            <v>-0.178895785</v>
          </cell>
          <cell r="CV57">
            <v>162.82849999999999</v>
          </cell>
          <cell r="CW57">
            <v>165.02007599999999</v>
          </cell>
          <cell r="CX57">
            <v>-2.1915757999999999</v>
          </cell>
          <cell r="CY57">
            <v>-2.2479583000000001</v>
          </cell>
          <cell r="CZ57">
            <v>18.9285228</v>
          </cell>
          <cell r="DA57">
            <v>5.68</v>
          </cell>
          <cell r="DB57">
            <v>-1.18368232</v>
          </cell>
          <cell r="DC57">
            <v>618.29268999999999</v>
          </cell>
          <cell r="DD57">
            <v>617.18649300000004</v>
          </cell>
          <cell r="DE57">
            <v>653.68622100000005</v>
          </cell>
          <cell r="DF57">
            <v>7.8292301899999996</v>
          </cell>
          <cell r="DG57">
            <v>-5.1525768899999997</v>
          </cell>
          <cell r="DH57">
            <v>645.85699099999999</v>
          </cell>
          <cell r="DI57">
            <v>1.03</v>
          </cell>
          <cell r="DJ57">
            <v>2.7692625799999999</v>
          </cell>
          <cell r="DK57">
            <v>1403.0274300000001</v>
          </cell>
          <cell r="DL57">
            <v>6.9988614599999996</v>
          </cell>
          <cell r="DM57">
            <v>1.58594802</v>
          </cell>
          <cell r="DN57">
            <v>1405.3339000000001</v>
          </cell>
          <cell r="DO57">
            <v>6.8500617799999999</v>
          </cell>
          <cell r="DP57">
            <v>2.69684027</v>
          </cell>
          <cell r="DQ57">
            <v>3.62</v>
          </cell>
          <cell r="DR57">
            <v>1254.4718600000001</v>
          </cell>
          <cell r="DS57">
            <v>1280.4552200000001</v>
          </cell>
          <cell r="DT57">
            <v>1.27719337</v>
          </cell>
          <cell r="DU57">
            <v>1.7435643199999999</v>
          </cell>
          <cell r="DV57">
            <v>-0.29414522599999998</v>
          </cell>
          <cell r="DW57">
            <v>12.881766000000001</v>
          </cell>
          <cell r="DX57">
            <v>36.153663799999997</v>
          </cell>
          <cell r="DY57">
            <v>1362.0027600000001</v>
          </cell>
          <cell r="DZ57">
            <v>1364.3092300000001</v>
          </cell>
          <cell r="EA57">
            <v>1.42</v>
          </cell>
          <cell r="EB57">
            <v>2.9674999999999998</v>
          </cell>
          <cell r="EC57">
            <v>1.5687996900000001</v>
          </cell>
          <cell r="ED57">
            <v>1.85660775</v>
          </cell>
          <cell r="EE57">
            <v>-9.34013779</v>
          </cell>
          <cell r="EF57">
            <v>-7.1485620000000001</v>
          </cell>
          <cell r="EG57">
            <v>481.39683400000001</v>
          </cell>
          <cell r="EH57">
            <v>63.981548099999998</v>
          </cell>
          <cell r="EI57">
            <v>547.58416099999999</v>
          </cell>
          <cell r="EJ57">
            <v>488.54539599999998</v>
          </cell>
          <cell r="EK57">
            <v>-3.3809824599999998</v>
          </cell>
          <cell r="EL57">
            <v>-1.46849221</v>
          </cell>
          <cell r="EM57">
            <v>8.0588957800000003</v>
          </cell>
          <cell r="EN57">
            <v>0.37</v>
          </cell>
          <cell r="EO57">
            <v>26.481099700000001</v>
          </cell>
          <cell r="EP57">
            <v>66.187327199999999</v>
          </cell>
          <cell r="EQ57">
            <v>583.76121699999999</v>
          </cell>
          <cell r="ER57">
            <v>2.6159766100000001</v>
          </cell>
          <cell r="ES57">
            <v>553.99685899999997</v>
          </cell>
          <cell r="ET57">
            <v>-25.199432000000002</v>
          </cell>
          <cell r="EU57">
            <v>518.05564200000003</v>
          </cell>
          <cell r="EV57">
            <v>507.47959400000002</v>
          </cell>
          <cell r="EW57">
            <v>10.576048500000001</v>
          </cell>
          <cell r="EX57">
            <v>3.4595866000000002</v>
          </cell>
          <cell r="EY57">
            <v>-25.415408599999999</v>
          </cell>
          <cell r="EZ57">
            <v>-1.1249</v>
          </cell>
          <cell r="FA57">
            <v>-2.0299999999999998</v>
          </cell>
          <cell r="FB57">
            <v>-0.74</v>
          </cell>
          <cell r="FC57">
            <v>-1.29</v>
          </cell>
          <cell r="FD57">
            <v>1.06</v>
          </cell>
          <cell r="FE57">
            <v>-0.17</v>
          </cell>
          <cell r="FF57">
            <v>2.4</v>
          </cell>
          <cell r="FG57">
            <v>547.82000000000005</v>
          </cell>
          <cell r="FH57">
            <v>2.4</v>
          </cell>
          <cell r="FI57">
            <v>-1.1499999999999999</v>
          </cell>
          <cell r="FJ57">
            <v>-1.37</v>
          </cell>
          <cell r="FK57">
            <v>0.92</v>
          </cell>
          <cell r="FL57">
            <v>1034.4000000000001</v>
          </cell>
          <cell r="FM57">
            <v>1033.03</v>
          </cell>
          <cell r="FN57">
            <v>-1.64961628</v>
          </cell>
          <cell r="FO57">
            <v>4.2758978699999997</v>
          </cell>
          <cell r="FP57">
            <v>6.7678703699999998</v>
          </cell>
          <cell r="FQ57">
            <v>620.92821700000002</v>
          </cell>
          <cell r="FR57">
            <v>617.17006000000003</v>
          </cell>
          <cell r="FS57">
            <v>-7.1526272000000004</v>
          </cell>
          <cell r="FT57">
            <v>7.88</v>
          </cell>
          <cell r="FU57">
            <v>3.27513531</v>
          </cell>
          <cell r="FV57">
            <v>0</v>
          </cell>
          <cell r="FW57" t="str">
            <v>1.91153351e-05+0.00000000e+00i</v>
          </cell>
          <cell r="FX57">
            <v>0.65224463099999996</v>
          </cell>
          <cell r="FY57" t="str">
            <v>-6.11585934e-01+0.00000000e+00i</v>
          </cell>
          <cell r="FZ57">
            <v>-1.4768379</v>
          </cell>
          <cell r="GA57">
            <v>0</v>
          </cell>
          <cell r="GB57">
            <v>-1.5935225099999999</v>
          </cell>
          <cell r="GC57">
            <v>0.32888027399999997</v>
          </cell>
          <cell r="GD57" t="str">
            <v>-1.64961628e+00+0.00000000e+00i</v>
          </cell>
          <cell r="GE57">
            <v>2.7209421300000002E-2</v>
          </cell>
          <cell r="GF57">
            <v>4.4466970100000003E-2</v>
          </cell>
          <cell r="GG57">
            <v>12.6</v>
          </cell>
          <cell r="GH57">
            <v>20.735495700000001</v>
          </cell>
          <cell r="GI57">
            <v>1.0634999999999999</v>
          </cell>
          <cell r="GJ57">
            <v>2.1742276500000002</v>
          </cell>
          <cell r="GK57">
            <v>0.32111226999999998</v>
          </cell>
          <cell r="GL57">
            <v>0</v>
          </cell>
          <cell r="GM57">
            <v>-8.3951795099999997E-3</v>
          </cell>
          <cell r="GN57">
            <v>4.2758978699999997</v>
          </cell>
          <cell r="GO57">
            <v>2.4583195400000002</v>
          </cell>
          <cell r="GP57">
            <v>-0.17139849200000001</v>
          </cell>
          <cell r="GQ57">
            <v>-0.738492123</v>
          </cell>
          <cell r="GR57">
            <v>-0.19639999999999999</v>
          </cell>
          <cell r="GS57">
            <v>0.53359999999999996</v>
          </cell>
          <cell r="GT57">
            <v>-0.185</v>
          </cell>
          <cell r="GU57">
            <v>-0.45500000000000002</v>
          </cell>
          <cell r="GV57">
            <v>-0.223</v>
          </cell>
          <cell r="GW57">
            <v>-0.51500000000000001</v>
          </cell>
          <cell r="GX57">
            <v>0.14399999999999999</v>
          </cell>
          <cell r="GY57">
            <v>0.56728591799999994</v>
          </cell>
          <cell r="GZ57">
            <v>-1.8803095999999999</v>
          </cell>
          <cell r="HA57">
            <v>0.28203328799999999</v>
          </cell>
          <cell r="HB57">
            <v>-2.56370146E-14</v>
          </cell>
          <cell r="HC57">
            <v>-7.9779003700000001E-13</v>
          </cell>
          <cell r="HD57">
            <v>-0.17618271099999999</v>
          </cell>
          <cell r="HE57">
            <v>-0.16591715400000001</v>
          </cell>
          <cell r="HF57">
            <v>29.303602000000001</v>
          </cell>
          <cell r="HG57">
            <v>5.8829045200000003</v>
          </cell>
          <cell r="HH57">
            <v>3.5682432300000002</v>
          </cell>
          <cell r="HI57">
            <v>1.8100617800000001</v>
          </cell>
          <cell r="HJ57" t="str">
            <v>NaN</v>
          </cell>
          <cell r="HK57" t="str">
            <v>NaN</v>
          </cell>
          <cell r="HL57" t="str">
            <v>NaN</v>
          </cell>
          <cell r="HM57" t="str">
            <v>NaN</v>
          </cell>
          <cell r="HN57" t="str">
            <v>NaN</v>
          </cell>
          <cell r="HO57" t="str">
            <v>NaN</v>
          </cell>
          <cell r="HP57" t="str">
            <v>NaN</v>
          </cell>
          <cell r="HQ57" t="str">
            <v>NaN</v>
          </cell>
          <cell r="HR57" t="str">
            <v>NaN</v>
          </cell>
          <cell r="HS57" t="str">
            <v>NaN</v>
          </cell>
          <cell r="HT57" t="str">
            <v>NaN</v>
          </cell>
          <cell r="HU57" t="str">
            <v>NaN</v>
          </cell>
          <cell r="HV57" t="str">
            <v>NaN</v>
          </cell>
          <cell r="HW57" t="str">
            <v>NaN</v>
          </cell>
          <cell r="HX57" t="str">
            <v>NaN</v>
          </cell>
          <cell r="HY57" t="str">
            <v>NaN</v>
          </cell>
          <cell r="HZ57" t="str">
            <v>NaN</v>
          </cell>
          <cell r="IA57" t="str">
            <v>NaN</v>
          </cell>
          <cell r="IB57" t="str">
            <v>NaN</v>
          </cell>
          <cell r="IC57" t="str">
            <v>NaN</v>
          </cell>
          <cell r="ID57" t="str">
            <v>NaN</v>
          </cell>
          <cell r="IE57" t="str">
            <v>NaN</v>
          </cell>
          <cell r="IF57" t="str">
            <v>NaN</v>
          </cell>
          <cell r="IG57" t="str">
            <v>NaN</v>
          </cell>
          <cell r="IH57" t="str">
            <v>NaN</v>
          </cell>
          <cell r="II57" t="str">
            <v>NaN</v>
          </cell>
          <cell r="IJ57" t="str">
            <v>NaN</v>
          </cell>
          <cell r="IK57" t="str">
            <v>NaN</v>
          </cell>
          <cell r="IL57" t="str">
            <v>NaN</v>
          </cell>
          <cell r="IM57" t="str">
            <v>NaN</v>
          </cell>
          <cell r="IN57" t="str">
            <v>NaN</v>
          </cell>
          <cell r="IO57" t="str">
            <v>NaN</v>
          </cell>
          <cell r="IP57" t="str">
            <v>NaN</v>
          </cell>
          <cell r="IQ57" t="str">
            <v>NaN</v>
          </cell>
          <cell r="IR57" t="str">
            <v>NaN</v>
          </cell>
          <cell r="IS57" t="str">
            <v>NaN</v>
          </cell>
          <cell r="IT57" t="str">
            <v>NaN</v>
          </cell>
          <cell r="IU57" t="str">
            <v>NaN</v>
          </cell>
          <cell r="IV57" t="str">
            <v>NaN</v>
          </cell>
          <cell r="IW57" t="str">
            <v>NaN</v>
          </cell>
          <cell r="IX57" t="str">
            <v>NaN</v>
          </cell>
          <cell r="IY57" t="str">
            <v>NaN</v>
          </cell>
          <cell r="IZ57" t="str">
            <v>NaN</v>
          </cell>
          <cell r="JA57" t="str">
            <v>NaN</v>
          </cell>
          <cell r="JB57" t="str">
            <v>NaN</v>
          </cell>
          <cell r="JC57" t="str">
            <v>NaN</v>
          </cell>
          <cell r="JD57" t="str">
            <v>NaN</v>
          </cell>
          <cell r="JE57" t="str">
            <v>NaN</v>
          </cell>
          <cell r="JF57" t="str">
            <v>NaN</v>
          </cell>
          <cell r="JG57" t="str">
            <v>NaN</v>
          </cell>
          <cell r="JH57" t="str">
            <v>NaN</v>
          </cell>
          <cell r="JI57" t="str">
            <v>NaN</v>
          </cell>
          <cell r="JJ57" t="str">
            <v>NaN</v>
          </cell>
          <cell r="JK57" t="str">
            <v>NaN</v>
          </cell>
          <cell r="JL57" t="str">
            <v>NaN</v>
          </cell>
          <cell r="JM57" t="str">
            <v>NaN</v>
          </cell>
          <cell r="JN57" t="str">
            <v>NaN</v>
          </cell>
          <cell r="JO57" t="str">
            <v>NaN</v>
          </cell>
          <cell r="JP57" t="str">
            <v>NaN</v>
          </cell>
          <cell r="JQ57" t="str">
            <v>NaN</v>
          </cell>
          <cell r="JR57" t="str">
            <v>NaN</v>
          </cell>
          <cell r="JS57" t="str">
            <v>NaN</v>
          </cell>
          <cell r="JT57" t="str">
            <v>NaN</v>
          </cell>
          <cell r="JU57" t="str">
            <v>NaN</v>
          </cell>
          <cell r="JV57" t="str">
            <v>NaN</v>
          </cell>
          <cell r="JW57" t="str">
            <v>NaN</v>
          </cell>
          <cell r="JX57" t="str">
            <v>NaN</v>
          </cell>
          <cell r="JY57" t="str">
            <v>NaN</v>
          </cell>
          <cell r="JZ57" t="str">
            <v>NaN</v>
          </cell>
          <cell r="KA57" t="str">
            <v>NaN</v>
          </cell>
          <cell r="KB57" t="str">
            <v>NaN</v>
          </cell>
          <cell r="KC57" t="str">
            <v>NaN</v>
          </cell>
          <cell r="KD57" t="str">
            <v>NaN</v>
          </cell>
          <cell r="KE57" t="str">
            <v>NaN</v>
          </cell>
          <cell r="KF57" t="str">
            <v>NaN</v>
          </cell>
          <cell r="KG57" t="str">
            <v>NaN</v>
          </cell>
          <cell r="KH57" t="str">
            <v>NaN</v>
          </cell>
          <cell r="KI57" t="str">
            <v>NaN</v>
          </cell>
          <cell r="KJ57" t="str">
            <v>NaN</v>
          </cell>
          <cell r="KK57" t="str">
            <v>NaN</v>
          </cell>
          <cell r="KL57" t="str">
            <v>NaN</v>
          </cell>
          <cell r="KM57" t="str">
            <v>NaN</v>
          </cell>
          <cell r="KN57" t="str">
            <v>NaN</v>
          </cell>
          <cell r="KO57" t="str">
            <v>NaN</v>
          </cell>
          <cell r="KP57" t="str">
            <v>NaN</v>
          </cell>
          <cell r="KQ57" t="str">
            <v>NaN</v>
          </cell>
          <cell r="KR57" t="str">
            <v>NaN</v>
          </cell>
          <cell r="KS57" t="str">
            <v>NaN</v>
          </cell>
          <cell r="KT57" t="str">
            <v>NaN</v>
          </cell>
          <cell r="KU57" t="str">
            <v>NaN</v>
          </cell>
          <cell r="KV57" t="str">
            <v>NaN</v>
          </cell>
          <cell r="KW57" t="str">
            <v>NaN</v>
          </cell>
          <cell r="KX57" t="str">
            <v>NaN</v>
          </cell>
          <cell r="KY57" t="str">
            <v>NaN</v>
          </cell>
          <cell r="KZ57" t="str">
            <v>NaN</v>
          </cell>
          <cell r="LA57" t="str">
            <v>NaN</v>
          </cell>
          <cell r="LB57" t="str">
            <v>NaN</v>
          </cell>
          <cell r="LC57" t="str">
            <v>NaN</v>
          </cell>
          <cell r="LD57" t="str">
            <v>NaN</v>
          </cell>
          <cell r="LE57" t="str">
            <v>NaN</v>
          </cell>
          <cell r="LF57" t="str">
            <v>NaN</v>
          </cell>
          <cell r="LG57" t="str">
            <v>NaN</v>
          </cell>
          <cell r="LH57" t="str">
            <v>NaN</v>
          </cell>
          <cell r="LI57" t="str">
            <v>NaN</v>
          </cell>
          <cell r="LJ57" t="str">
            <v>NaN</v>
          </cell>
          <cell r="LK57" t="str">
            <v>NaN</v>
          </cell>
          <cell r="LL57" t="str">
            <v>NaN</v>
          </cell>
          <cell r="LM57" t="str">
            <v>NaN</v>
          </cell>
          <cell r="LN57" t="str">
            <v>NaN</v>
          </cell>
          <cell r="LO57" t="str">
            <v>NaN</v>
          </cell>
          <cell r="LP57" t="str">
            <v>NaN</v>
          </cell>
          <cell r="LQ57" t="str">
            <v>NaN</v>
          </cell>
          <cell r="LR57">
            <v>-15</v>
          </cell>
          <cell r="LS57" t="str">
            <v>NaN</v>
          </cell>
          <cell r="LT57" t="str">
            <v>NaN</v>
          </cell>
          <cell r="LU57" t="str">
            <v>NaN</v>
          </cell>
          <cell r="LV57" t="str">
            <v>NaN</v>
          </cell>
          <cell r="LW57" t="str">
            <v>NaN</v>
          </cell>
          <cell r="LX57" t="str">
            <v>NaN</v>
          </cell>
          <cell r="LY57" t="str">
            <v>NaN</v>
          </cell>
          <cell r="LZ57" t="str">
            <v>NaN</v>
          </cell>
          <cell r="MA57" t="str">
            <v>NaN</v>
          </cell>
          <cell r="MB57" t="str">
            <v>NaN</v>
          </cell>
          <cell r="MC57" t="str">
            <v>NaN</v>
          </cell>
          <cell r="MD57" t="str">
            <v>NaN</v>
          </cell>
          <cell r="ME57" t="str">
            <v>NaN</v>
          </cell>
          <cell r="MF57" t="str">
            <v>NaN</v>
          </cell>
          <cell r="MG57" t="str">
            <v>NaN</v>
          </cell>
          <cell r="MH57" t="str">
            <v>NaN</v>
          </cell>
          <cell r="MI57" t="str">
            <v>NaN</v>
          </cell>
          <cell r="MJ57" t="str">
            <v>NaN</v>
          </cell>
          <cell r="MK57" t="str">
            <v>NaN</v>
          </cell>
          <cell r="ML57" t="str">
            <v>NaN</v>
          </cell>
          <cell r="MM57" t="str">
            <v>NaN</v>
          </cell>
          <cell r="MN57" t="str">
            <v>NaN</v>
          </cell>
          <cell r="MO57" t="str">
            <v>NaN</v>
          </cell>
          <cell r="MP57" t="str">
            <v>NaN</v>
          </cell>
          <cell r="MQ57" t="str">
            <v>NaN</v>
          </cell>
          <cell r="MR57" t="str">
            <v>NaN</v>
          </cell>
          <cell r="MS57" t="str">
            <v>NaN</v>
          </cell>
          <cell r="MT57" t="str">
            <v>NaN</v>
          </cell>
          <cell r="MU57" t="str">
            <v>NaN</v>
          </cell>
          <cell r="MV57" t="str">
            <v>NaN</v>
          </cell>
          <cell r="MW57" t="str">
            <v>NaN</v>
          </cell>
          <cell r="MX57" t="str">
            <v>NaN</v>
          </cell>
          <cell r="MY57" t="str">
            <v>NaN</v>
          </cell>
          <cell r="MZ57" t="str">
            <v>NaN</v>
          </cell>
          <cell r="NA57" t="str">
            <v>NaN</v>
          </cell>
          <cell r="NB57" t="str">
            <v>NaN</v>
          </cell>
          <cell r="NC57" t="str">
            <v>NaN</v>
          </cell>
          <cell r="ND57" t="str">
            <v>NaN</v>
          </cell>
          <cell r="NE57" t="str">
            <v>NaN</v>
          </cell>
          <cell r="NF57" t="str">
            <v>NaN</v>
          </cell>
          <cell r="NG57">
            <v>-1.1256328600000001</v>
          </cell>
          <cell r="NH57">
            <v>65.91</v>
          </cell>
          <cell r="NI57">
            <v>977.67</v>
          </cell>
          <cell r="NJ57">
            <v>977.85</v>
          </cell>
          <cell r="NK57">
            <v>1479.68</v>
          </cell>
          <cell r="NL57">
            <v>1480.82</v>
          </cell>
          <cell r="NM57" t="str">
            <v>NaN</v>
          </cell>
          <cell r="NN57" t="str">
            <v>NaN</v>
          </cell>
          <cell r="NO57" t="str">
            <v>NaN</v>
          </cell>
          <cell r="NP57" t="str">
            <v>NaN</v>
          </cell>
          <cell r="NQ57" t="str">
            <v>NaN</v>
          </cell>
          <cell r="NR57" t="str">
            <v>NaN</v>
          </cell>
          <cell r="NS57">
            <v>521.35236499999996</v>
          </cell>
          <cell r="NT57">
            <v>514.446685</v>
          </cell>
          <cell r="NU57">
            <v>740539.46499999997</v>
          </cell>
          <cell r="NV57">
            <v>224.97</v>
          </cell>
          <cell r="NW57">
            <v>-6.4270328699999997</v>
          </cell>
          <cell r="NX57">
            <v>2.6658919999999999</v>
          </cell>
          <cell r="NY57">
            <v>2.4259289800000001</v>
          </cell>
          <cell r="NZ57">
            <v>92.327415099999996</v>
          </cell>
          <cell r="OA57">
            <v>-20.505300299999998</v>
          </cell>
          <cell r="OB57">
            <v>285.67509899999999</v>
          </cell>
        </row>
        <row r="58">
          <cell r="A58" t="str">
            <v>2016Q3</v>
          </cell>
          <cell r="B58">
            <v>1406.2668200000001</v>
          </cell>
          <cell r="C58">
            <v>-1.94</v>
          </cell>
          <cell r="D58">
            <v>1256.71181</v>
          </cell>
          <cell r="E58">
            <v>1275.9609399999999</v>
          </cell>
          <cell r="F58">
            <v>616.33148000000006</v>
          </cell>
          <cell r="G58">
            <v>553.96151299999997</v>
          </cell>
          <cell r="H58">
            <v>7.11</v>
          </cell>
          <cell r="I58">
            <v>550.13239699999997</v>
          </cell>
          <cell r="J58">
            <v>-0.1</v>
          </cell>
          <cell r="K58">
            <v>-1.0900000000000001</v>
          </cell>
          <cell r="L58">
            <v>-1.4</v>
          </cell>
          <cell r="M58">
            <v>1033.24</v>
          </cell>
          <cell r="N58">
            <v>548.27</v>
          </cell>
          <cell r="O58">
            <v>584.55692999999997</v>
          </cell>
          <cell r="P58">
            <v>0.4</v>
          </cell>
          <cell r="Q58">
            <v>520.46696699999995</v>
          </cell>
          <cell r="R58">
            <v>514.556285</v>
          </cell>
          <cell r="S58">
            <v>521.41819399999997</v>
          </cell>
          <cell r="T58">
            <v>382.42840899999999</v>
          </cell>
          <cell r="U58">
            <v>94.78</v>
          </cell>
          <cell r="V58">
            <v>-0.93</v>
          </cell>
          <cell r="W58">
            <v>10.192944199999999</v>
          </cell>
          <cell r="X58">
            <v>0.69</v>
          </cell>
          <cell r="Y58">
            <v>-2.2999999999999998</v>
          </cell>
          <cell r="Z58">
            <v>1363.40248</v>
          </cell>
          <cell r="AA58">
            <v>4.6307841300000003</v>
          </cell>
          <cell r="AB58">
            <v>-1.28174795</v>
          </cell>
          <cell r="AC58">
            <v>-1.7965369099999999</v>
          </cell>
          <cell r="AD58">
            <v>7.0100711100000002</v>
          </cell>
          <cell r="AE58">
            <v>-5.1995673099999999</v>
          </cell>
          <cell r="AF58">
            <v>-0.84724788299999998</v>
          </cell>
          <cell r="AG58">
            <v>3.60166597</v>
          </cell>
          <cell r="AH58">
            <v>-1.4425785099999999</v>
          </cell>
          <cell r="AI58">
            <v>1.5</v>
          </cell>
          <cell r="AJ58">
            <v>-2.1840056699999999</v>
          </cell>
          <cell r="AK58">
            <v>-10.5479565</v>
          </cell>
          <cell r="AL58">
            <v>3.0619471700000002E-5</v>
          </cell>
          <cell r="AM58">
            <v>1.97</v>
          </cell>
          <cell r="AN58">
            <v>4.71</v>
          </cell>
          <cell r="AO58">
            <v>17.409866300000001</v>
          </cell>
          <cell r="AP58">
            <v>-1.4</v>
          </cell>
          <cell r="AQ58">
            <v>-1.28174795</v>
          </cell>
          <cell r="AR58">
            <v>17.793415499999998</v>
          </cell>
          <cell r="AS58">
            <v>7.11</v>
          </cell>
          <cell r="AT58">
            <v>520.46696699999995</v>
          </cell>
          <cell r="AU58">
            <v>-0.247681023</v>
          </cell>
          <cell r="AV58">
            <v>-1.6552505</v>
          </cell>
          <cell r="AW58">
            <v>0.438398332</v>
          </cell>
          <cell r="AX58">
            <v>-0.36875385100000002</v>
          </cell>
          <cell r="AY58">
            <v>1.9020893000000001</v>
          </cell>
          <cell r="AZ58">
            <v>-2.2830163400000001</v>
          </cell>
          <cell r="BA58">
            <v>1.48457682</v>
          </cell>
          <cell r="BB58">
            <v>3.0619471700000002E-5</v>
          </cell>
          <cell r="BC58">
            <v>4.6307841300000003</v>
          </cell>
          <cell r="BD58">
            <v>616.33148000000006</v>
          </cell>
          <cell r="BE58">
            <v>-3.3543173500000001</v>
          </cell>
          <cell r="BF58">
            <v>91.452946999999995</v>
          </cell>
          <cell r="BG58">
            <v>-3.2203556400000002</v>
          </cell>
          <cell r="BH58">
            <v>-0.89289644899999998</v>
          </cell>
          <cell r="BI58">
            <v>4.0729696400000002</v>
          </cell>
          <cell r="BJ58">
            <v>514.556285</v>
          </cell>
          <cell r="BK58">
            <v>521.41819399999997</v>
          </cell>
          <cell r="BL58">
            <v>6.8619098200000002</v>
          </cell>
          <cell r="BM58">
            <v>17.409866300000001</v>
          </cell>
          <cell r="BN58">
            <v>-10.5479565</v>
          </cell>
          <cell r="BO58">
            <v>-10.5479565</v>
          </cell>
          <cell r="BP58">
            <v>0.41311399100000001</v>
          </cell>
          <cell r="BQ58">
            <v>0.29514011000000001</v>
          </cell>
          <cell r="BR58">
            <v>4.2796372299999996</v>
          </cell>
          <cell r="BS58">
            <v>4.6927512199999999</v>
          </cell>
          <cell r="BT58">
            <v>0.98132761999999996</v>
          </cell>
          <cell r="BU58">
            <v>499.96801399999998</v>
          </cell>
          <cell r="BV58">
            <v>11.024535800000001</v>
          </cell>
          <cell r="BW58">
            <v>495.74693300000001</v>
          </cell>
          <cell r="BX58">
            <v>-6.9763512399999996</v>
          </cell>
          <cell r="BY58">
            <v>-165.84159099999999</v>
          </cell>
          <cell r="BZ58">
            <v>-158.13491999999999</v>
          </cell>
          <cell r="CA58">
            <v>-7.70667042</v>
          </cell>
          <cell r="CB58">
            <v>0.69</v>
          </cell>
          <cell r="CC58">
            <v>-453.49</v>
          </cell>
          <cell r="CD58">
            <v>-450.004411</v>
          </cell>
          <cell r="CE58">
            <v>-3.48558938</v>
          </cell>
          <cell r="CF58">
            <v>-2.2999999999999998</v>
          </cell>
          <cell r="CG58">
            <v>382.42840899999999</v>
          </cell>
          <cell r="CH58">
            <v>94.78</v>
          </cell>
          <cell r="CI58">
            <v>-1.37261312</v>
          </cell>
          <cell r="CJ58">
            <v>4.6244762799999997</v>
          </cell>
          <cell r="CK58">
            <v>4.6059287099999997</v>
          </cell>
          <cell r="CL58">
            <v>2.1390839800000001</v>
          </cell>
          <cell r="CM58">
            <v>617.33187399999997</v>
          </cell>
          <cell r="CN58">
            <v>0.97784628600000001</v>
          </cell>
          <cell r="CO58">
            <v>4.4749734800000001</v>
          </cell>
          <cell r="CP58">
            <v>8.2103920600000002</v>
          </cell>
          <cell r="CQ58">
            <v>6.3746683500000003</v>
          </cell>
          <cell r="CR58">
            <v>1.0687349500000001</v>
          </cell>
          <cell r="CS58">
            <v>5.2742762900000004</v>
          </cell>
          <cell r="CT58">
            <v>5.3059333999999998</v>
          </cell>
          <cell r="CU58">
            <v>-3.1657112899999999E-2</v>
          </cell>
          <cell r="CV58">
            <v>162.86289400000001</v>
          </cell>
          <cell r="CW58">
            <v>164.65943100000001</v>
          </cell>
          <cell r="CX58">
            <v>-1.7965369099999999</v>
          </cell>
          <cell r="CY58">
            <v>-1.4425785099999999</v>
          </cell>
          <cell r="CZ58">
            <v>0.13757702499999999</v>
          </cell>
          <cell r="DA58">
            <v>4.71</v>
          </cell>
          <cell r="DB58">
            <v>-2.1840056699999999</v>
          </cell>
          <cell r="DC58">
            <v>617.91344700000002</v>
          </cell>
          <cell r="DD58">
            <v>617.33187399999997</v>
          </cell>
          <cell r="DE58">
            <v>653.35956199999998</v>
          </cell>
          <cell r="DF58">
            <v>7.0100711100000002</v>
          </cell>
          <cell r="DG58">
            <v>-1.3066363299999999</v>
          </cell>
          <cell r="DH58">
            <v>646.34949099999994</v>
          </cell>
          <cell r="DI58">
            <v>1.97</v>
          </cell>
          <cell r="DJ58">
            <v>4.2688453800000001</v>
          </cell>
          <cell r="DK58">
            <v>1406.2668200000001</v>
          </cell>
          <cell r="DL58">
            <v>12.957563800000001</v>
          </cell>
          <cell r="DM58">
            <v>1.9536778800000001</v>
          </cell>
          <cell r="DN58">
            <v>1407.5485699999999</v>
          </cell>
          <cell r="DO58">
            <v>8.8586863499999993</v>
          </cell>
          <cell r="DP58">
            <v>5.0291165600000003</v>
          </cell>
          <cell r="DQ58">
            <v>-1.94</v>
          </cell>
          <cell r="DR58">
            <v>1256.71181</v>
          </cell>
          <cell r="DS58">
            <v>1275.9609399999999</v>
          </cell>
          <cell r="DT58">
            <v>-1.19742799</v>
          </cell>
          <cell r="DU58">
            <v>-1.5967293</v>
          </cell>
          <cell r="DV58">
            <v>0.19988863700000001</v>
          </cell>
          <cell r="DW58">
            <v>8.95979101</v>
          </cell>
          <cell r="DX58">
            <v>-17.9771003</v>
          </cell>
          <cell r="DY58">
            <v>1363.40248</v>
          </cell>
          <cell r="DZ58">
            <v>1364.6842300000001</v>
          </cell>
          <cell r="EA58">
            <v>1.5</v>
          </cell>
          <cell r="EB58">
            <v>1.8374999999999999</v>
          </cell>
          <cell r="EC58">
            <v>5.5988774000000001</v>
          </cell>
          <cell r="ED58">
            <v>-1.2379386800000001</v>
          </cell>
          <cell r="EE58">
            <v>-6.9961042300000003</v>
          </cell>
          <cell r="EF58">
            <v>-5.1995673099999999</v>
          </cell>
          <cell r="EG58">
            <v>483.13401699999997</v>
          </cell>
          <cell r="EH58">
            <v>10.192944199999999</v>
          </cell>
          <cell r="EI58">
            <v>550.13239699999997</v>
          </cell>
          <cell r="EJ58">
            <v>488.33358399999997</v>
          </cell>
          <cell r="EK58">
            <v>-0.84724788299999998</v>
          </cell>
          <cell r="EL58">
            <v>-1.4142948799999999</v>
          </cell>
          <cell r="EM58">
            <v>7.1416571099999997</v>
          </cell>
          <cell r="EN58">
            <v>0.4</v>
          </cell>
          <cell r="EO58">
            <v>3.2442133499999999</v>
          </cell>
          <cell r="EP58">
            <v>66.998380499999996</v>
          </cell>
          <cell r="EQ58">
            <v>584.55692999999997</v>
          </cell>
          <cell r="ER58">
            <v>3.18285134</v>
          </cell>
          <cell r="ES58">
            <v>553.96151299999997</v>
          </cell>
          <cell r="ET58">
            <v>-0.14138439</v>
          </cell>
          <cell r="EU58">
            <v>517.67458299999998</v>
          </cell>
          <cell r="EV58">
            <v>508.38001000000003</v>
          </cell>
          <cell r="EW58">
            <v>9.29457311</v>
          </cell>
          <cell r="EX58">
            <v>3.60166597</v>
          </cell>
          <cell r="EY58">
            <v>-1.52423573</v>
          </cell>
          <cell r="EZ58">
            <v>-1.0925499999999999</v>
          </cell>
          <cell r="FA58">
            <v>-1.8620000000000001</v>
          </cell>
          <cell r="FB58">
            <v>-0.93</v>
          </cell>
          <cell r="FC58">
            <v>-0.93200000000000005</v>
          </cell>
          <cell r="FD58">
            <v>1.1399999999999999</v>
          </cell>
          <cell r="FE58">
            <v>-0.1</v>
          </cell>
          <cell r="FF58">
            <v>1.8</v>
          </cell>
          <cell r="FG58">
            <v>548.27</v>
          </cell>
          <cell r="FH58">
            <v>2.4</v>
          </cell>
          <cell r="FI58">
            <v>-1.0900000000000001</v>
          </cell>
          <cell r="FJ58">
            <v>-1.4</v>
          </cell>
          <cell r="FK58">
            <v>0.96</v>
          </cell>
          <cell r="FL58">
            <v>1034.6400000000001</v>
          </cell>
          <cell r="FM58">
            <v>1033.24</v>
          </cell>
          <cell r="FN58">
            <v>-1.8061766699999999</v>
          </cell>
          <cell r="FO58">
            <v>1.17471368</v>
          </cell>
          <cell r="FP58">
            <v>-4.5250945400000004</v>
          </cell>
          <cell r="FQ58">
            <v>616.03878599999996</v>
          </cell>
          <cell r="FR58">
            <v>616.33148000000006</v>
          </cell>
          <cell r="FS58">
            <v>8.2807771900000002</v>
          </cell>
          <cell r="FT58">
            <v>7.11</v>
          </cell>
          <cell r="FU58">
            <v>4.2007841299999997</v>
          </cell>
          <cell r="FV58">
            <v>0</v>
          </cell>
          <cell r="FW58" t="str">
            <v>2.49471923e-05+0.00000000e+00i</v>
          </cell>
          <cell r="FX58">
            <v>0.72398000399999995</v>
          </cell>
          <cell r="FY58" t="str">
            <v>2.35196596e+00+0.00000000e+00i</v>
          </cell>
          <cell r="FZ58">
            <v>-2.14386126</v>
          </cell>
          <cell r="GA58">
            <v>0</v>
          </cell>
          <cell r="GB58">
            <v>-1.35542805</v>
          </cell>
          <cell r="GC58">
            <v>-1.5960860299999999</v>
          </cell>
          <cell r="GD58" t="str">
            <v>-1.80617667e+00+0.00000000e+00i</v>
          </cell>
          <cell r="GE58">
            <v>2.94934702E-2</v>
          </cell>
          <cell r="GF58">
            <v>4.3789725199999997E-2</v>
          </cell>
          <cell r="GG58">
            <v>4.9020000000000001</v>
          </cell>
          <cell r="GH58">
            <v>-2.5080839199999998</v>
          </cell>
          <cell r="GI58">
            <v>0.42149999999999999</v>
          </cell>
          <cell r="GJ58">
            <v>1.9223526500000001</v>
          </cell>
          <cell r="GK58">
            <v>0.71576687500000002</v>
          </cell>
          <cell r="GL58">
            <v>0</v>
          </cell>
          <cell r="GM58">
            <v>-7.8998299099999995E-3</v>
          </cell>
          <cell r="GN58">
            <v>1.17471368</v>
          </cell>
          <cell r="GO58">
            <v>2.01163633</v>
          </cell>
          <cell r="GP58">
            <v>-0.33280495500000001</v>
          </cell>
          <cell r="GQ58">
            <v>1.41304593</v>
          </cell>
          <cell r="GR58">
            <v>4.9599999999999998E-2</v>
          </cell>
          <cell r="GS58">
            <v>-0.6</v>
          </cell>
          <cell r="GT58">
            <v>-0.13500000000000001</v>
          </cell>
          <cell r="GU58">
            <v>-0.52600000000000002</v>
          </cell>
          <cell r="GV58">
            <v>-5.5E-2</v>
          </cell>
          <cell r="GW58">
            <v>-0.16700000000000001</v>
          </cell>
          <cell r="GX58">
            <v>-6.8000000000000005E-2</v>
          </cell>
          <cell r="GY58">
            <v>0.37311145600000001</v>
          </cell>
          <cell r="GZ58">
            <v>1.89133913</v>
          </cell>
          <cell r="HA58">
            <v>0.64151736699999995</v>
          </cell>
          <cell r="HB58">
            <v>-1.584092E-14</v>
          </cell>
          <cell r="HC58">
            <v>-4.93651439E-13</v>
          </cell>
          <cell r="HD58">
            <v>-0.27114224999999997</v>
          </cell>
          <cell r="HE58">
            <v>-0.35940638899999999</v>
          </cell>
          <cell r="HF58">
            <v>-26.835786599999999</v>
          </cell>
          <cell r="HG58">
            <v>-3.9977727399999998</v>
          </cell>
          <cell r="HH58">
            <v>-5.6105392099999998</v>
          </cell>
          <cell r="HI58">
            <v>9.2986863500000005</v>
          </cell>
          <cell r="HJ58" t="str">
            <v>NaN</v>
          </cell>
          <cell r="HK58" t="str">
            <v>NaN</v>
          </cell>
          <cell r="HL58" t="str">
            <v>NaN</v>
          </cell>
          <cell r="HM58" t="str">
            <v>NaN</v>
          </cell>
          <cell r="HN58" t="str">
            <v>NaN</v>
          </cell>
          <cell r="HO58" t="str">
            <v>NaN</v>
          </cell>
          <cell r="HP58" t="str">
            <v>NaN</v>
          </cell>
          <cell r="HQ58" t="str">
            <v>NaN</v>
          </cell>
          <cell r="HR58" t="str">
            <v>NaN</v>
          </cell>
          <cell r="HS58" t="str">
            <v>NaN</v>
          </cell>
          <cell r="HT58" t="str">
            <v>NaN</v>
          </cell>
          <cell r="HU58" t="str">
            <v>NaN</v>
          </cell>
          <cell r="HV58" t="str">
            <v>NaN</v>
          </cell>
          <cell r="HW58" t="str">
            <v>NaN</v>
          </cell>
          <cell r="HX58" t="str">
            <v>NaN</v>
          </cell>
          <cell r="HY58" t="str">
            <v>NaN</v>
          </cell>
          <cell r="HZ58" t="str">
            <v>NaN</v>
          </cell>
          <cell r="IA58" t="str">
            <v>NaN</v>
          </cell>
          <cell r="IB58" t="str">
            <v>NaN</v>
          </cell>
          <cell r="IC58" t="str">
            <v>NaN</v>
          </cell>
          <cell r="ID58" t="str">
            <v>NaN</v>
          </cell>
          <cell r="IE58" t="str">
            <v>NaN</v>
          </cell>
          <cell r="IF58" t="str">
            <v>NaN</v>
          </cell>
          <cell r="IG58" t="str">
            <v>NaN</v>
          </cell>
          <cell r="IH58" t="str">
            <v>NaN</v>
          </cell>
          <cell r="II58" t="str">
            <v>NaN</v>
          </cell>
          <cell r="IJ58" t="str">
            <v>NaN</v>
          </cell>
          <cell r="IK58" t="str">
            <v>NaN</v>
          </cell>
          <cell r="IL58" t="str">
            <v>NaN</v>
          </cell>
          <cell r="IM58" t="str">
            <v>NaN</v>
          </cell>
          <cell r="IN58" t="str">
            <v>NaN</v>
          </cell>
          <cell r="IO58" t="str">
            <v>NaN</v>
          </cell>
          <cell r="IP58" t="str">
            <v>NaN</v>
          </cell>
          <cell r="IQ58" t="str">
            <v>NaN</v>
          </cell>
          <cell r="IR58" t="str">
            <v>NaN</v>
          </cell>
          <cell r="IS58" t="str">
            <v>NaN</v>
          </cell>
          <cell r="IT58" t="str">
            <v>NaN</v>
          </cell>
          <cell r="IU58" t="str">
            <v>NaN</v>
          </cell>
          <cell r="IV58" t="str">
            <v>NaN</v>
          </cell>
          <cell r="IW58" t="str">
            <v>NaN</v>
          </cell>
          <cell r="IX58" t="str">
            <v>NaN</v>
          </cell>
          <cell r="IY58" t="str">
            <v>NaN</v>
          </cell>
          <cell r="IZ58" t="str">
            <v>NaN</v>
          </cell>
          <cell r="JA58" t="str">
            <v>NaN</v>
          </cell>
          <cell r="JB58" t="str">
            <v>NaN</v>
          </cell>
          <cell r="JC58" t="str">
            <v>NaN</v>
          </cell>
          <cell r="JD58" t="str">
            <v>NaN</v>
          </cell>
          <cell r="JE58" t="str">
            <v>NaN</v>
          </cell>
          <cell r="JF58" t="str">
            <v>NaN</v>
          </cell>
          <cell r="JG58" t="str">
            <v>NaN</v>
          </cell>
          <cell r="JH58" t="str">
            <v>NaN</v>
          </cell>
          <cell r="JI58" t="str">
            <v>NaN</v>
          </cell>
          <cell r="JJ58" t="str">
            <v>NaN</v>
          </cell>
          <cell r="JK58" t="str">
            <v>NaN</v>
          </cell>
          <cell r="JL58" t="str">
            <v>NaN</v>
          </cell>
          <cell r="JM58" t="str">
            <v>NaN</v>
          </cell>
          <cell r="JN58" t="str">
            <v>NaN</v>
          </cell>
          <cell r="JO58" t="str">
            <v>NaN</v>
          </cell>
          <cell r="JP58" t="str">
            <v>NaN</v>
          </cell>
          <cell r="JQ58" t="str">
            <v>NaN</v>
          </cell>
          <cell r="JR58" t="str">
            <v>NaN</v>
          </cell>
          <cell r="JS58" t="str">
            <v>NaN</v>
          </cell>
          <cell r="JT58" t="str">
            <v>NaN</v>
          </cell>
          <cell r="JU58" t="str">
            <v>NaN</v>
          </cell>
          <cell r="JV58" t="str">
            <v>NaN</v>
          </cell>
          <cell r="JW58" t="str">
            <v>NaN</v>
          </cell>
          <cell r="JX58" t="str">
            <v>NaN</v>
          </cell>
          <cell r="JY58" t="str">
            <v>NaN</v>
          </cell>
          <cell r="JZ58" t="str">
            <v>NaN</v>
          </cell>
          <cell r="KA58" t="str">
            <v>NaN</v>
          </cell>
          <cell r="KB58" t="str">
            <v>NaN</v>
          </cell>
          <cell r="KC58" t="str">
            <v>NaN</v>
          </cell>
          <cell r="KD58" t="str">
            <v>NaN</v>
          </cell>
          <cell r="KE58" t="str">
            <v>NaN</v>
          </cell>
          <cell r="KF58" t="str">
            <v>NaN</v>
          </cell>
          <cell r="KG58" t="str">
            <v>NaN</v>
          </cell>
          <cell r="KH58" t="str">
            <v>NaN</v>
          </cell>
          <cell r="KI58" t="str">
            <v>NaN</v>
          </cell>
          <cell r="KJ58" t="str">
            <v>NaN</v>
          </cell>
          <cell r="KK58" t="str">
            <v>NaN</v>
          </cell>
          <cell r="KL58" t="str">
            <v>NaN</v>
          </cell>
          <cell r="KM58" t="str">
            <v>NaN</v>
          </cell>
          <cell r="KN58" t="str">
            <v>NaN</v>
          </cell>
          <cell r="KO58" t="str">
            <v>NaN</v>
          </cell>
          <cell r="KP58" t="str">
            <v>NaN</v>
          </cell>
          <cell r="KQ58" t="str">
            <v>NaN</v>
          </cell>
          <cell r="KR58" t="str">
            <v>NaN</v>
          </cell>
          <cell r="KS58" t="str">
            <v>NaN</v>
          </cell>
          <cell r="KT58" t="str">
            <v>NaN</v>
          </cell>
          <cell r="KU58" t="str">
            <v>NaN</v>
          </cell>
          <cell r="KV58" t="str">
            <v>NaN</v>
          </cell>
          <cell r="KW58" t="str">
            <v>NaN</v>
          </cell>
          <cell r="KX58" t="str">
            <v>NaN</v>
          </cell>
          <cell r="KY58" t="str">
            <v>NaN</v>
          </cell>
          <cell r="KZ58" t="str">
            <v>NaN</v>
          </cell>
          <cell r="LA58" t="str">
            <v>NaN</v>
          </cell>
          <cell r="LB58" t="str">
            <v>NaN</v>
          </cell>
          <cell r="LC58" t="str">
            <v>NaN</v>
          </cell>
          <cell r="LD58" t="str">
            <v>NaN</v>
          </cell>
          <cell r="LE58" t="str">
            <v>NaN</v>
          </cell>
          <cell r="LF58" t="str">
            <v>NaN</v>
          </cell>
          <cell r="LG58" t="str">
            <v>NaN</v>
          </cell>
          <cell r="LH58" t="str">
            <v>NaN</v>
          </cell>
          <cell r="LI58" t="str">
            <v>NaN</v>
          </cell>
          <cell r="LJ58" t="str">
            <v>NaN</v>
          </cell>
          <cell r="LK58" t="str">
            <v>NaN</v>
          </cell>
          <cell r="LL58" t="str">
            <v>NaN</v>
          </cell>
          <cell r="LM58" t="str">
            <v>NaN</v>
          </cell>
          <cell r="LN58" t="str">
            <v>NaN</v>
          </cell>
          <cell r="LO58" t="str">
            <v>NaN</v>
          </cell>
          <cell r="LP58" t="str">
            <v>NaN</v>
          </cell>
          <cell r="LQ58" t="str">
            <v>NaN</v>
          </cell>
          <cell r="LR58">
            <v>-14</v>
          </cell>
          <cell r="LS58" t="str">
            <v>NaN</v>
          </cell>
          <cell r="LT58" t="str">
            <v>NaN</v>
          </cell>
          <cell r="LU58" t="str">
            <v>NaN</v>
          </cell>
          <cell r="LV58" t="str">
            <v>NaN</v>
          </cell>
          <cell r="LW58" t="str">
            <v>NaN</v>
          </cell>
          <cell r="LX58" t="str">
            <v>NaN</v>
          </cell>
          <cell r="LY58" t="str">
            <v>NaN</v>
          </cell>
          <cell r="LZ58" t="str">
            <v>NaN</v>
          </cell>
          <cell r="MA58" t="str">
            <v>NaN</v>
          </cell>
          <cell r="MB58" t="str">
            <v>NaN</v>
          </cell>
          <cell r="MC58" t="str">
            <v>NaN</v>
          </cell>
          <cell r="MD58" t="str">
            <v>NaN</v>
          </cell>
          <cell r="ME58" t="str">
            <v>NaN</v>
          </cell>
          <cell r="MF58" t="str">
            <v>NaN</v>
          </cell>
          <cell r="MG58" t="str">
            <v>NaN</v>
          </cell>
          <cell r="MH58" t="str">
            <v>NaN</v>
          </cell>
          <cell r="MI58" t="str">
            <v>NaN</v>
          </cell>
          <cell r="MJ58" t="str">
            <v>NaN</v>
          </cell>
          <cell r="MK58" t="str">
            <v>NaN</v>
          </cell>
          <cell r="ML58" t="str">
            <v>NaN</v>
          </cell>
          <cell r="MM58" t="str">
            <v>NaN</v>
          </cell>
          <cell r="MN58" t="str">
            <v>NaN</v>
          </cell>
          <cell r="MO58" t="str">
            <v>NaN</v>
          </cell>
          <cell r="MP58" t="str">
            <v>NaN</v>
          </cell>
          <cell r="MQ58" t="str">
            <v>NaN</v>
          </cell>
          <cell r="MR58" t="str">
            <v>NaN</v>
          </cell>
          <cell r="MS58" t="str">
            <v>NaN</v>
          </cell>
          <cell r="MT58" t="str">
            <v>NaN</v>
          </cell>
          <cell r="MU58" t="str">
            <v>NaN</v>
          </cell>
          <cell r="MV58" t="str">
            <v>NaN</v>
          </cell>
          <cell r="MW58" t="str">
            <v>NaN</v>
          </cell>
          <cell r="MX58" t="str">
            <v>NaN</v>
          </cell>
          <cell r="MY58" t="str">
            <v>NaN</v>
          </cell>
          <cell r="MZ58" t="str">
            <v>NaN</v>
          </cell>
          <cell r="NA58" t="str">
            <v>NaN</v>
          </cell>
          <cell r="NB58" t="str">
            <v>NaN</v>
          </cell>
          <cell r="NC58" t="str">
            <v>NaN</v>
          </cell>
          <cell r="ND58" t="str">
            <v>NaN</v>
          </cell>
          <cell r="NE58" t="str">
            <v>NaN</v>
          </cell>
          <cell r="NF58" t="str">
            <v>NaN</v>
          </cell>
          <cell r="NG58">
            <v>-1.8568715600000001</v>
          </cell>
          <cell r="NH58">
            <v>64.61</v>
          </cell>
          <cell r="NI58">
            <v>978.27</v>
          </cell>
          <cell r="NJ58">
            <v>978.37</v>
          </cell>
          <cell r="NK58">
            <v>1480.15</v>
          </cell>
          <cell r="NL58">
            <v>1481.24</v>
          </cell>
          <cell r="NM58" t="str">
            <v>NaN</v>
          </cell>
          <cell r="NN58" t="str">
            <v>NaN</v>
          </cell>
          <cell r="NO58" t="str">
            <v>NaN</v>
          </cell>
          <cell r="NP58" t="str">
            <v>NaN</v>
          </cell>
          <cell r="NQ58" t="str">
            <v>NaN</v>
          </cell>
          <cell r="NR58" t="str">
            <v>NaN</v>
          </cell>
          <cell r="NS58">
            <v>518.18002999999999</v>
          </cell>
          <cell r="NT58">
            <v>514.556285</v>
          </cell>
          <cell r="NU58">
            <v>1012200.12</v>
          </cell>
          <cell r="NV58">
            <v>291.689999</v>
          </cell>
          <cell r="NW58">
            <v>-12.689340100000001</v>
          </cell>
          <cell r="NX58">
            <v>0.43840000000000001</v>
          </cell>
          <cell r="NY58">
            <v>-2.67306957</v>
          </cell>
          <cell r="NZ58">
            <v>146.73662400000001</v>
          </cell>
          <cell r="OA58">
            <v>-3.4139073400000002</v>
          </cell>
          <cell r="OB58">
            <v>118.62915</v>
          </cell>
        </row>
        <row r="59">
          <cell r="A59" t="str">
            <v>2016Q4</v>
          </cell>
          <cell r="B59">
            <v>1401.99901</v>
          </cell>
          <cell r="C59">
            <v>-1.23</v>
          </cell>
          <cell r="D59">
            <v>1257.31972</v>
          </cell>
          <cell r="E59">
            <v>1273.56026</v>
          </cell>
          <cell r="F59">
            <v>616.96107300000006</v>
          </cell>
          <cell r="G59">
            <v>555.15244499999994</v>
          </cell>
          <cell r="H59">
            <v>6.05</v>
          </cell>
          <cell r="I59">
            <v>549.85474199999999</v>
          </cell>
          <cell r="J59">
            <v>-0.12</v>
          </cell>
          <cell r="K59">
            <v>-0.64</v>
          </cell>
          <cell r="L59">
            <v>-0.82</v>
          </cell>
          <cell r="M59">
            <v>1033.8399999999999</v>
          </cell>
          <cell r="N59">
            <v>548.96</v>
          </cell>
          <cell r="O59">
            <v>585.26387299999999</v>
          </cell>
          <cell r="P59">
            <v>0.45</v>
          </cell>
          <cell r="Q59">
            <v>520.48994600000003</v>
          </cell>
          <cell r="R59">
            <v>514.741536</v>
          </cell>
          <cell r="S59">
            <v>521.41253800000004</v>
          </cell>
          <cell r="T59">
            <v>391.16229299999998</v>
          </cell>
          <cell r="U59">
            <v>95.6</v>
          </cell>
          <cell r="V59">
            <v>-1.07</v>
          </cell>
          <cell r="W59">
            <v>-1.1106224499999999</v>
          </cell>
          <cell r="X59">
            <v>6.23</v>
          </cell>
          <cell r="Y59">
            <v>-1.85</v>
          </cell>
          <cell r="Z59">
            <v>1362.6522500000001</v>
          </cell>
          <cell r="AA59">
            <v>4.6174281700000002</v>
          </cell>
          <cell r="AB59">
            <v>-2.3569722899999999</v>
          </cell>
          <cell r="AC59">
            <v>-1.3455682499999999</v>
          </cell>
          <cell r="AD59">
            <v>7.77668435</v>
          </cell>
          <cell r="AE59">
            <v>-5.4317331299999996</v>
          </cell>
          <cell r="AF59">
            <v>1.5074566899999999</v>
          </cell>
          <cell r="AG59">
            <v>3.36341695</v>
          </cell>
          <cell r="AH59">
            <v>-1.06683756</v>
          </cell>
          <cell r="AI59">
            <v>1.3</v>
          </cell>
          <cell r="AJ59">
            <v>-2.1274615200000002</v>
          </cell>
          <cell r="AK59">
            <v>-10.8376009</v>
          </cell>
          <cell r="AL59">
            <v>1.43963852E-5</v>
          </cell>
          <cell r="AM59">
            <v>2.12</v>
          </cell>
          <cell r="AN59">
            <v>4.49</v>
          </cell>
          <cell r="AO59">
            <v>17.508602199999999</v>
          </cell>
          <cell r="AP59">
            <v>-0.82</v>
          </cell>
          <cell r="AQ59">
            <v>-2.3569722899999999</v>
          </cell>
          <cell r="AR59">
            <v>17.204172499999999</v>
          </cell>
          <cell r="AS59">
            <v>6.05</v>
          </cell>
          <cell r="AT59">
            <v>520.48994600000003</v>
          </cell>
          <cell r="AU59">
            <v>9.1918434100000002E-2</v>
          </cell>
          <cell r="AV59">
            <v>-0.84899505399999997</v>
          </cell>
          <cell r="AW59">
            <v>0.74100721999999997</v>
          </cell>
          <cell r="AX59">
            <v>-2.2626645800000001E-2</v>
          </cell>
          <cell r="AY59">
            <v>1.77073294</v>
          </cell>
          <cell r="AZ59">
            <v>-1.31129999</v>
          </cell>
          <cell r="BA59">
            <v>1.271658</v>
          </cell>
          <cell r="BB59">
            <v>1.43963852E-5</v>
          </cell>
          <cell r="BC59">
            <v>4.6174281700000002</v>
          </cell>
          <cell r="BD59">
            <v>616.96107300000006</v>
          </cell>
          <cell r="BE59">
            <v>2.51837138</v>
          </cell>
          <cell r="BF59">
            <v>90.954131899999993</v>
          </cell>
          <cell r="BG59">
            <v>-1.9952603799999999</v>
          </cell>
          <cell r="BH59">
            <v>-1.7997192500000001</v>
          </cell>
          <cell r="BI59">
            <v>5.4039872999999998</v>
          </cell>
          <cell r="BJ59">
            <v>514.741536</v>
          </cell>
          <cell r="BK59">
            <v>521.41253800000004</v>
          </cell>
          <cell r="BL59">
            <v>6.67100136</v>
          </cell>
          <cell r="BM59">
            <v>17.508602199999999</v>
          </cell>
          <cell r="BN59">
            <v>-10.8376009</v>
          </cell>
          <cell r="BO59">
            <v>-10.8376009</v>
          </cell>
          <cell r="BP59">
            <v>0.394943616</v>
          </cell>
          <cell r="BQ59">
            <v>0.29289709000000003</v>
          </cell>
          <cell r="BR59">
            <v>4.2817261000000002</v>
          </cell>
          <cell r="BS59">
            <v>4.6766697099999996</v>
          </cell>
          <cell r="BT59">
            <v>1.5600910100000001</v>
          </cell>
          <cell r="BU59">
            <v>501.26618100000002</v>
          </cell>
          <cell r="BV59">
            <v>5.1926693100000003</v>
          </cell>
          <cell r="BW59">
            <v>502.93898300000001</v>
          </cell>
          <cell r="BX59">
            <v>28.768203</v>
          </cell>
          <cell r="BY59">
            <v>-157.797707</v>
          </cell>
          <cell r="BZ59">
            <v>-156.57741999999999</v>
          </cell>
          <cell r="CA59">
            <v>-1.22028699</v>
          </cell>
          <cell r="CB59">
            <v>6.23</v>
          </cell>
          <cell r="CC59">
            <v>-453.36</v>
          </cell>
          <cell r="CD59">
            <v>-450.46691099999998</v>
          </cell>
          <cell r="CE59">
            <v>-2.8930893800000002</v>
          </cell>
          <cell r="CF59">
            <v>-1.85</v>
          </cell>
          <cell r="CG59">
            <v>391.16229299999998</v>
          </cell>
          <cell r="CH59">
            <v>95.6</v>
          </cell>
          <cell r="CI59">
            <v>-1.9812467899999999</v>
          </cell>
          <cell r="CJ59">
            <v>4.6112538900000004</v>
          </cell>
          <cell r="CK59">
            <v>4.5930990400000002</v>
          </cell>
          <cell r="CL59">
            <v>2.32383958</v>
          </cell>
          <cell r="CM59">
            <v>617.98188200000004</v>
          </cell>
          <cell r="CN59">
            <v>0.85136086499999997</v>
          </cell>
          <cell r="CO59">
            <v>4.4631390399999997</v>
          </cell>
          <cell r="CP59">
            <v>7.6637140800000001</v>
          </cell>
          <cell r="CQ59">
            <v>6.0563540199999997</v>
          </cell>
          <cell r="CR59">
            <v>0.94534652200000002</v>
          </cell>
          <cell r="CS59">
            <v>4.4426399300000003</v>
          </cell>
          <cell r="CT59">
            <v>5.1110074900000004</v>
          </cell>
          <cell r="CU59">
            <v>-0.668367563</v>
          </cell>
          <cell r="CV59">
            <v>163.04715400000001</v>
          </cell>
          <cell r="CW59">
            <v>164.39272199999999</v>
          </cell>
          <cell r="CX59">
            <v>-1.3455682499999999</v>
          </cell>
          <cell r="CY59">
            <v>-1.06683756</v>
          </cell>
          <cell r="CZ59">
            <v>0.73703708499999998</v>
          </cell>
          <cell r="DA59">
            <v>4.49</v>
          </cell>
          <cell r="DB59">
            <v>-2.1274615200000002</v>
          </cell>
          <cell r="DC59">
            <v>618.13737600000002</v>
          </cell>
          <cell r="DD59">
            <v>617.98188200000004</v>
          </cell>
          <cell r="DE59">
            <v>654.65617499999996</v>
          </cell>
          <cell r="DF59">
            <v>7.77668435</v>
          </cell>
          <cell r="DG59">
            <v>5.1864529499999996</v>
          </cell>
          <cell r="DH59">
            <v>646.87949100000003</v>
          </cell>
          <cell r="DI59">
            <v>2.12</v>
          </cell>
          <cell r="DJ59">
            <v>4.9342758499999997</v>
          </cell>
          <cell r="DK59">
            <v>1401.99901</v>
          </cell>
          <cell r="DL59">
            <v>-17.071235900000001</v>
          </cell>
          <cell r="DM59">
            <v>-0.395817156</v>
          </cell>
          <cell r="DN59">
            <v>1404.35598</v>
          </cell>
          <cell r="DO59">
            <v>-12.770338499999999</v>
          </cell>
          <cell r="DP59">
            <v>1.14324721</v>
          </cell>
          <cell r="DQ59">
            <v>-1.23</v>
          </cell>
          <cell r="DR59">
            <v>1257.31972</v>
          </cell>
          <cell r="DS59">
            <v>1273.56026</v>
          </cell>
          <cell r="DT59">
            <v>-0.23927795399999999</v>
          </cell>
          <cell r="DU59">
            <v>0.18847372200000001</v>
          </cell>
          <cell r="DV59">
            <v>-0.97514232899999997</v>
          </cell>
          <cell r="DW59">
            <v>2.4316106999999998</v>
          </cell>
          <cell r="DX59">
            <v>-9.6027129799999997</v>
          </cell>
          <cell r="DY59">
            <v>1362.6522500000001</v>
          </cell>
          <cell r="DZ59">
            <v>1365.0092299999999</v>
          </cell>
          <cell r="EA59">
            <v>1.3</v>
          </cell>
          <cell r="EB59">
            <v>1.3049999999999999</v>
          </cell>
          <cell r="EC59">
            <v>-3.0008973299999999</v>
          </cell>
          <cell r="ED59">
            <v>-0.234064364</v>
          </cell>
          <cell r="EE59">
            <v>-6.7773013799999999</v>
          </cell>
          <cell r="EF59">
            <v>-5.4317331299999996</v>
          </cell>
          <cell r="EG59">
            <v>483.27871499999998</v>
          </cell>
          <cell r="EH59">
            <v>-1.1106224499999999</v>
          </cell>
          <cell r="EI59">
            <v>549.85474199999999</v>
          </cell>
          <cell r="EJ59">
            <v>488.71044799999999</v>
          </cell>
          <cell r="EK59">
            <v>1.5074566899999999</v>
          </cell>
          <cell r="EL59">
            <v>-1.2923638900000001</v>
          </cell>
          <cell r="EM59">
            <v>6.7183675599999999</v>
          </cell>
          <cell r="EN59">
            <v>0.45</v>
          </cell>
          <cell r="EO59">
            <v>-1.68941586</v>
          </cell>
          <cell r="EP59">
            <v>66.576026600000006</v>
          </cell>
          <cell r="EQ59">
            <v>585.26387299999999</v>
          </cell>
          <cell r="ER59">
            <v>2.82777404</v>
          </cell>
          <cell r="ES59">
            <v>555.15244499999994</v>
          </cell>
          <cell r="ET59">
            <v>4.7637274500000002</v>
          </cell>
          <cell r="EU59">
            <v>518.84857199999999</v>
          </cell>
          <cell r="EV59">
            <v>509.22086400000001</v>
          </cell>
          <cell r="EW59">
            <v>9.6277072300000004</v>
          </cell>
          <cell r="EX59">
            <v>3.36341695</v>
          </cell>
          <cell r="EY59">
            <v>4.6959534200000004</v>
          </cell>
          <cell r="EZ59">
            <v>-0.64680000000000004</v>
          </cell>
          <cell r="FA59">
            <v>-2.0327999999999999</v>
          </cell>
          <cell r="FB59">
            <v>-1.07</v>
          </cell>
          <cell r="FC59">
            <v>-0.96279999999999999</v>
          </cell>
          <cell r="FD59">
            <v>1.76</v>
          </cell>
          <cell r="FE59">
            <v>-0.12</v>
          </cell>
          <cell r="FF59">
            <v>2.76</v>
          </cell>
          <cell r="FG59">
            <v>548.96</v>
          </cell>
          <cell r="FH59">
            <v>2.4</v>
          </cell>
          <cell r="FI59">
            <v>-0.64</v>
          </cell>
          <cell r="FJ59">
            <v>-0.82</v>
          </cell>
          <cell r="FK59">
            <v>0.08</v>
          </cell>
          <cell r="FL59">
            <v>1034.6600000000001</v>
          </cell>
          <cell r="FM59">
            <v>1033.8399999999999</v>
          </cell>
          <cell r="FN59">
            <v>-2.12237813</v>
          </cell>
          <cell r="FO59">
            <v>-1.1919494799999999</v>
          </cell>
          <cell r="FP59">
            <v>-1.0467936900000001</v>
          </cell>
          <cell r="FQ59">
            <v>616.06978200000003</v>
          </cell>
          <cell r="FR59">
            <v>616.96107300000006</v>
          </cell>
          <cell r="FS59">
            <v>9.6151650800000006</v>
          </cell>
          <cell r="FT59">
            <v>6.05</v>
          </cell>
          <cell r="FU59">
            <v>4.3374281699999999</v>
          </cell>
          <cell r="FV59">
            <v>0</v>
          </cell>
          <cell r="FW59" t="str">
            <v>8.27249084e-06+0.00000000e+00i</v>
          </cell>
          <cell r="FX59">
            <v>0.22293775199999999</v>
          </cell>
          <cell r="FY59" t="str">
            <v>-3.32195826e-01+0.00000000e+00i</v>
          </cell>
          <cell r="FZ59">
            <v>-1.4677488299999999</v>
          </cell>
          <cell r="GA59">
            <v>0</v>
          </cell>
          <cell r="GB59">
            <v>-0.59865754999999998</v>
          </cell>
          <cell r="GC59">
            <v>0.48213843699999998</v>
          </cell>
          <cell r="GD59" t="str">
            <v>-2.12237813e+00+0.00000000e+00i</v>
          </cell>
          <cell r="GE59">
            <v>2.55116315E-2</v>
          </cell>
          <cell r="GF59">
            <v>4.2027996300000002E-2</v>
          </cell>
          <cell r="GG59">
            <v>5.609</v>
          </cell>
          <cell r="GH59">
            <v>4.5597158200000001</v>
          </cell>
          <cell r="GI59">
            <v>0.03</v>
          </cell>
          <cell r="GJ59">
            <v>-0.27889734599999999</v>
          </cell>
          <cell r="GK59">
            <v>0.32639702500000001</v>
          </cell>
          <cell r="GL59">
            <v>0</v>
          </cell>
          <cell r="GM59">
            <v>-7.0481140200000002E-3</v>
          </cell>
          <cell r="GN59">
            <v>-1.1919494799999999</v>
          </cell>
          <cell r="GO59">
            <v>2.0779797800000002</v>
          </cell>
          <cell r="GP59">
            <v>-0.45830230199999999</v>
          </cell>
          <cell r="GQ59">
            <v>0.65387274299999998</v>
          </cell>
          <cell r="GR59">
            <v>-3.2000000000000001E-2</v>
          </cell>
          <cell r="GS59">
            <v>0.498</v>
          </cell>
          <cell r="GT59">
            <v>-8.9499999999999996E-2</v>
          </cell>
          <cell r="GU59">
            <v>-0.50449999999999995</v>
          </cell>
          <cell r="GV59">
            <v>0.34100000000000003</v>
          </cell>
          <cell r="GW59">
            <v>0.44</v>
          </cell>
          <cell r="GX59">
            <v>-0.98399999999999999</v>
          </cell>
          <cell r="GY59">
            <v>-0.46947811499999997</v>
          </cell>
          <cell r="GZ59">
            <v>3.1215060499999998</v>
          </cell>
          <cell r="HA59">
            <v>0.28250087200000001</v>
          </cell>
          <cell r="HB59">
            <v>-6.27908576E-15</v>
          </cell>
          <cell r="HC59">
            <v>-1.9579906300000001E-13</v>
          </cell>
          <cell r="HD59">
            <v>-0.19962923499999999</v>
          </cell>
          <cell r="HE59">
            <v>-0.45026666100000001</v>
          </cell>
          <cell r="HF59">
            <v>3.1676255699999998</v>
          </cell>
          <cell r="HG59">
            <v>19.502846600000002</v>
          </cell>
          <cell r="HH59">
            <v>0.38212859199999999</v>
          </cell>
          <cell r="HI59">
            <v>-12.8403385</v>
          </cell>
          <cell r="HJ59" t="str">
            <v>NaN</v>
          </cell>
          <cell r="HK59" t="str">
            <v>NaN</v>
          </cell>
          <cell r="HL59" t="str">
            <v>NaN</v>
          </cell>
          <cell r="HM59" t="str">
            <v>NaN</v>
          </cell>
          <cell r="HN59" t="str">
            <v>NaN</v>
          </cell>
          <cell r="HO59" t="str">
            <v>NaN</v>
          </cell>
          <cell r="HP59" t="str">
            <v>NaN</v>
          </cell>
          <cell r="HQ59" t="str">
            <v>NaN</v>
          </cell>
          <cell r="HR59" t="str">
            <v>NaN</v>
          </cell>
          <cell r="HS59" t="str">
            <v>NaN</v>
          </cell>
          <cell r="HT59" t="str">
            <v>NaN</v>
          </cell>
          <cell r="HU59" t="str">
            <v>NaN</v>
          </cell>
          <cell r="HV59" t="str">
            <v>NaN</v>
          </cell>
          <cell r="HW59" t="str">
            <v>NaN</v>
          </cell>
          <cell r="HX59" t="str">
            <v>NaN</v>
          </cell>
          <cell r="HY59" t="str">
            <v>NaN</v>
          </cell>
          <cell r="HZ59" t="str">
            <v>NaN</v>
          </cell>
          <cell r="IA59" t="str">
            <v>NaN</v>
          </cell>
          <cell r="IB59" t="str">
            <v>NaN</v>
          </cell>
          <cell r="IC59" t="str">
            <v>NaN</v>
          </cell>
          <cell r="ID59" t="str">
            <v>NaN</v>
          </cell>
          <cell r="IE59" t="str">
            <v>NaN</v>
          </cell>
          <cell r="IF59" t="str">
            <v>NaN</v>
          </cell>
          <cell r="IG59" t="str">
            <v>NaN</v>
          </cell>
          <cell r="IH59" t="str">
            <v>NaN</v>
          </cell>
          <cell r="II59" t="str">
            <v>NaN</v>
          </cell>
          <cell r="IJ59" t="str">
            <v>NaN</v>
          </cell>
          <cell r="IK59" t="str">
            <v>NaN</v>
          </cell>
          <cell r="IL59" t="str">
            <v>NaN</v>
          </cell>
          <cell r="IM59" t="str">
            <v>NaN</v>
          </cell>
          <cell r="IN59" t="str">
            <v>NaN</v>
          </cell>
          <cell r="IO59" t="str">
            <v>NaN</v>
          </cell>
          <cell r="IP59" t="str">
            <v>NaN</v>
          </cell>
          <cell r="IQ59" t="str">
            <v>NaN</v>
          </cell>
          <cell r="IR59" t="str">
            <v>NaN</v>
          </cell>
          <cell r="IS59" t="str">
            <v>NaN</v>
          </cell>
          <cell r="IT59" t="str">
            <v>NaN</v>
          </cell>
          <cell r="IU59" t="str">
            <v>NaN</v>
          </cell>
          <cell r="IV59" t="str">
            <v>NaN</v>
          </cell>
          <cell r="IW59" t="str">
            <v>NaN</v>
          </cell>
          <cell r="IX59" t="str">
            <v>NaN</v>
          </cell>
          <cell r="IY59" t="str">
            <v>NaN</v>
          </cell>
          <cell r="IZ59" t="str">
            <v>NaN</v>
          </cell>
          <cell r="JA59" t="str">
            <v>NaN</v>
          </cell>
          <cell r="JB59" t="str">
            <v>NaN</v>
          </cell>
          <cell r="JC59" t="str">
            <v>NaN</v>
          </cell>
          <cell r="JD59" t="str">
            <v>NaN</v>
          </cell>
          <cell r="JE59" t="str">
            <v>NaN</v>
          </cell>
          <cell r="JF59" t="str">
            <v>NaN</v>
          </cell>
          <cell r="JG59" t="str">
            <v>NaN</v>
          </cell>
          <cell r="JH59" t="str">
            <v>NaN</v>
          </cell>
          <cell r="JI59" t="str">
            <v>NaN</v>
          </cell>
          <cell r="JJ59" t="str">
            <v>NaN</v>
          </cell>
          <cell r="JK59" t="str">
            <v>NaN</v>
          </cell>
          <cell r="JL59" t="str">
            <v>NaN</v>
          </cell>
          <cell r="JM59" t="str">
            <v>NaN</v>
          </cell>
          <cell r="JN59" t="str">
            <v>NaN</v>
          </cell>
          <cell r="JO59" t="str">
            <v>NaN</v>
          </cell>
          <cell r="JP59" t="str">
            <v>NaN</v>
          </cell>
          <cell r="JQ59" t="str">
            <v>NaN</v>
          </cell>
          <cell r="JR59" t="str">
            <v>NaN</v>
          </cell>
          <cell r="JS59" t="str">
            <v>NaN</v>
          </cell>
          <cell r="JT59" t="str">
            <v>NaN</v>
          </cell>
          <cell r="JU59" t="str">
            <v>NaN</v>
          </cell>
          <cell r="JV59" t="str">
            <v>NaN</v>
          </cell>
          <cell r="JW59" t="str">
            <v>NaN</v>
          </cell>
          <cell r="JX59" t="str">
            <v>NaN</v>
          </cell>
          <cell r="JY59" t="str">
            <v>NaN</v>
          </cell>
          <cell r="JZ59" t="str">
            <v>NaN</v>
          </cell>
          <cell r="KA59" t="str">
            <v>NaN</v>
          </cell>
          <cell r="KB59" t="str">
            <v>NaN</v>
          </cell>
          <cell r="KC59" t="str">
            <v>NaN</v>
          </cell>
          <cell r="KD59" t="str">
            <v>NaN</v>
          </cell>
          <cell r="KE59" t="str">
            <v>NaN</v>
          </cell>
          <cell r="KF59" t="str">
            <v>NaN</v>
          </cell>
          <cell r="KG59" t="str">
            <v>NaN</v>
          </cell>
          <cell r="KH59" t="str">
            <v>NaN</v>
          </cell>
          <cell r="KI59" t="str">
            <v>NaN</v>
          </cell>
          <cell r="KJ59" t="str">
            <v>NaN</v>
          </cell>
          <cell r="KK59" t="str">
            <v>NaN</v>
          </cell>
          <cell r="KL59" t="str">
            <v>NaN</v>
          </cell>
          <cell r="KM59" t="str">
            <v>NaN</v>
          </cell>
          <cell r="KN59" t="str">
            <v>NaN</v>
          </cell>
          <cell r="KO59" t="str">
            <v>NaN</v>
          </cell>
          <cell r="KP59" t="str">
            <v>NaN</v>
          </cell>
          <cell r="KQ59" t="str">
            <v>NaN</v>
          </cell>
          <cell r="KR59" t="str">
            <v>NaN</v>
          </cell>
          <cell r="KS59" t="str">
            <v>NaN</v>
          </cell>
          <cell r="KT59" t="str">
            <v>NaN</v>
          </cell>
          <cell r="KU59" t="str">
            <v>NaN</v>
          </cell>
          <cell r="KV59" t="str">
            <v>NaN</v>
          </cell>
          <cell r="KW59" t="str">
            <v>NaN</v>
          </cell>
          <cell r="KX59" t="str">
            <v>NaN</v>
          </cell>
          <cell r="KY59" t="str">
            <v>NaN</v>
          </cell>
          <cell r="KZ59" t="str">
            <v>NaN</v>
          </cell>
          <cell r="LA59" t="str">
            <v>NaN</v>
          </cell>
          <cell r="LB59" t="str">
            <v>NaN</v>
          </cell>
          <cell r="LC59" t="str">
            <v>NaN</v>
          </cell>
          <cell r="LD59" t="str">
            <v>NaN</v>
          </cell>
          <cell r="LE59" t="str">
            <v>NaN</v>
          </cell>
          <cell r="LF59" t="str">
            <v>NaN</v>
          </cell>
          <cell r="LG59" t="str">
            <v>NaN</v>
          </cell>
          <cell r="LH59" t="str">
            <v>NaN</v>
          </cell>
          <cell r="LI59" t="str">
            <v>NaN</v>
          </cell>
          <cell r="LJ59" t="str">
            <v>NaN</v>
          </cell>
          <cell r="LK59" t="str">
            <v>NaN</v>
          </cell>
          <cell r="LL59" t="str">
            <v>NaN</v>
          </cell>
          <cell r="LM59" t="str">
            <v>NaN</v>
          </cell>
          <cell r="LN59" t="str">
            <v>NaN</v>
          </cell>
          <cell r="LO59" t="str">
            <v>NaN</v>
          </cell>
          <cell r="LP59" t="str">
            <v>NaN</v>
          </cell>
          <cell r="LQ59" t="str">
            <v>NaN</v>
          </cell>
          <cell r="LR59">
            <v>-13</v>
          </cell>
          <cell r="LS59" t="str">
            <v>NaN</v>
          </cell>
          <cell r="LT59" t="str">
            <v>NaN</v>
          </cell>
          <cell r="LU59" t="str">
            <v>NaN</v>
          </cell>
          <cell r="LV59" t="str">
            <v>NaN</v>
          </cell>
          <cell r="LW59" t="str">
            <v>NaN</v>
          </cell>
          <cell r="LX59" t="str">
            <v>NaN</v>
          </cell>
          <cell r="LY59" t="str">
            <v>NaN</v>
          </cell>
          <cell r="LZ59" t="str">
            <v>NaN</v>
          </cell>
          <cell r="MA59" t="str">
            <v>NaN</v>
          </cell>
          <cell r="MB59" t="str">
            <v>NaN</v>
          </cell>
          <cell r="MC59" t="str">
            <v>NaN</v>
          </cell>
          <cell r="MD59" t="str">
            <v>NaN</v>
          </cell>
          <cell r="ME59" t="str">
            <v>NaN</v>
          </cell>
          <cell r="MF59" t="str">
            <v>NaN</v>
          </cell>
          <cell r="MG59" t="str">
            <v>NaN</v>
          </cell>
          <cell r="MH59" t="str">
            <v>NaN</v>
          </cell>
          <cell r="MI59" t="str">
            <v>NaN</v>
          </cell>
          <cell r="MJ59" t="str">
            <v>NaN</v>
          </cell>
          <cell r="MK59" t="str">
            <v>NaN</v>
          </cell>
          <cell r="ML59" t="str">
            <v>NaN</v>
          </cell>
          <cell r="MM59" t="str">
            <v>NaN</v>
          </cell>
          <cell r="MN59" t="str">
            <v>NaN</v>
          </cell>
          <cell r="MO59" t="str">
            <v>NaN</v>
          </cell>
          <cell r="MP59" t="str">
            <v>NaN</v>
          </cell>
          <cell r="MQ59" t="str">
            <v>NaN</v>
          </cell>
          <cell r="MR59" t="str">
            <v>NaN</v>
          </cell>
          <cell r="MS59" t="str">
            <v>NaN</v>
          </cell>
          <cell r="MT59" t="str">
            <v>NaN</v>
          </cell>
          <cell r="MU59" t="str">
            <v>NaN</v>
          </cell>
          <cell r="MV59" t="str">
            <v>NaN</v>
          </cell>
          <cell r="MW59" t="str">
            <v>NaN</v>
          </cell>
          <cell r="MX59" t="str">
            <v>NaN</v>
          </cell>
          <cell r="MY59" t="str">
            <v>NaN</v>
          </cell>
          <cell r="MZ59" t="str">
            <v>NaN</v>
          </cell>
          <cell r="NA59" t="str">
            <v>NaN</v>
          </cell>
          <cell r="NB59" t="str">
            <v>NaN</v>
          </cell>
          <cell r="NC59" t="str">
            <v>NaN</v>
          </cell>
          <cell r="ND59" t="str">
            <v>NaN</v>
          </cell>
          <cell r="NE59" t="str">
            <v>NaN</v>
          </cell>
          <cell r="NF59" t="str">
            <v>NaN</v>
          </cell>
          <cell r="NG59">
            <v>-1.0781092000000001</v>
          </cell>
          <cell r="NH59">
            <v>63</v>
          </cell>
          <cell r="NI59">
            <v>978.77</v>
          </cell>
          <cell r="NJ59">
            <v>978.89</v>
          </cell>
          <cell r="NK59">
            <v>1480.9</v>
          </cell>
          <cell r="NL59">
            <v>1481.54</v>
          </cell>
          <cell r="NM59" t="str">
            <v>NaN</v>
          </cell>
          <cell r="NN59" t="str">
            <v>NaN</v>
          </cell>
          <cell r="NO59" t="str">
            <v>NaN</v>
          </cell>
          <cell r="NP59" t="str">
            <v>NaN</v>
          </cell>
          <cell r="NQ59" t="str">
            <v>NaN</v>
          </cell>
          <cell r="NR59" t="str">
            <v>NaN</v>
          </cell>
          <cell r="NS59">
            <v>519.68767500000001</v>
          </cell>
          <cell r="NT59">
            <v>514.741536</v>
          </cell>
          <cell r="NU59">
            <v>1018100.87</v>
          </cell>
          <cell r="NV59">
            <v>341.72000100000002</v>
          </cell>
          <cell r="NW59">
            <v>6.0305824499999998</v>
          </cell>
          <cell r="NX59">
            <v>0.741004</v>
          </cell>
          <cell r="NY59">
            <v>-1.1552580800000001</v>
          </cell>
          <cell r="NZ59">
            <v>2.3318517700000001</v>
          </cell>
          <cell r="OA59">
            <v>-0.66279048600000001</v>
          </cell>
          <cell r="OB59">
            <v>68.607085900000001</v>
          </cell>
        </row>
        <row r="60">
          <cell r="A60" t="str">
            <v>2017Q1</v>
          </cell>
          <cell r="B60">
            <v>1407.57781</v>
          </cell>
          <cell r="C60">
            <v>0.69</v>
          </cell>
          <cell r="D60">
            <v>1264.49803</v>
          </cell>
          <cell r="E60">
            <v>1274.2221099999999</v>
          </cell>
          <cell r="F60">
            <v>618.57558500000005</v>
          </cell>
          <cell r="G60">
            <v>553.27568799999995</v>
          </cell>
          <cell r="H60">
            <v>5.87</v>
          </cell>
          <cell r="I60">
            <v>552.23300300000005</v>
          </cell>
          <cell r="J60">
            <v>-0.19</v>
          </cell>
          <cell r="K60">
            <v>-0.38</v>
          </cell>
          <cell r="L60">
            <v>-0.63</v>
          </cell>
          <cell r="M60">
            <v>1034.5999999999999</v>
          </cell>
          <cell r="N60">
            <v>549.69000000000005</v>
          </cell>
          <cell r="O60">
            <v>585.94580699999995</v>
          </cell>
          <cell r="P60">
            <v>0.7</v>
          </cell>
          <cell r="Q60">
            <v>520.42796999999996</v>
          </cell>
          <cell r="R60">
            <v>515.01225299999999</v>
          </cell>
          <cell r="S60">
            <v>521.29185099999995</v>
          </cell>
          <cell r="T60">
            <v>399.064933</v>
          </cell>
          <cell r="U60">
            <v>97.35</v>
          </cell>
          <cell r="V60">
            <v>-0.96</v>
          </cell>
          <cell r="W60">
            <v>9.5130440800000002</v>
          </cell>
          <cell r="X60">
            <v>9.17</v>
          </cell>
          <cell r="Y60">
            <v>-1.47</v>
          </cell>
          <cell r="Z60">
            <v>1366.6468400000001</v>
          </cell>
          <cell r="AA60">
            <v>4.6047048000000004</v>
          </cell>
          <cell r="AB60">
            <v>-3.86238803</v>
          </cell>
          <cell r="AC60">
            <v>2.9722350400000002</v>
          </cell>
          <cell r="AD60">
            <v>9.6156723199999998</v>
          </cell>
          <cell r="AE60">
            <v>-6.3911564500000004</v>
          </cell>
          <cell r="AF60">
            <v>3.5</v>
          </cell>
          <cell r="AG60">
            <v>3.1498933099999999</v>
          </cell>
          <cell r="AH60">
            <v>-0.71452391199999998</v>
          </cell>
          <cell r="AI60">
            <v>22</v>
          </cell>
          <cell r="AJ60">
            <v>-1.29848601</v>
          </cell>
          <cell r="AK60">
            <v>-11.329065099999999</v>
          </cell>
          <cell r="AL60">
            <v>1.47496255E-5</v>
          </cell>
          <cell r="AM60">
            <v>2.27</v>
          </cell>
          <cell r="AN60">
            <v>4.0199999999999996</v>
          </cell>
          <cell r="AO60">
            <v>17.608662599999999</v>
          </cell>
          <cell r="AP60">
            <v>-0.63</v>
          </cell>
          <cell r="AQ60">
            <v>-3.86238803</v>
          </cell>
          <cell r="AR60">
            <v>16.238575399999998</v>
          </cell>
          <cell r="AS60">
            <v>5.87</v>
          </cell>
          <cell r="AT60">
            <v>520.42796999999996</v>
          </cell>
          <cell r="AU60">
            <v>-0.24790628300000001</v>
          </cell>
          <cell r="AV60">
            <v>-0.27896220100000002</v>
          </cell>
          <cell r="AW60">
            <v>1.08286685</v>
          </cell>
          <cell r="AX60">
            <v>-0.48274860000000003</v>
          </cell>
          <cell r="AY60">
            <v>1.23204143</v>
          </cell>
          <cell r="AZ60">
            <v>-0.54560990099999995</v>
          </cell>
          <cell r="BA60">
            <v>1.2310431900000001</v>
          </cell>
          <cell r="BB60">
            <v>1.47496255E-5</v>
          </cell>
          <cell r="BC60">
            <v>4.6047048000000004</v>
          </cell>
          <cell r="BD60">
            <v>618.57558500000005</v>
          </cell>
          <cell r="BE60">
            <v>6.4580456100000001</v>
          </cell>
          <cell r="BF60">
            <v>94.346870499999994</v>
          </cell>
          <cell r="BG60">
            <v>13.5709544</v>
          </cell>
          <cell r="BH60">
            <v>-2.8467538600000002</v>
          </cell>
          <cell r="BI60">
            <v>6.9704242599999997</v>
          </cell>
          <cell r="BJ60">
            <v>515.01225299999999</v>
          </cell>
          <cell r="BK60">
            <v>521.29185099999995</v>
          </cell>
          <cell r="BL60">
            <v>6.2795974899999996</v>
          </cell>
          <cell r="BM60">
            <v>17.608662599999999</v>
          </cell>
          <cell r="BN60">
            <v>-11.329065099999999</v>
          </cell>
          <cell r="BO60">
            <v>-11.329065099999999</v>
          </cell>
          <cell r="BP60">
            <v>0.40024163899999998</v>
          </cell>
          <cell r="BQ60">
            <v>0.29023882299999998</v>
          </cell>
          <cell r="BR60">
            <v>4.26449941</v>
          </cell>
          <cell r="BS60">
            <v>4.6647410499999999</v>
          </cell>
          <cell r="BT60">
            <v>16.683101499999999</v>
          </cell>
          <cell r="BU60">
            <v>504.345641</v>
          </cell>
          <cell r="BV60">
            <v>12.317840199999999</v>
          </cell>
          <cell r="BW60">
            <v>509.51108299999999</v>
          </cell>
          <cell r="BX60">
            <v>26.2884004</v>
          </cell>
          <cell r="BY60">
            <v>-150.625067</v>
          </cell>
          <cell r="BZ60">
            <v>-154.28492</v>
          </cell>
          <cell r="CA60">
            <v>3.6598530600000001</v>
          </cell>
          <cell r="CB60">
            <v>9.17</v>
          </cell>
          <cell r="CC60">
            <v>-452.34</v>
          </cell>
          <cell r="CD60">
            <v>-450.83441099999999</v>
          </cell>
          <cell r="CE60">
            <v>-1.50558938</v>
          </cell>
          <cell r="CF60">
            <v>-1.47</v>
          </cell>
          <cell r="CG60">
            <v>399.064933</v>
          </cell>
          <cell r="CH60">
            <v>97.35</v>
          </cell>
          <cell r="CI60">
            <v>-2.7139978600000001</v>
          </cell>
          <cell r="CJ60">
            <v>4.59865776</v>
          </cell>
          <cell r="CK60">
            <v>4.58087702</v>
          </cell>
          <cell r="CL60">
            <v>2.2441378400000001</v>
          </cell>
          <cell r="CM60">
            <v>618.94747299999995</v>
          </cell>
          <cell r="CN60">
            <v>0.87124018599999997</v>
          </cell>
          <cell r="CO60">
            <v>4.4520965099999996</v>
          </cell>
          <cell r="CP60">
            <v>7.5323523999999997</v>
          </cell>
          <cell r="CQ60">
            <v>5.9611038199999999</v>
          </cell>
          <cell r="CR60">
            <v>1.0473649599999999</v>
          </cell>
          <cell r="CS60">
            <v>4.2987514200000003</v>
          </cell>
          <cell r="CT60">
            <v>4.9137388599999996</v>
          </cell>
          <cell r="CU60">
            <v>-0.614987438</v>
          </cell>
          <cell r="CV60">
            <v>167.18632600000001</v>
          </cell>
          <cell r="CW60">
            <v>164.214091</v>
          </cell>
          <cell r="CX60">
            <v>2.9722350400000002</v>
          </cell>
          <cell r="CY60">
            <v>-0.71452391199999998</v>
          </cell>
          <cell r="CZ60">
            <v>16.556689299999999</v>
          </cell>
          <cell r="DA60">
            <v>4.0199999999999996</v>
          </cell>
          <cell r="DB60">
            <v>-1.29848601</v>
          </cell>
          <cell r="DC60">
            <v>619.02275899999995</v>
          </cell>
          <cell r="DD60">
            <v>618.94747299999995</v>
          </cell>
          <cell r="DE60">
            <v>657.06266300000004</v>
          </cell>
          <cell r="DF60">
            <v>9.6156723199999998</v>
          </cell>
          <cell r="DG60">
            <v>9.6259518899999996</v>
          </cell>
          <cell r="DH60">
            <v>647.44699100000003</v>
          </cell>
          <cell r="DI60">
            <v>2.27</v>
          </cell>
          <cell r="DJ60">
            <v>6.5511008500000001</v>
          </cell>
          <cell r="DK60">
            <v>1407.57781</v>
          </cell>
          <cell r="DL60">
            <v>22.3151817</v>
          </cell>
          <cell r="DM60">
            <v>6.3000927600000001</v>
          </cell>
          <cell r="DN60">
            <v>1411.4402</v>
          </cell>
          <cell r="DO60">
            <v>28.3368447</v>
          </cell>
          <cell r="DP60">
            <v>7.8188135599999997</v>
          </cell>
          <cell r="DQ60">
            <v>0.69</v>
          </cell>
          <cell r="DR60">
            <v>1264.49803</v>
          </cell>
          <cell r="DS60">
            <v>1274.2221099999999</v>
          </cell>
          <cell r="DT60">
            <v>-1.35078019</v>
          </cell>
          <cell r="DU60">
            <v>-1.5285231500000001</v>
          </cell>
          <cell r="DV60">
            <v>-0.31990416999999999</v>
          </cell>
          <cell r="DW60">
            <v>28.713265100000001</v>
          </cell>
          <cell r="DX60">
            <v>2.6473799599999999</v>
          </cell>
          <cell r="DY60">
            <v>1366.6468400000001</v>
          </cell>
          <cell r="DZ60">
            <v>1370.5092299999999</v>
          </cell>
          <cell r="EA60">
            <v>22</v>
          </cell>
          <cell r="EB60">
            <v>6.5549999999999997</v>
          </cell>
          <cell r="EC60">
            <v>15.978337</v>
          </cell>
          <cell r="ED60">
            <v>5.0362792000000001</v>
          </cell>
          <cell r="EE60">
            <v>-3.4189214099999998</v>
          </cell>
          <cell r="EF60">
            <v>-6.3911564500000004</v>
          </cell>
          <cell r="EG60">
            <v>483.19429200000002</v>
          </cell>
          <cell r="EH60">
            <v>9.5130440800000002</v>
          </cell>
          <cell r="EI60">
            <v>552.23300300000005</v>
          </cell>
          <cell r="EJ60">
            <v>489.58544799999999</v>
          </cell>
          <cell r="EK60">
            <v>3.5</v>
          </cell>
          <cell r="EL60">
            <v>-1.23956048</v>
          </cell>
          <cell r="EM60">
            <v>6.4849874400000003</v>
          </cell>
          <cell r="EN60">
            <v>0.7</v>
          </cell>
          <cell r="EO60">
            <v>9.8507373600000001</v>
          </cell>
          <cell r="EP60">
            <v>69.038710899999998</v>
          </cell>
          <cell r="EQ60">
            <v>585.94580699999995</v>
          </cell>
          <cell r="ER60">
            <v>2.7277345999999998</v>
          </cell>
          <cell r="ES60">
            <v>553.27568799999995</v>
          </cell>
          <cell r="ET60">
            <v>-7.5070277900000004</v>
          </cell>
          <cell r="EU60">
            <v>517.01988100000005</v>
          </cell>
          <cell r="EV60">
            <v>510.00833799999998</v>
          </cell>
          <cell r="EW60">
            <v>7.0115432999999996</v>
          </cell>
          <cell r="EX60">
            <v>3.1498933099999999</v>
          </cell>
          <cell r="EY60">
            <v>-7.3147623900000003</v>
          </cell>
          <cell r="EZ60">
            <v>-0.44107000000000002</v>
          </cell>
          <cell r="FA60">
            <v>-1.8196000000000001</v>
          </cell>
          <cell r="FB60">
            <v>-0.96</v>
          </cell>
          <cell r="FC60">
            <v>-0.85960000000000003</v>
          </cell>
          <cell r="FD60">
            <v>2.4700000000000002</v>
          </cell>
          <cell r="FE60">
            <v>-0.19</v>
          </cell>
          <cell r="FF60">
            <v>2.92</v>
          </cell>
          <cell r="FG60">
            <v>549.69000000000005</v>
          </cell>
          <cell r="FH60">
            <v>2.4</v>
          </cell>
          <cell r="FI60">
            <v>-0.38</v>
          </cell>
          <cell r="FJ60">
            <v>-0.63</v>
          </cell>
          <cell r="FK60">
            <v>2.2799999999999998</v>
          </cell>
          <cell r="FL60">
            <v>1035.23</v>
          </cell>
          <cell r="FM60">
            <v>1034.5999999999999</v>
          </cell>
          <cell r="FN60">
            <v>-3.0533247000000001</v>
          </cell>
          <cell r="FO60">
            <v>-2.4152898899999999</v>
          </cell>
          <cell r="FP60">
            <v>3.1052714099999998</v>
          </cell>
          <cell r="FQ60">
            <v>617.737391</v>
          </cell>
          <cell r="FR60">
            <v>618.57558500000005</v>
          </cell>
          <cell r="FS60">
            <v>9.2227741999999999</v>
          </cell>
          <cell r="FT60">
            <v>5.87</v>
          </cell>
          <cell r="FU60">
            <v>4.4747047999999996</v>
          </cell>
          <cell r="FV60">
            <v>0</v>
          </cell>
          <cell r="FW60" t="str">
            <v>1.18703485e-05+0.00000000e+00i</v>
          </cell>
          <cell r="FX60">
            <v>0.72529603899999995</v>
          </cell>
          <cell r="FY60" t="str">
            <v>-5.43295392e-01+0.00000000e+00i</v>
          </cell>
          <cell r="FZ60">
            <v>0.65979045000000003</v>
          </cell>
          <cell r="GA60">
            <v>0</v>
          </cell>
          <cell r="GB60">
            <v>0.19073705599999999</v>
          </cell>
          <cell r="GC60">
            <v>1.3123995500000001</v>
          </cell>
          <cell r="GD60" t="str">
            <v>-3.05332470e+00+0.00000000e+00i</v>
          </cell>
          <cell r="GE60">
            <v>2.7500704000000001E-2</v>
          </cell>
          <cell r="GF60">
            <v>4.1276296599999998E-2</v>
          </cell>
          <cell r="GG60">
            <v>3.5630000000000002</v>
          </cell>
          <cell r="GH60">
            <v>4.5750682999999999</v>
          </cell>
          <cell r="GI60">
            <v>2.75E-2</v>
          </cell>
          <cell r="GJ60">
            <v>0.66422765399999995</v>
          </cell>
          <cell r="GK60">
            <v>0.32175677000000003</v>
          </cell>
          <cell r="GL60">
            <v>0</v>
          </cell>
          <cell r="GM60">
            <v>-6.5490846600000001E-3</v>
          </cell>
          <cell r="GN60">
            <v>-2.4152898899999999</v>
          </cell>
          <cell r="GO60">
            <v>2.1272889799999999</v>
          </cell>
          <cell r="GP60">
            <v>1.92017573</v>
          </cell>
          <cell r="GQ60">
            <v>1.6385387899999999</v>
          </cell>
          <cell r="GR60">
            <v>-8.4400000000000003E-2</v>
          </cell>
          <cell r="GS60">
            <v>0.43719999999999998</v>
          </cell>
          <cell r="GT60">
            <v>0.10150000000000001</v>
          </cell>
          <cell r="GU60">
            <v>-0.27550000000000002</v>
          </cell>
          <cell r="GV60">
            <v>0.19600000000000001</v>
          </cell>
          <cell r="GW60">
            <v>0.108</v>
          </cell>
          <cell r="GX60">
            <v>2.008</v>
          </cell>
          <cell r="GY60">
            <v>-0.26415107300000001</v>
          </cell>
          <cell r="GZ60">
            <v>0.27214824300000001</v>
          </cell>
          <cell r="HA60">
            <v>0.271488903</v>
          </cell>
          <cell r="HB60">
            <v>-3.0427153099999999E-15</v>
          </cell>
          <cell r="HC60">
            <v>-9.58153518E-14</v>
          </cell>
          <cell r="HD60">
            <v>-0.21171825999999999</v>
          </cell>
          <cell r="HE60">
            <v>1.94204906</v>
          </cell>
          <cell r="HF60">
            <v>-25.689464699999998</v>
          </cell>
          <cell r="HG60">
            <v>6.3980834099999999</v>
          </cell>
          <cell r="HH60">
            <v>1.62826476</v>
          </cell>
          <cell r="HI60">
            <v>5.6468446700000001</v>
          </cell>
          <cell r="HJ60" t="str">
            <v>NaN</v>
          </cell>
          <cell r="HK60" t="str">
            <v>NaN</v>
          </cell>
          <cell r="HL60" t="str">
            <v>NaN</v>
          </cell>
          <cell r="HM60" t="str">
            <v>NaN</v>
          </cell>
          <cell r="HN60" t="str">
            <v>NaN</v>
          </cell>
          <cell r="HO60" t="str">
            <v>NaN</v>
          </cell>
          <cell r="HP60" t="str">
            <v>NaN</v>
          </cell>
          <cell r="HQ60" t="str">
            <v>NaN</v>
          </cell>
          <cell r="HR60" t="str">
            <v>NaN</v>
          </cell>
          <cell r="HS60" t="str">
            <v>NaN</v>
          </cell>
          <cell r="HT60" t="str">
            <v>NaN</v>
          </cell>
          <cell r="HU60" t="str">
            <v>NaN</v>
          </cell>
          <cell r="HV60" t="str">
            <v>NaN</v>
          </cell>
          <cell r="HW60" t="str">
            <v>NaN</v>
          </cell>
          <cell r="HX60" t="str">
            <v>NaN</v>
          </cell>
          <cell r="HY60" t="str">
            <v>NaN</v>
          </cell>
          <cell r="HZ60" t="str">
            <v>NaN</v>
          </cell>
          <cell r="IA60" t="str">
            <v>NaN</v>
          </cell>
          <cell r="IB60" t="str">
            <v>NaN</v>
          </cell>
          <cell r="IC60" t="str">
            <v>NaN</v>
          </cell>
          <cell r="ID60" t="str">
            <v>NaN</v>
          </cell>
          <cell r="IE60" t="str">
            <v>NaN</v>
          </cell>
          <cell r="IF60" t="str">
            <v>NaN</v>
          </cell>
          <cell r="IG60" t="str">
            <v>NaN</v>
          </cell>
          <cell r="IH60" t="str">
            <v>NaN</v>
          </cell>
          <cell r="II60" t="str">
            <v>NaN</v>
          </cell>
          <cell r="IJ60" t="str">
            <v>NaN</v>
          </cell>
          <cell r="IK60" t="str">
            <v>NaN</v>
          </cell>
          <cell r="IL60" t="str">
            <v>NaN</v>
          </cell>
          <cell r="IM60" t="str">
            <v>NaN</v>
          </cell>
          <cell r="IN60" t="str">
            <v>NaN</v>
          </cell>
          <cell r="IO60" t="str">
            <v>NaN</v>
          </cell>
          <cell r="IP60" t="str">
            <v>NaN</v>
          </cell>
          <cell r="IQ60" t="str">
            <v>NaN</v>
          </cell>
          <cell r="IR60" t="str">
            <v>NaN</v>
          </cell>
          <cell r="IS60" t="str">
            <v>NaN</v>
          </cell>
          <cell r="IT60" t="str">
            <v>NaN</v>
          </cell>
          <cell r="IU60" t="str">
            <v>NaN</v>
          </cell>
          <cell r="IV60" t="str">
            <v>NaN</v>
          </cell>
          <cell r="IW60" t="str">
            <v>NaN</v>
          </cell>
          <cell r="IX60" t="str">
            <v>NaN</v>
          </cell>
          <cell r="IY60" t="str">
            <v>NaN</v>
          </cell>
          <cell r="IZ60" t="str">
            <v>NaN</v>
          </cell>
          <cell r="JA60" t="str">
            <v>NaN</v>
          </cell>
          <cell r="JB60" t="str">
            <v>NaN</v>
          </cell>
          <cell r="JC60" t="str">
            <v>NaN</v>
          </cell>
          <cell r="JD60" t="str">
            <v>NaN</v>
          </cell>
          <cell r="JE60" t="str">
            <v>NaN</v>
          </cell>
          <cell r="JF60" t="str">
            <v>NaN</v>
          </cell>
          <cell r="JG60" t="str">
            <v>NaN</v>
          </cell>
          <cell r="JH60" t="str">
            <v>NaN</v>
          </cell>
          <cell r="JI60" t="str">
            <v>NaN</v>
          </cell>
          <cell r="JJ60" t="str">
            <v>NaN</v>
          </cell>
          <cell r="JK60" t="str">
            <v>NaN</v>
          </cell>
          <cell r="JL60" t="str">
            <v>NaN</v>
          </cell>
          <cell r="JM60" t="str">
            <v>NaN</v>
          </cell>
          <cell r="JN60" t="str">
            <v>NaN</v>
          </cell>
          <cell r="JO60" t="str">
            <v>NaN</v>
          </cell>
          <cell r="JP60" t="str">
            <v>NaN</v>
          </cell>
          <cell r="JQ60" t="str">
            <v>NaN</v>
          </cell>
          <cell r="JR60" t="str">
            <v>NaN</v>
          </cell>
          <cell r="JS60" t="str">
            <v>NaN</v>
          </cell>
          <cell r="JT60" t="str">
            <v>NaN</v>
          </cell>
          <cell r="JU60" t="str">
            <v>NaN</v>
          </cell>
          <cell r="JV60" t="str">
            <v>NaN</v>
          </cell>
          <cell r="JW60" t="str">
            <v>NaN</v>
          </cell>
          <cell r="JX60" t="str">
            <v>NaN</v>
          </cell>
          <cell r="JY60" t="str">
            <v>NaN</v>
          </cell>
          <cell r="JZ60" t="str">
            <v>NaN</v>
          </cell>
          <cell r="KA60" t="str">
            <v>NaN</v>
          </cell>
          <cell r="KB60" t="str">
            <v>NaN</v>
          </cell>
          <cell r="KC60" t="str">
            <v>NaN</v>
          </cell>
          <cell r="KD60" t="str">
            <v>NaN</v>
          </cell>
          <cell r="KE60" t="str">
            <v>NaN</v>
          </cell>
          <cell r="KF60" t="str">
            <v>NaN</v>
          </cell>
          <cell r="KG60" t="str">
            <v>NaN</v>
          </cell>
          <cell r="KH60" t="str">
            <v>NaN</v>
          </cell>
          <cell r="KI60" t="str">
            <v>NaN</v>
          </cell>
          <cell r="KJ60" t="str">
            <v>NaN</v>
          </cell>
          <cell r="KK60" t="str">
            <v>NaN</v>
          </cell>
          <cell r="KL60" t="str">
            <v>NaN</v>
          </cell>
          <cell r="KM60" t="str">
            <v>NaN</v>
          </cell>
          <cell r="KN60" t="str">
            <v>NaN</v>
          </cell>
          <cell r="KO60" t="str">
            <v>NaN</v>
          </cell>
          <cell r="KP60" t="str">
            <v>NaN</v>
          </cell>
          <cell r="KQ60" t="str">
            <v>NaN</v>
          </cell>
          <cell r="KR60" t="str">
            <v>NaN</v>
          </cell>
          <cell r="KS60" t="str">
            <v>NaN</v>
          </cell>
          <cell r="KT60" t="str">
            <v>NaN</v>
          </cell>
          <cell r="KU60" t="str">
            <v>NaN</v>
          </cell>
          <cell r="KV60" t="str">
            <v>NaN</v>
          </cell>
          <cell r="KW60" t="str">
            <v>NaN</v>
          </cell>
          <cell r="KX60" t="str">
            <v>NaN</v>
          </cell>
          <cell r="KY60" t="str">
            <v>NaN</v>
          </cell>
          <cell r="KZ60" t="str">
            <v>NaN</v>
          </cell>
          <cell r="LA60" t="str">
            <v>NaN</v>
          </cell>
          <cell r="LB60" t="str">
            <v>NaN</v>
          </cell>
          <cell r="LC60" t="str">
            <v>NaN</v>
          </cell>
          <cell r="LD60" t="str">
            <v>NaN</v>
          </cell>
          <cell r="LE60" t="str">
            <v>NaN</v>
          </cell>
          <cell r="LF60" t="str">
            <v>NaN</v>
          </cell>
          <cell r="LG60" t="str">
            <v>NaN</v>
          </cell>
          <cell r="LH60" t="str">
            <v>NaN</v>
          </cell>
          <cell r="LI60" t="str">
            <v>NaN</v>
          </cell>
          <cell r="LJ60" t="str">
            <v>NaN</v>
          </cell>
          <cell r="LK60" t="str">
            <v>NaN</v>
          </cell>
          <cell r="LL60" t="str">
            <v>NaN</v>
          </cell>
          <cell r="LM60" t="str">
            <v>NaN</v>
          </cell>
          <cell r="LN60" t="str">
            <v>NaN</v>
          </cell>
          <cell r="LO60" t="str">
            <v>NaN</v>
          </cell>
          <cell r="LP60" t="str">
            <v>NaN</v>
          </cell>
          <cell r="LQ60" t="str">
            <v>NaN</v>
          </cell>
          <cell r="LR60">
            <v>-12</v>
          </cell>
          <cell r="LS60" t="str">
            <v>NaN</v>
          </cell>
          <cell r="LT60" t="str">
            <v>NaN</v>
          </cell>
          <cell r="LU60" t="str">
            <v>NaN</v>
          </cell>
          <cell r="LV60" t="str">
            <v>NaN</v>
          </cell>
          <cell r="LW60" t="str">
            <v>NaN</v>
          </cell>
          <cell r="LX60" t="str">
            <v>NaN</v>
          </cell>
          <cell r="LY60" t="str">
            <v>NaN</v>
          </cell>
          <cell r="LZ60" t="str">
            <v>NaN</v>
          </cell>
          <cell r="MA60" t="str">
            <v>NaN</v>
          </cell>
          <cell r="MB60" t="str">
            <v>NaN</v>
          </cell>
          <cell r="MC60" t="str">
            <v>NaN</v>
          </cell>
          <cell r="MD60" t="str">
            <v>NaN</v>
          </cell>
          <cell r="ME60" t="str">
            <v>NaN</v>
          </cell>
          <cell r="MF60" t="str">
            <v>NaN</v>
          </cell>
          <cell r="MG60" t="str">
            <v>NaN</v>
          </cell>
          <cell r="MH60" t="str">
            <v>NaN</v>
          </cell>
          <cell r="MI60" t="str">
            <v>NaN</v>
          </cell>
          <cell r="MJ60" t="str">
            <v>NaN</v>
          </cell>
          <cell r="MK60" t="str">
            <v>NaN</v>
          </cell>
          <cell r="ML60" t="str">
            <v>NaN</v>
          </cell>
          <cell r="MM60" t="str">
            <v>NaN</v>
          </cell>
          <cell r="MN60" t="str">
            <v>NaN</v>
          </cell>
          <cell r="MO60" t="str">
            <v>NaN</v>
          </cell>
          <cell r="MP60" t="str">
            <v>NaN</v>
          </cell>
          <cell r="MQ60" t="str">
            <v>NaN</v>
          </cell>
          <cell r="MR60" t="str">
            <v>NaN</v>
          </cell>
          <cell r="MS60" t="str">
            <v>NaN</v>
          </cell>
          <cell r="MT60" t="str">
            <v>NaN</v>
          </cell>
          <cell r="MU60" t="str">
            <v>NaN</v>
          </cell>
          <cell r="MV60" t="str">
            <v>NaN</v>
          </cell>
          <cell r="MW60" t="str">
            <v>NaN</v>
          </cell>
          <cell r="MX60" t="str">
            <v>NaN</v>
          </cell>
          <cell r="MY60" t="str">
            <v>NaN</v>
          </cell>
          <cell r="MZ60" t="str">
            <v>NaN</v>
          </cell>
          <cell r="NA60" t="str">
            <v>NaN</v>
          </cell>
          <cell r="NB60" t="str">
            <v>NaN</v>
          </cell>
          <cell r="NC60" t="str">
            <v>NaN</v>
          </cell>
          <cell r="ND60" t="str">
            <v>NaN</v>
          </cell>
          <cell r="NE60" t="str">
            <v>NaN</v>
          </cell>
          <cell r="NF60" t="str">
            <v>NaN</v>
          </cell>
          <cell r="NG60">
            <v>-0.130485185</v>
          </cell>
          <cell r="NH60">
            <v>58.65</v>
          </cell>
          <cell r="NI60">
            <v>979.24</v>
          </cell>
          <cell r="NJ60">
            <v>979.42</v>
          </cell>
          <cell r="NK60">
            <v>1481.58</v>
          </cell>
          <cell r="NL60">
            <v>1481.96</v>
          </cell>
          <cell r="NM60" t="str">
            <v>NaN</v>
          </cell>
          <cell r="NN60" t="str">
            <v>NaN</v>
          </cell>
          <cell r="NO60" t="str">
            <v>NaN</v>
          </cell>
          <cell r="NP60" t="str">
            <v>NaN</v>
          </cell>
          <cell r="NQ60" t="str">
            <v>NaN</v>
          </cell>
          <cell r="NR60" t="str">
            <v>NaN</v>
          </cell>
          <cell r="NS60">
            <v>522.64666099999999</v>
          </cell>
          <cell r="NT60">
            <v>515.01225299999999</v>
          </cell>
          <cell r="NU60">
            <v>645159.51699999999</v>
          </cell>
          <cell r="NV60">
            <v>160.21000100000001</v>
          </cell>
          <cell r="NW60">
            <v>11.835944</v>
          </cell>
          <cell r="NX60">
            <v>1.0828679999999999</v>
          </cell>
          <cell r="NY60">
            <v>7.2291662199999998</v>
          </cell>
          <cell r="NZ60">
            <v>-146.52432300000001</v>
          </cell>
          <cell r="OA60">
            <v>22.0740634</v>
          </cell>
          <cell r="OB60">
            <v>-212.46634700000001</v>
          </cell>
        </row>
        <row r="61">
          <cell r="A61" t="str">
            <v>2017Q2</v>
          </cell>
          <cell r="B61">
            <v>1409.25197</v>
          </cell>
          <cell r="C61">
            <v>2.42</v>
          </cell>
          <cell r="D61">
            <v>1262.4304999999999</v>
          </cell>
          <cell r="E61">
            <v>1271.58619</v>
          </cell>
          <cell r="F61">
            <v>618.07617200000004</v>
          </cell>
          <cell r="G61">
            <v>550.17070899999999</v>
          </cell>
          <cell r="H61">
            <v>5.46</v>
          </cell>
          <cell r="I61">
            <v>554.75825499999996</v>
          </cell>
          <cell r="J61">
            <v>-0.17</v>
          </cell>
          <cell r="K61">
            <v>-0.04</v>
          </cell>
          <cell r="L61">
            <v>-0.39</v>
          </cell>
          <cell r="M61">
            <v>1035.47</v>
          </cell>
          <cell r="N61">
            <v>549.73</v>
          </cell>
          <cell r="O61">
            <v>586.24862499999995</v>
          </cell>
          <cell r="P61">
            <v>0.95</v>
          </cell>
          <cell r="Q61">
            <v>521.72168599999998</v>
          </cell>
          <cell r="R61">
            <v>515.52503300000001</v>
          </cell>
          <cell r="S61">
            <v>522.72338000000002</v>
          </cell>
          <cell r="T61">
            <v>391.621421</v>
          </cell>
          <cell r="U61">
            <v>96.83</v>
          </cell>
          <cell r="V61">
            <v>-0.85</v>
          </cell>
          <cell r="W61">
            <v>10.101009899999999</v>
          </cell>
          <cell r="X61">
            <v>9.86</v>
          </cell>
          <cell r="Y61">
            <v>-1.39</v>
          </cell>
          <cell r="Z61">
            <v>1367.9964299999999</v>
          </cell>
          <cell r="AA61">
            <v>4.5918246700000003</v>
          </cell>
          <cell r="AB61">
            <v>-2.06279243</v>
          </cell>
          <cell r="AC61">
            <v>4.5227620399999999</v>
          </cell>
          <cell r="AD61">
            <v>7.2775426000000003</v>
          </cell>
          <cell r="AE61">
            <v>-7.9718919000000001</v>
          </cell>
          <cell r="AF61">
            <v>3.5</v>
          </cell>
          <cell r="AG61">
            <v>2.9453036400000001</v>
          </cell>
          <cell r="AH61">
            <v>-0.450675202</v>
          </cell>
          <cell r="AI61">
            <v>-1.8</v>
          </cell>
          <cell r="AJ61">
            <v>-1.3633568300000001</v>
          </cell>
          <cell r="AK61">
            <v>-10.5052232</v>
          </cell>
          <cell r="AL61">
            <v>-8.5646619799999992E-6</v>
          </cell>
          <cell r="AM61">
            <v>2.34</v>
          </cell>
          <cell r="AN61">
            <v>3.52</v>
          </cell>
          <cell r="AO61">
            <v>17.703569900000002</v>
          </cell>
          <cell r="AP61">
            <v>-0.39</v>
          </cell>
          <cell r="AQ61">
            <v>-2.06279243</v>
          </cell>
          <cell r="AR61">
            <v>15.7228773</v>
          </cell>
          <cell r="AS61">
            <v>5.46</v>
          </cell>
          <cell r="AT61">
            <v>521.72168599999998</v>
          </cell>
          <cell r="AU61">
            <v>5.1748673099999998</v>
          </cell>
          <cell r="AV61">
            <v>1.19279961</v>
          </cell>
          <cell r="AW61">
            <v>2.0511200299999999</v>
          </cell>
          <cell r="AX61">
            <v>5.7261168299999996</v>
          </cell>
          <cell r="AY61">
            <v>1.0783481100000001</v>
          </cell>
          <cell r="AZ61">
            <v>1.2129969300000001</v>
          </cell>
          <cell r="BA61">
            <v>1.65673235</v>
          </cell>
          <cell r="BB61">
            <v>-8.5646619799999992E-6</v>
          </cell>
          <cell r="BC61">
            <v>4.5918246700000003</v>
          </cell>
          <cell r="BD61">
            <v>618.07617200000004</v>
          </cell>
          <cell r="BE61">
            <v>-1.9976515500000001</v>
          </cell>
          <cell r="BF61">
            <v>96.789424999999994</v>
          </cell>
          <cell r="BG61">
            <v>9.7702181899999996</v>
          </cell>
          <cell r="BH61">
            <v>-1.26649795</v>
          </cell>
          <cell r="BI61">
            <v>5.66054821</v>
          </cell>
          <cell r="BJ61">
            <v>515.52503300000001</v>
          </cell>
          <cell r="BK61">
            <v>522.72338000000002</v>
          </cell>
          <cell r="BL61">
            <v>7.1983466900000002</v>
          </cell>
          <cell r="BM61">
            <v>17.703569900000002</v>
          </cell>
          <cell r="BN61">
            <v>-10.5052232</v>
          </cell>
          <cell r="BO61">
            <v>-10.5052232</v>
          </cell>
          <cell r="BP61">
            <v>0.37962910700000002</v>
          </cell>
          <cell r="BQ61">
            <v>0.28776360299999998</v>
          </cell>
          <cell r="BR61">
            <v>4.2691399299999997</v>
          </cell>
          <cell r="BS61">
            <v>4.6487690400000004</v>
          </cell>
          <cell r="BT61">
            <v>11.0542906</v>
          </cell>
          <cell r="BU61">
            <v>503.00805700000001</v>
          </cell>
          <cell r="BV61">
            <v>-5.3503362900000004</v>
          </cell>
          <cell r="BW61">
            <v>498.43748799999997</v>
          </cell>
          <cell r="BX61">
            <v>-44.294382599999999</v>
          </cell>
          <cell r="BY61">
            <v>-158.10857899999999</v>
          </cell>
          <cell r="BZ61">
            <v>-151.81992</v>
          </cell>
          <cell r="CA61">
            <v>-6.2886585300000002</v>
          </cell>
          <cell r="CB61">
            <v>9.86</v>
          </cell>
          <cell r="CC61">
            <v>-452.9</v>
          </cell>
          <cell r="CD61">
            <v>-451.18191100000001</v>
          </cell>
          <cell r="CE61">
            <v>-1.7180893800000001</v>
          </cell>
          <cell r="CF61">
            <v>-1.39</v>
          </cell>
          <cell r="CG61">
            <v>391.621421</v>
          </cell>
          <cell r="CH61">
            <v>96.83</v>
          </cell>
          <cell r="CI61">
            <v>-1.39421504</v>
          </cell>
          <cell r="CJ61">
            <v>4.5859064299999996</v>
          </cell>
          <cell r="CK61">
            <v>4.56850442</v>
          </cell>
          <cell r="CL61">
            <v>4.7068179399999996</v>
          </cell>
          <cell r="CM61">
            <v>618.32378700000004</v>
          </cell>
          <cell r="CN61">
            <v>1.9398653299999999</v>
          </cell>
          <cell r="CO61">
            <v>4.4408221799999996</v>
          </cell>
          <cell r="CP61">
            <v>7.2309123399999997</v>
          </cell>
          <cell r="CQ61">
            <v>5.2514952499999996</v>
          </cell>
          <cell r="CR61">
            <v>0.64187151799999997</v>
          </cell>
          <cell r="CS61">
            <v>3.4805829099999999</v>
          </cell>
          <cell r="CT61">
            <v>4.60962373</v>
          </cell>
          <cell r="CU61">
            <v>-1.1290408199999999</v>
          </cell>
          <cell r="CV61">
            <v>168.62418400000001</v>
          </cell>
          <cell r="CW61">
            <v>164.10142200000001</v>
          </cell>
          <cell r="CX61">
            <v>4.5227620399999999</v>
          </cell>
          <cell r="CY61">
            <v>-0.450675202</v>
          </cell>
          <cell r="CZ61">
            <v>5.7514328099999998</v>
          </cell>
          <cell r="DA61">
            <v>3.52</v>
          </cell>
          <cell r="DB61">
            <v>-1.3633568300000001</v>
          </cell>
          <cell r="DC61">
            <v>619.07910000000004</v>
          </cell>
          <cell r="DD61">
            <v>618.32378700000004</v>
          </cell>
          <cell r="DE61">
            <v>655.30953399999999</v>
          </cell>
          <cell r="DF61">
            <v>7.2775426000000003</v>
          </cell>
          <cell r="DG61">
            <v>-7.0125188600000001</v>
          </cell>
          <cell r="DH61">
            <v>648.03199099999995</v>
          </cell>
          <cell r="DI61">
            <v>2.34</v>
          </cell>
          <cell r="DJ61">
            <v>4.6831935099999997</v>
          </cell>
          <cell r="DK61">
            <v>1409.25197</v>
          </cell>
          <cell r="DL61">
            <v>6.6966521200000004</v>
          </cell>
          <cell r="DM61">
            <v>6.2245404200000003</v>
          </cell>
          <cell r="DN61">
            <v>1411.31476</v>
          </cell>
          <cell r="DO61">
            <v>-0.50173029899999999</v>
          </cell>
          <cell r="DP61">
            <v>5.9808655399999999</v>
          </cell>
          <cell r="DQ61">
            <v>2.42</v>
          </cell>
          <cell r="DR61">
            <v>1262.4304999999999</v>
          </cell>
          <cell r="DS61">
            <v>1271.58619</v>
          </cell>
          <cell r="DT61">
            <v>-0.17866156499999999</v>
          </cell>
          <cell r="DU61">
            <v>-0.59749620199999998</v>
          </cell>
          <cell r="DV61">
            <v>0.74833849100000005</v>
          </cell>
          <cell r="DW61">
            <v>-8.2701177000000001</v>
          </cell>
          <cell r="DX61">
            <v>-10.5436833</v>
          </cell>
          <cell r="DY61">
            <v>1367.9964299999999</v>
          </cell>
          <cell r="DZ61">
            <v>1370.0592300000001</v>
          </cell>
          <cell r="EA61">
            <v>-1.8</v>
          </cell>
          <cell r="EB61">
            <v>5.75</v>
          </cell>
          <cell r="EC61">
            <v>5.3983824199999999</v>
          </cell>
          <cell r="ED61">
            <v>5.9936748800000004</v>
          </cell>
          <cell r="EE61">
            <v>-3.4491298499999998</v>
          </cell>
          <cell r="EF61">
            <v>-7.9718919000000001</v>
          </cell>
          <cell r="EG61">
            <v>482.48855600000002</v>
          </cell>
          <cell r="EH61">
            <v>10.101009899999999</v>
          </cell>
          <cell r="EI61">
            <v>554.75825499999996</v>
          </cell>
          <cell r="EJ61">
            <v>490.46044799999999</v>
          </cell>
          <cell r="EK61">
            <v>3.5</v>
          </cell>
          <cell r="EL61">
            <v>-5.6801447900000003E-2</v>
          </cell>
          <cell r="EM61">
            <v>6.5890408200000001</v>
          </cell>
          <cell r="EN61">
            <v>0.95</v>
          </cell>
          <cell r="EO61">
            <v>12.9239517</v>
          </cell>
          <cell r="EP61">
            <v>72.2696988</v>
          </cell>
          <cell r="EQ61">
            <v>586.24862499999995</v>
          </cell>
          <cell r="ER61">
            <v>1.21127381</v>
          </cell>
          <cell r="ES61">
            <v>550.17070899999999</v>
          </cell>
          <cell r="ET61">
            <v>-12.4199153</v>
          </cell>
          <cell r="EU61">
            <v>513.65208399999995</v>
          </cell>
          <cell r="EV61">
            <v>510.744664</v>
          </cell>
          <cell r="EW61">
            <v>2.9074201199999998</v>
          </cell>
          <cell r="EX61">
            <v>2.9453036400000001</v>
          </cell>
          <cell r="EY61">
            <v>-13.4711891</v>
          </cell>
          <cell r="EZ61">
            <v>-0.16391</v>
          </cell>
          <cell r="FA61">
            <v>-0.93479999999999996</v>
          </cell>
          <cell r="FB61">
            <v>-0.85</v>
          </cell>
          <cell r="FC61">
            <v>-8.48E-2</v>
          </cell>
          <cell r="FD61">
            <v>1.91</v>
          </cell>
          <cell r="FE61">
            <v>-0.17</v>
          </cell>
          <cell r="FF61">
            <v>0.16</v>
          </cell>
          <cell r="FG61">
            <v>549.73</v>
          </cell>
          <cell r="FH61">
            <v>2.4</v>
          </cell>
          <cell r="FI61">
            <v>-0.04</v>
          </cell>
          <cell r="FJ61">
            <v>-0.39</v>
          </cell>
          <cell r="FK61">
            <v>2.52</v>
          </cell>
          <cell r="FL61">
            <v>1035.8599999999999</v>
          </cell>
          <cell r="FM61">
            <v>1035.47</v>
          </cell>
          <cell r="FN61">
            <v>3.5083425300000002</v>
          </cell>
          <cell r="FO61">
            <v>-3.9963136700000002</v>
          </cell>
          <cell r="FP61">
            <v>5.8801793299999998</v>
          </cell>
          <cell r="FQ61">
            <v>620.04562899999996</v>
          </cell>
          <cell r="FR61">
            <v>618.07617200000004</v>
          </cell>
          <cell r="FS61">
            <v>-2.4178308799999999</v>
          </cell>
          <cell r="FT61">
            <v>5.46</v>
          </cell>
          <cell r="FU61">
            <v>4.5318246699999998</v>
          </cell>
          <cell r="FV61">
            <v>0</v>
          </cell>
          <cell r="FW61" t="str">
            <v>-1.15145871e-05+0.00000000e+00i</v>
          </cell>
          <cell r="FX61">
            <v>-0.62377970199999999</v>
          </cell>
          <cell r="FY61" t="str">
            <v>1.27720993e+00+0.00000000e+00i</v>
          </cell>
          <cell r="FZ61">
            <v>-1.6583569600000001</v>
          </cell>
          <cell r="GA61">
            <v>0</v>
          </cell>
          <cell r="GB61">
            <v>-0.45441662799999999</v>
          </cell>
          <cell r="GC61">
            <v>1.02450913</v>
          </cell>
          <cell r="GD61" t="str">
            <v>3.50834253e+00+0.00000000e+00i</v>
          </cell>
          <cell r="GE61">
            <v>2.2966376E-2</v>
          </cell>
          <cell r="GF61">
            <v>4.1060603100000002E-2</v>
          </cell>
          <cell r="GG61">
            <v>1.607</v>
          </cell>
          <cell r="GH61">
            <v>-9.0335483199999995</v>
          </cell>
          <cell r="GI61">
            <v>-0.2155</v>
          </cell>
          <cell r="GJ61">
            <v>-0.58889734599999999</v>
          </cell>
          <cell r="GK61">
            <v>0.250907514</v>
          </cell>
          <cell r="GL61">
            <v>0</v>
          </cell>
          <cell r="GM61">
            <v>-6.8330828499999999E-3</v>
          </cell>
          <cell r="GN61">
            <v>-3.9963136700000002</v>
          </cell>
          <cell r="GO61">
            <v>-0.106</v>
          </cell>
          <cell r="GP61">
            <v>-0.81893676400000004</v>
          </cell>
          <cell r="GQ61">
            <v>-1.7653523</v>
          </cell>
          <cell r="GR61">
            <v>-2.8E-3</v>
          </cell>
          <cell r="GS61">
            <v>-2.3595999999999999</v>
          </cell>
          <cell r="GT61">
            <v>0.1225</v>
          </cell>
          <cell r="GU61">
            <v>-0.25900000000000001</v>
          </cell>
          <cell r="GV61">
            <v>0.30199999999999999</v>
          </cell>
          <cell r="GW61">
            <v>0.17699999999999999</v>
          </cell>
          <cell r="GX61">
            <v>0.26800000000000002</v>
          </cell>
          <cell r="GY61">
            <v>-1.69457795</v>
          </cell>
          <cell r="GZ61">
            <v>-2.0006602</v>
          </cell>
          <cell r="HA61">
            <v>0.248394329</v>
          </cell>
          <cell r="HB61">
            <v>-2.1238318800000001E-15</v>
          </cell>
          <cell r="HC61">
            <v>-6.7107202400000003E-14</v>
          </cell>
          <cell r="HD61">
            <v>-0.32842818600000001</v>
          </cell>
          <cell r="HE61">
            <v>-0.80186161199999995</v>
          </cell>
          <cell r="HF61">
            <v>-10.041952999999999</v>
          </cell>
          <cell r="HG61">
            <v>-14.9667698</v>
          </cell>
          <cell r="HH61">
            <v>1.5349087699999999</v>
          </cell>
          <cell r="HI61">
            <v>-1.1217303000000001</v>
          </cell>
          <cell r="HJ61" t="str">
            <v>NaN</v>
          </cell>
          <cell r="HK61" t="str">
            <v>NaN</v>
          </cell>
          <cell r="HL61" t="str">
            <v>NaN</v>
          </cell>
          <cell r="HM61" t="str">
            <v>NaN</v>
          </cell>
          <cell r="HN61" t="str">
            <v>NaN</v>
          </cell>
          <cell r="HO61" t="str">
            <v>NaN</v>
          </cell>
          <cell r="HP61" t="str">
            <v>NaN</v>
          </cell>
          <cell r="HQ61" t="str">
            <v>NaN</v>
          </cell>
          <cell r="HR61" t="str">
            <v>NaN</v>
          </cell>
          <cell r="HS61" t="str">
            <v>NaN</v>
          </cell>
          <cell r="HT61" t="str">
            <v>NaN</v>
          </cell>
          <cell r="HU61" t="str">
            <v>NaN</v>
          </cell>
          <cell r="HV61" t="str">
            <v>NaN</v>
          </cell>
          <cell r="HW61" t="str">
            <v>NaN</v>
          </cell>
          <cell r="HX61" t="str">
            <v>NaN</v>
          </cell>
          <cell r="HY61" t="str">
            <v>NaN</v>
          </cell>
          <cell r="HZ61" t="str">
            <v>NaN</v>
          </cell>
          <cell r="IA61" t="str">
            <v>NaN</v>
          </cell>
          <cell r="IB61" t="str">
            <v>NaN</v>
          </cell>
          <cell r="IC61" t="str">
            <v>NaN</v>
          </cell>
          <cell r="ID61" t="str">
            <v>NaN</v>
          </cell>
          <cell r="IE61" t="str">
            <v>NaN</v>
          </cell>
          <cell r="IF61" t="str">
            <v>NaN</v>
          </cell>
          <cell r="IG61" t="str">
            <v>NaN</v>
          </cell>
          <cell r="IH61" t="str">
            <v>NaN</v>
          </cell>
          <cell r="II61" t="str">
            <v>NaN</v>
          </cell>
          <cell r="IJ61" t="str">
            <v>NaN</v>
          </cell>
          <cell r="IK61" t="str">
            <v>NaN</v>
          </cell>
          <cell r="IL61" t="str">
            <v>NaN</v>
          </cell>
          <cell r="IM61" t="str">
            <v>NaN</v>
          </cell>
          <cell r="IN61" t="str">
            <v>NaN</v>
          </cell>
          <cell r="IO61" t="str">
            <v>NaN</v>
          </cell>
          <cell r="IP61" t="str">
            <v>NaN</v>
          </cell>
          <cell r="IQ61" t="str">
            <v>NaN</v>
          </cell>
          <cell r="IR61" t="str">
            <v>NaN</v>
          </cell>
          <cell r="IS61" t="str">
            <v>NaN</v>
          </cell>
          <cell r="IT61" t="str">
            <v>NaN</v>
          </cell>
          <cell r="IU61" t="str">
            <v>NaN</v>
          </cell>
          <cell r="IV61" t="str">
            <v>NaN</v>
          </cell>
          <cell r="IW61" t="str">
            <v>NaN</v>
          </cell>
          <cell r="IX61" t="str">
            <v>NaN</v>
          </cell>
          <cell r="IY61" t="str">
            <v>NaN</v>
          </cell>
          <cell r="IZ61" t="str">
            <v>NaN</v>
          </cell>
          <cell r="JA61" t="str">
            <v>NaN</v>
          </cell>
          <cell r="JB61" t="str">
            <v>NaN</v>
          </cell>
          <cell r="JC61" t="str">
            <v>NaN</v>
          </cell>
          <cell r="JD61" t="str">
            <v>NaN</v>
          </cell>
          <cell r="JE61" t="str">
            <v>NaN</v>
          </cell>
          <cell r="JF61" t="str">
            <v>NaN</v>
          </cell>
          <cell r="JG61" t="str">
            <v>NaN</v>
          </cell>
          <cell r="JH61" t="str">
            <v>NaN</v>
          </cell>
          <cell r="JI61" t="str">
            <v>NaN</v>
          </cell>
          <cell r="JJ61" t="str">
            <v>NaN</v>
          </cell>
          <cell r="JK61" t="str">
            <v>NaN</v>
          </cell>
          <cell r="JL61" t="str">
            <v>NaN</v>
          </cell>
          <cell r="JM61" t="str">
            <v>NaN</v>
          </cell>
          <cell r="JN61" t="str">
            <v>NaN</v>
          </cell>
          <cell r="JO61" t="str">
            <v>NaN</v>
          </cell>
          <cell r="JP61" t="str">
            <v>NaN</v>
          </cell>
          <cell r="JQ61" t="str">
            <v>NaN</v>
          </cell>
          <cell r="JR61" t="str">
            <v>NaN</v>
          </cell>
          <cell r="JS61" t="str">
            <v>NaN</v>
          </cell>
          <cell r="JT61" t="str">
            <v>NaN</v>
          </cell>
          <cell r="JU61" t="str">
            <v>NaN</v>
          </cell>
          <cell r="JV61" t="str">
            <v>NaN</v>
          </cell>
          <cell r="JW61" t="str">
            <v>NaN</v>
          </cell>
          <cell r="JX61" t="str">
            <v>NaN</v>
          </cell>
          <cell r="JY61" t="str">
            <v>NaN</v>
          </cell>
          <cell r="JZ61" t="str">
            <v>NaN</v>
          </cell>
          <cell r="KA61" t="str">
            <v>NaN</v>
          </cell>
          <cell r="KB61" t="str">
            <v>NaN</v>
          </cell>
          <cell r="KC61" t="str">
            <v>NaN</v>
          </cell>
          <cell r="KD61" t="str">
            <v>NaN</v>
          </cell>
          <cell r="KE61" t="str">
            <v>NaN</v>
          </cell>
          <cell r="KF61" t="str">
            <v>NaN</v>
          </cell>
          <cell r="KG61" t="str">
            <v>NaN</v>
          </cell>
          <cell r="KH61" t="str">
            <v>NaN</v>
          </cell>
          <cell r="KI61" t="str">
            <v>NaN</v>
          </cell>
          <cell r="KJ61" t="str">
            <v>NaN</v>
          </cell>
          <cell r="KK61" t="str">
            <v>NaN</v>
          </cell>
          <cell r="KL61" t="str">
            <v>NaN</v>
          </cell>
          <cell r="KM61" t="str">
            <v>NaN</v>
          </cell>
          <cell r="KN61" t="str">
            <v>NaN</v>
          </cell>
          <cell r="KO61" t="str">
            <v>NaN</v>
          </cell>
          <cell r="KP61" t="str">
            <v>NaN</v>
          </cell>
          <cell r="KQ61" t="str">
            <v>NaN</v>
          </cell>
          <cell r="KR61" t="str">
            <v>NaN</v>
          </cell>
          <cell r="KS61" t="str">
            <v>NaN</v>
          </cell>
          <cell r="KT61" t="str">
            <v>NaN</v>
          </cell>
          <cell r="KU61" t="str">
            <v>NaN</v>
          </cell>
          <cell r="KV61" t="str">
            <v>NaN</v>
          </cell>
          <cell r="KW61" t="str">
            <v>NaN</v>
          </cell>
          <cell r="KX61" t="str">
            <v>NaN</v>
          </cell>
          <cell r="KY61" t="str">
            <v>NaN</v>
          </cell>
          <cell r="KZ61" t="str">
            <v>NaN</v>
          </cell>
          <cell r="LA61" t="str">
            <v>NaN</v>
          </cell>
          <cell r="LB61" t="str">
            <v>NaN</v>
          </cell>
          <cell r="LC61" t="str">
            <v>NaN</v>
          </cell>
          <cell r="LD61" t="str">
            <v>NaN</v>
          </cell>
          <cell r="LE61" t="str">
            <v>NaN</v>
          </cell>
          <cell r="LF61" t="str">
            <v>NaN</v>
          </cell>
          <cell r="LG61" t="str">
            <v>NaN</v>
          </cell>
          <cell r="LH61" t="str">
            <v>NaN</v>
          </cell>
          <cell r="LI61" t="str">
            <v>NaN</v>
          </cell>
          <cell r="LJ61" t="str">
            <v>NaN</v>
          </cell>
          <cell r="LK61" t="str">
            <v>NaN</v>
          </cell>
          <cell r="LL61" t="str">
            <v>NaN</v>
          </cell>
          <cell r="LM61" t="str">
            <v>NaN</v>
          </cell>
          <cell r="LN61" t="str">
            <v>NaN</v>
          </cell>
          <cell r="LO61" t="str">
            <v>NaN</v>
          </cell>
          <cell r="LP61" t="str">
            <v>NaN</v>
          </cell>
          <cell r="LQ61" t="str">
            <v>NaN</v>
          </cell>
          <cell r="LR61">
            <v>-11</v>
          </cell>
          <cell r="LS61" t="str">
            <v>NaN</v>
          </cell>
          <cell r="LT61" t="str">
            <v>NaN</v>
          </cell>
          <cell r="LU61" t="str">
            <v>NaN</v>
          </cell>
          <cell r="LV61" t="str">
            <v>NaN</v>
          </cell>
          <cell r="LW61" t="str">
            <v>NaN</v>
          </cell>
          <cell r="LX61" t="str">
            <v>NaN</v>
          </cell>
          <cell r="LY61" t="str">
            <v>NaN</v>
          </cell>
          <cell r="LZ61" t="str">
            <v>NaN</v>
          </cell>
          <cell r="MA61" t="str">
            <v>NaN</v>
          </cell>
          <cell r="MB61" t="str">
            <v>NaN</v>
          </cell>
          <cell r="MC61" t="str">
            <v>NaN</v>
          </cell>
          <cell r="MD61" t="str">
            <v>NaN</v>
          </cell>
          <cell r="ME61" t="str">
            <v>NaN</v>
          </cell>
          <cell r="MF61" t="str">
            <v>NaN</v>
          </cell>
          <cell r="MG61" t="str">
            <v>NaN</v>
          </cell>
          <cell r="MH61" t="str">
            <v>NaN</v>
          </cell>
          <cell r="MI61" t="str">
            <v>NaN</v>
          </cell>
          <cell r="MJ61" t="str">
            <v>NaN</v>
          </cell>
          <cell r="MK61" t="str">
            <v>NaN</v>
          </cell>
          <cell r="ML61" t="str">
            <v>NaN</v>
          </cell>
          <cell r="MM61" t="str">
            <v>NaN</v>
          </cell>
          <cell r="MN61" t="str">
            <v>NaN</v>
          </cell>
          <cell r="MO61" t="str">
            <v>NaN</v>
          </cell>
          <cell r="MP61" t="str">
            <v>NaN</v>
          </cell>
          <cell r="MQ61" t="str">
            <v>NaN</v>
          </cell>
          <cell r="MR61" t="str">
            <v>NaN</v>
          </cell>
          <cell r="MS61" t="str">
            <v>NaN</v>
          </cell>
          <cell r="MT61" t="str">
            <v>NaN</v>
          </cell>
          <cell r="MU61" t="str">
            <v>NaN</v>
          </cell>
          <cell r="MV61" t="str">
            <v>NaN</v>
          </cell>
          <cell r="MW61" t="str">
            <v>NaN</v>
          </cell>
          <cell r="MX61" t="str">
            <v>NaN</v>
          </cell>
          <cell r="MY61" t="str">
            <v>NaN</v>
          </cell>
          <cell r="MZ61" t="str">
            <v>NaN</v>
          </cell>
          <cell r="NA61" t="str">
            <v>NaN</v>
          </cell>
          <cell r="NB61" t="str">
            <v>NaN</v>
          </cell>
          <cell r="NC61" t="str">
            <v>NaN</v>
          </cell>
          <cell r="ND61" t="str">
            <v>NaN</v>
          </cell>
          <cell r="NE61" t="str">
            <v>NaN</v>
          </cell>
          <cell r="NF61" t="str">
            <v>NaN</v>
          </cell>
          <cell r="NG61">
            <v>1.10933609</v>
          </cell>
          <cell r="NH61">
            <v>57.14</v>
          </cell>
          <cell r="NI61">
            <v>979.79</v>
          </cell>
          <cell r="NJ61">
            <v>979.97</v>
          </cell>
          <cell r="NK61">
            <v>1482.37</v>
          </cell>
          <cell r="NL61">
            <v>1482.41</v>
          </cell>
          <cell r="NM61" t="str">
            <v>NaN</v>
          </cell>
          <cell r="NN61" t="str">
            <v>NaN</v>
          </cell>
          <cell r="NO61" t="str">
            <v>NaN</v>
          </cell>
          <cell r="NP61" t="str">
            <v>NaN</v>
          </cell>
          <cell r="NQ61" t="str">
            <v>NaN</v>
          </cell>
          <cell r="NR61" t="str">
            <v>NaN</v>
          </cell>
          <cell r="NS61">
            <v>522.63920399999995</v>
          </cell>
          <cell r="NT61">
            <v>515.52503300000001</v>
          </cell>
          <cell r="NU61">
            <v>790112.94700000004</v>
          </cell>
          <cell r="NV61">
            <v>241.3</v>
          </cell>
          <cell r="NW61">
            <v>-2.9829956899999999E-2</v>
          </cell>
          <cell r="NX61">
            <v>2.0511200000000001</v>
          </cell>
          <cell r="NY61">
            <v>6.6942391399999996</v>
          </cell>
          <cell r="NZ61">
            <v>89.871373700000007</v>
          </cell>
          <cell r="OA61">
            <v>7.2587456799999996</v>
          </cell>
          <cell r="OB61">
            <v>202.45926900000001</v>
          </cell>
        </row>
        <row r="62">
          <cell r="A62" t="str">
            <v>2017Q3</v>
          </cell>
          <cell r="B62">
            <v>1412.43074</v>
          </cell>
          <cell r="C62">
            <v>-2.91</v>
          </cell>
          <cell r="D62">
            <v>1264.1432400000001</v>
          </cell>
          <cell r="E62">
            <v>1269.4615699999999</v>
          </cell>
          <cell r="F62">
            <v>617.09278600000005</v>
          </cell>
          <cell r="G62">
            <v>547.35303799999997</v>
          </cell>
          <cell r="H62">
            <v>5.01</v>
          </cell>
          <cell r="I62">
            <v>560.95247099999995</v>
          </cell>
          <cell r="J62">
            <v>-0.01</v>
          </cell>
          <cell r="K62">
            <v>0.34</v>
          </cell>
          <cell r="L62">
            <v>-0.39</v>
          </cell>
          <cell r="M62">
            <v>1035.71</v>
          </cell>
          <cell r="N62">
            <v>550.24</v>
          </cell>
          <cell r="O62">
            <v>586.68589299999996</v>
          </cell>
          <cell r="P62">
            <v>1.1499999999999999</v>
          </cell>
          <cell r="Q62">
            <v>521.40973699999995</v>
          </cell>
          <cell r="R62">
            <v>515.518597</v>
          </cell>
          <cell r="S62">
            <v>522.35751600000003</v>
          </cell>
          <cell r="T62">
            <v>394.50708600000002</v>
          </cell>
          <cell r="U62">
            <v>99.82</v>
          </cell>
          <cell r="V62">
            <v>-0.77</v>
          </cell>
          <cell r="W62">
            <v>24.776865099999998</v>
          </cell>
          <cell r="X62">
            <v>12.65</v>
          </cell>
          <cell r="Y62">
            <v>-1.23</v>
          </cell>
          <cell r="Z62">
            <v>1369.7931699999999</v>
          </cell>
          <cell r="AA62">
            <v>4.5795723700000002</v>
          </cell>
          <cell r="AB62">
            <v>2.1339435</v>
          </cell>
          <cell r="AC62">
            <v>7.0483920099999997</v>
          </cell>
          <cell r="AD62">
            <v>6.5661059699999997</v>
          </cell>
          <cell r="AE62">
            <v>-5.7635051400000004</v>
          </cell>
          <cell r="AF62">
            <v>3.5</v>
          </cell>
          <cell r="AG62">
            <v>2.68596126</v>
          </cell>
          <cell r="AH62">
            <v>-0.34494829399999999</v>
          </cell>
          <cell r="AI62">
            <v>-9.6</v>
          </cell>
          <cell r="AJ62">
            <v>-0.19257811599999999</v>
          </cell>
          <cell r="AK62">
            <v>-10.961677999999999</v>
          </cell>
          <cell r="AL62">
            <v>-3.77465974E-5</v>
          </cell>
          <cell r="AM62">
            <v>2.2000000000000002</v>
          </cell>
          <cell r="AN62">
            <v>3.29</v>
          </cell>
          <cell r="AO62">
            <v>17.800597499999999</v>
          </cell>
          <cell r="AP62">
            <v>-0.39</v>
          </cell>
          <cell r="AQ62">
            <v>2.1339435</v>
          </cell>
          <cell r="AR62">
            <v>16.256363199999999</v>
          </cell>
          <cell r="AS62">
            <v>5.01</v>
          </cell>
          <cell r="AT62">
            <v>521.40973699999995</v>
          </cell>
          <cell r="AU62">
            <v>-1.247798</v>
          </cell>
          <cell r="AV62">
            <v>0.94277036400000003</v>
          </cell>
          <cell r="AW62">
            <v>-2.5745496600000001E-2</v>
          </cell>
          <cell r="AX62">
            <v>-1.4634543200000001</v>
          </cell>
          <cell r="AY62">
            <v>0.96231214899999995</v>
          </cell>
          <cell r="AZ62">
            <v>0.93932181400000003</v>
          </cell>
          <cell r="BA62">
            <v>2.0333378099999999</v>
          </cell>
          <cell r="BB62">
            <v>-3.77465974E-5</v>
          </cell>
          <cell r="BC62">
            <v>4.5795723700000002</v>
          </cell>
          <cell r="BD62">
            <v>617.09278600000005</v>
          </cell>
          <cell r="BE62">
            <v>-3.9335445199999999</v>
          </cell>
          <cell r="BF62">
            <v>98.475781699999999</v>
          </cell>
          <cell r="BG62">
            <v>6.7454267799999998</v>
          </cell>
          <cell r="BH62">
            <v>2.6012740399999998</v>
          </cell>
          <cell r="BI62">
            <v>4.9459963699999996</v>
          </cell>
          <cell r="BJ62">
            <v>515.518597</v>
          </cell>
          <cell r="BK62">
            <v>522.35751600000003</v>
          </cell>
          <cell r="BL62">
            <v>6.8389194900000003</v>
          </cell>
          <cell r="BM62">
            <v>17.800597499999999</v>
          </cell>
          <cell r="BN62">
            <v>-10.961677999999999</v>
          </cell>
          <cell r="BO62">
            <v>-10.961677999999999</v>
          </cell>
          <cell r="BP62">
            <v>0.38811046999999999</v>
          </cell>
          <cell r="BQ62">
            <v>0.285119181</v>
          </cell>
          <cell r="BR62">
            <v>4.2496784700000001</v>
          </cell>
          <cell r="BS62">
            <v>4.6377889400000001</v>
          </cell>
          <cell r="BT62">
            <v>8.5248279399999998</v>
          </cell>
          <cell r="BU62">
            <v>504.68969700000002</v>
          </cell>
          <cell r="BV62">
            <v>6.7265615800000003</v>
          </cell>
          <cell r="BW62">
            <v>496.54479300000003</v>
          </cell>
          <cell r="BX62">
            <v>-7.5707786500000003</v>
          </cell>
          <cell r="BY62">
            <v>-155.73291399999999</v>
          </cell>
          <cell r="BZ62">
            <v>-148.65742</v>
          </cell>
          <cell r="CA62">
            <v>-7.0754935799999998</v>
          </cell>
          <cell r="CB62">
            <v>12.65</v>
          </cell>
          <cell r="CC62">
            <v>-450.42</v>
          </cell>
          <cell r="CD62">
            <v>-451.48941100000002</v>
          </cell>
          <cell r="CE62">
            <v>1.06941062</v>
          </cell>
          <cell r="CF62">
            <v>-1.23</v>
          </cell>
          <cell r="CG62">
            <v>394.50708600000002</v>
          </cell>
          <cell r="CH62">
            <v>99.82</v>
          </cell>
          <cell r="CI62">
            <v>2.1613666299999998</v>
          </cell>
          <cell r="CJ62">
            <v>4.5737766400000002</v>
          </cell>
          <cell r="CK62">
            <v>4.5567349000000004</v>
          </cell>
          <cell r="CL62">
            <v>1.8796901100000001</v>
          </cell>
          <cell r="CM62">
            <v>615.64918799999998</v>
          </cell>
          <cell r="CN62">
            <v>2.6700227700000001</v>
          </cell>
          <cell r="CO62">
            <v>4.4302260100000002</v>
          </cell>
          <cell r="CP62">
            <v>6.9147861800000001</v>
          </cell>
          <cell r="CQ62">
            <v>4.5515544800000001</v>
          </cell>
          <cell r="CR62">
            <v>0.20035805500000001</v>
          </cell>
          <cell r="CS62">
            <v>2.6467682899999998</v>
          </cell>
          <cell r="CT62">
            <v>4.35119642</v>
          </cell>
          <cell r="CU62">
            <v>-1.7044281299999999</v>
          </cell>
          <cell r="CV62">
            <v>171.06357700000001</v>
          </cell>
          <cell r="CW62">
            <v>164.015185</v>
          </cell>
          <cell r="CX62">
            <v>7.0483920099999997</v>
          </cell>
          <cell r="CY62">
            <v>-0.34494829399999999</v>
          </cell>
          <cell r="CZ62">
            <v>9.7575715499999998</v>
          </cell>
          <cell r="DA62">
            <v>3.29</v>
          </cell>
          <cell r="DB62">
            <v>-0.19257811599999999</v>
          </cell>
          <cell r="DC62">
            <v>617.03421900000001</v>
          </cell>
          <cell r="DD62">
            <v>615.64918799999998</v>
          </cell>
          <cell r="DE62">
            <v>655.14809700000001</v>
          </cell>
          <cell r="DF62">
            <v>6.5661059699999997</v>
          </cell>
          <cell r="DG62">
            <v>-0.64574652200000004</v>
          </cell>
          <cell r="DH62">
            <v>648.58199100000002</v>
          </cell>
          <cell r="DI62">
            <v>2.2000000000000002</v>
          </cell>
          <cell r="DJ62">
            <v>5.5505706300000002</v>
          </cell>
          <cell r="DK62">
            <v>1412.43074</v>
          </cell>
          <cell r="DL62">
            <v>12.7150877</v>
          </cell>
          <cell r="DM62">
            <v>6.1639214100000004</v>
          </cell>
          <cell r="DN62">
            <v>1410.2968000000001</v>
          </cell>
          <cell r="DO62">
            <v>-4.0718559799999996</v>
          </cell>
          <cell r="DP62">
            <v>2.7482299600000002</v>
          </cell>
          <cell r="DQ62">
            <v>-2.91</v>
          </cell>
          <cell r="DR62">
            <v>1264.1432400000001</v>
          </cell>
          <cell r="DS62">
            <v>1269.4615699999999</v>
          </cell>
          <cell r="DT62">
            <v>-9.34239969E-2</v>
          </cell>
          <cell r="DU62">
            <v>-0.26338378699999998</v>
          </cell>
          <cell r="DV62">
            <v>0.29320758200000002</v>
          </cell>
          <cell r="DW62">
            <v>6.8509360700000004</v>
          </cell>
          <cell r="DX62">
            <v>-8.4984742499999992</v>
          </cell>
          <cell r="DY62">
            <v>1369.7931699999999</v>
          </cell>
          <cell r="DZ62">
            <v>1367.65923</v>
          </cell>
          <cell r="EA62">
            <v>-9.6</v>
          </cell>
          <cell r="EB62">
            <v>2.9750000000000001</v>
          </cell>
          <cell r="EC62">
            <v>7.1869436899999997</v>
          </cell>
          <cell r="ED62">
            <v>6.3906914500000003</v>
          </cell>
          <cell r="EE62">
            <v>1.28488687</v>
          </cell>
          <cell r="EF62">
            <v>-5.7635051400000004</v>
          </cell>
          <cell r="EG62">
            <v>485.57194299999998</v>
          </cell>
          <cell r="EH62">
            <v>24.776865099999998</v>
          </cell>
          <cell r="EI62">
            <v>560.95247099999995</v>
          </cell>
          <cell r="EJ62">
            <v>491.33544799999999</v>
          </cell>
          <cell r="EK62">
            <v>3.5</v>
          </cell>
          <cell r="EL62">
            <v>-1.2970883099999999</v>
          </cell>
          <cell r="EM62">
            <v>6.7144281299999999</v>
          </cell>
          <cell r="EN62">
            <v>1.1499999999999999</v>
          </cell>
          <cell r="EO62">
            <v>12.443318100000001</v>
          </cell>
          <cell r="EP62">
            <v>75.380528299999995</v>
          </cell>
          <cell r="EQ62">
            <v>586.68589299999996</v>
          </cell>
          <cell r="ER62">
            <v>1.7490731100000001</v>
          </cell>
          <cell r="ES62">
            <v>547.35303799999997</v>
          </cell>
          <cell r="ET62">
            <v>-11.2706821</v>
          </cell>
          <cell r="EU62">
            <v>510.90714500000001</v>
          </cell>
          <cell r="EV62">
            <v>511.41615400000001</v>
          </cell>
          <cell r="EW62">
            <v>-0.50900900400000004</v>
          </cell>
          <cell r="EX62">
            <v>2.68596126</v>
          </cell>
          <cell r="EY62">
            <v>-10.9797552</v>
          </cell>
          <cell r="EZ62">
            <v>7.3910000000000003E-2</v>
          </cell>
          <cell r="FA62">
            <v>-1.1672</v>
          </cell>
          <cell r="FB62">
            <v>-0.77</v>
          </cell>
          <cell r="FC62">
            <v>-0.3972</v>
          </cell>
          <cell r="FD62">
            <v>1.97</v>
          </cell>
          <cell r="FE62">
            <v>-0.01</v>
          </cell>
          <cell r="FF62">
            <v>2.04</v>
          </cell>
          <cell r="FG62">
            <v>550.24</v>
          </cell>
          <cell r="FH62">
            <v>2.4</v>
          </cell>
          <cell r="FI62">
            <v>0.34</v>
          </cell>
          <cell r="FJ62">
            <v>-0.39</v>
          </cell>
          <cell r="FK62">
            <v>0.96</v>
          </cell>
          <cell r="FL62">
            <v>1036.0999999999999</v>
          </cell>
          <cell r="FM62">
            <v>1035.71</v>
          </cell>
          <cell r="FN62">
            <v>-6.7664561000000001</v>
          </cell>
          <cell r="FO62">
            <v>-0.99755919100000001</v>
          </cell>
          <cell r="FP62">
            <v>-8.4484375900000006E-2</v>
          </cell>
          <cell r="FQ62">
            <v>618.05505100000005</v>
          </cell>
          <cell r="FR62">
            <v>617.09278600000005</v>
          </cell>
          <cell r="FS62">
            <v>1.1609398500000001</v>
          </cell>
          <cell r="FT62">
            <v>5.01</v>
          </cell>
          <cell r="FU62">
            <v>4.37957237</v>
          </cell>
          <cell r="FV62">
            <v>0</v>
          </cell>
          <cell r="FW62" t="str">
            <v>-3.60336650e-05+0.00000000e+00i</v>
          </cell>
          <cell r="FX62">
            <v>-0.211095003</v>
          </cell>
          <cell r="FY62" t="str">
            <v>2.73719227e+00+0.00000000e+00i</v>
          </cell>
          <cell r="FZ62">
            <v>0.99684426100000001</v>
          </cell>
          <cell r="GA62">
            <v>0</v>
          </cell>
          <cell r="GB62">
            <v>0.76177166799999996</v>
          </cell>
          <cell r="GC62">
            <v>-3.1311831799999998</v>
          </cell>
          <cell r="GD62" t="str">
            <v>-6.76645610e+00+0.00000000e+00i</v>
          </cell>
          <cell r="GE62">
            <v>2.5747822199999999E-2</v>
          </cell>
          <cell r="GF62">
            <v>4.0520118799999998E-2</v>
          </cell>
          <cell r="GG62">
            <v>3.7759999999999998</v>
          </cell>
          <cell r="GH62">
            <v>-2.3589996900000001</v>
          </cell>
          <cell r="GI62">
            <v>-0.1235</v>
          </cell>
          <cell r="GJ62">
            <v>2.35797765</v>
          </cell>
          <cell r="GK62">
            <v>0.10597814799999999</v>
          </cell>
          <cell r="GL62">
            <v>0</v>
          </cell>
          <cell r="GM62">
            <v>-6.3340603400000002E-3</v>
          </cell>
          <cell r="GN62">
            <v>-0.99755919100000001</v>
          </cell>
          <cell r="GO62">
            <v>-0.154</v>
          </cell>
          <cell r="GP62">
            <v>-1.8677281400000001</v>
          </cell>
          <cell r="GQ62">
            <v>0.8765368</v>
          </cell>
          <cell r="GR62">
            <v>0.1396</v>
          </cell>
          <cell r="GS62">
            <v>0.1552</v>
          </cell>
          <cell r="GT62">
            <v>9.8000000000000004E-2</v>
          </cell>
          <cell r="GU62">
            <v>-0.27250000000000002</v>
          </cell>
          <cell r="GV62">
            <v>0.376</v>
          </cell>
          <cell r="GW62">
            <v>-3.9E-2</v>
          </cell>
          <cell r="GX62">
            <v>-1.508</v>
          </cell>
          <cell r="GY62">
            <v>0.14737763700000001</v>
          </cell>
          <cell r="GZ62">
            <v>-2.5442030899999999</v>
          </cell>
          <cell r="HA62">
            <v>0.16295316300000001</v>
          </cell>
          <cell r="HB62">
            <v>4.9294312899999999E-15</v>
          </cell>
          <cell r="HC62">
            <v>1.5176842600000001E-13</v>
          </cell>
          <cell r="HD62">
            <v>-0.29794612300000001</v>
          </cell>
          <cell r="HE62">
            <v>-1.9199145200000001</v>
          </cell>
          <cell r="HF62">
            <v>-4.4266182699999996</v>
          </cell>
          <cell r="HG62">
            <v>-5.8641516400000002</v>
          </cell>
          <cell r="HH62">
            <v>-5.43797862</v>
          </cell>
          <cell r="HI62">
            <v>8.4381440199999993</v>
          </cell>
          <cell r="HJ62" t="str">
            <v>NaN</v>
          </cell>
          <cell r="HK62" t="str">
            <v>NaN</v>
          </cell>
          <cell r="HL62" t="str">
            <v>NaN</v>
          </cell>
          <cell r="HM62" t="str">
            <v>NaN</v>
          </cell>
          <cell r="HN62" t="str">
            <v>NaN</v>
          </cell>
          <cell r="HO62" t="str">
            <v>NaN</v>
          </cell>
          <cell r="HP62" t="str">
            <v>NaN</v>
          </cell>
          <cell r="HQ62" t="str">
            <v>NaN</v>
          </cell>
          <cell r="HR62" t="str">
            <v>NaN</v>
          </cell>
          <cell r="HS62" t="str">
            <v>NaN</v>
          </cell>
          <cell r="HT62" t="str">
            <v>NaN</v>
          </cell>
          <cell r="HU62" t="str">
            <v>NaN</v>
          </cell>
          <cell r="HV62" t="str">
            <v>NaN</v>
          </cell>
          <cell r="HW62" t="str">
            <v>NaN</v>
          </cell>
          <cell r="HX62" t="str">
            <v>NaN</v>
          </cell>
          <cell r="HY62" t="str">
            <v>NaN</v>
          </cell>
          <cell r="HZ62" t="str">
            <v>NaN</v>
          </cell>
          <cell r="IA62" t="str">
            <v>NaN</v>
          </cell>
          <cell r="IB62" t="str">
            <v>NaN</v>
          </cell>
          <cell r="IC62" t="str">
            <v>NaN</v>
          </cell>
          <cell r="ID62" t="str">
            <v>NaN</v>
          </cell>
          <cell r="IE62" t="str">
            <v>NaN</v>
          </cell>
          <cell r="IF62" t="str">
            <v>NaN</v>
          </cell>
          <cell r="IG62" t="str">
            <v>NaN</v>
          </cell>
          <cell r="IH62" t="str">
            <v>NaN</v>
          </cell>
          <cell r="II62" t="str">
            <v>NaN</v>
          </cell>
          <cell r="IJ62" t="str">
            <v>NaN</v>
          </cell>
          <cell r="IK62" t="str">
            <v>NaN</v>
          </cell>
          <cell r="IL62" t="str">
            <v>NaN</v>
          </cell>
          <cell r="IM62" t="str">
            <v>NaN</v>
          </cell>
          <cell r="IN62" t="str">
            <v>NaN</v>
          </cell>
          <cell r="IO62" t="str">
            <v>NaN</v>
          </cell>
          <cell r="IP62" t="str">
            <v>NaN</v>
          </cell>
          <cell r="IQ62" t="str">
            <v>NaN</v>
          </cell>
          <cell r="IR62" t="str">
            <v>NaN</v>
          </cell>
          <cell r="IS62" t="str">
            <v>NaN</v>
          </cell>
          <cell r="IT62" t="str">
            <v>NaN</v>
          </cell>
          <cell r="IU62" t="str">
            <v>NaN</v>
          </cell>
          <cell r="IV62" t="str">
            <v>NaN</v>
          </cell>
          <cell r="IW62" t="str">
            <v>NaN</v>
          </cell>
          <cell r="IX62" t="str">
            <v>NaN</v>
          </cell>
          <cell r="IY62" t="str">
            <v>NaN</v>
          </cell>
          <cell r="IZ62" t="str">
            <v>NaN</v>
          </cell>
          <cell r="JA62" t="str">
            <v>NaN</v>
          </cell>
          <cell r="JB62" t="str">
            <v>NaN</v>
          </cell>
          <cell r="JC62" t="str">
            <v>NaN</v>
          </cell>
          <cell r="JD62" t="str">
            <v>NaN</v>
          </cell>
          <cell r="JE62" t="str">
            <v>NaN</v>
          </cell>
          <cell r="JF62" t="str">
            <v>NaN</v>
          </cell>
          <cell r="JG62" t="str">
            <v>NaN</v>
          </cell>
          <cell r="JH62" t="str">
            <v>NaN</v>
          </cell>
          <cell r="JI62" t="str">
            <v>NaN</v>
          </cell>
          <cell r="JJ62" t="str">
            <v>NaN</v>
          </cell>
          <cell r="JK62" t="str">
            <v>NaN</v>
          </cell>
          <cell r="JL62" t="str">
            <v>NaN</v>
          </cell>
          <cell r="JM62" t="str">
            <v>NaN</v>
          </cell>
          <cell r="JN62" t="str">
            <v>NaN</v>
          </cell>
          <cell r="JO62" t="str">
            <v>NaN</v>
          </cell>
          <cell r="JP62" t="str">
            <v>NaN</v>
          </cell>
          <cell r="JQ62" t="str">
            <v>NaN</v>
          </cell>
          <cell r="JR62" t="str">
            <v>NaN</v>
          </cell>
          <cell r="JS62" t="str">
            <v>NaN</v>
          </cell>
          <cell r="JT62" t="str">
            <v>NaN</v>
          </cell>
          <cell r="JU62" t="str">
            <v>NaN</v>
          </cell>
          <cell r="JV62" t="str">
            <v>NaN</v>
          </cell>
          <cell r="JW62" t="str">
            <v>NaN</v>
          </cell>
          <cell r="JX62" t="str">
            <v>NaN</v>
          </cell>
          <cell r="JY62" t="str">
            <v>NaN</v>
          </cell>
          <cell r="JZ62" t="str">
            <v>NaN</v>
          </cell>
          <cell r="KA62" t="str">
            <v>NaN</v>
          </cell>
          <cell r="KB62" t="str">
            <v>NaN</v>
          </cell>
          <cell r="KC62" t="str">
            <v>NaN</v>
          </cell>
          <cell r="KD62" t="str">
            <v>NaN</v>
          </cell>
          <cell r="KE62" t="str">
            <v>NaN</v>
          </cell>
          <cell r="KF62" t="str">
            <v>NaN</v>
          </cell>
          <cell r="KG62" t="str">
            <v>NaN</v>
          </cell>
          <cell r="KH62" t="str">
            <v>NaN</v>
          </cell>
          <cell r="KI62" t="str">
            <v>NaN</v>
          </cell>
          <cell r="KJ62" t="str">
            <v>NaN</v>
          </cell>
          <cell r="KK62" t="str">
            <v>NaN</v>
          </cell>
          <cell r="KL62" t="str">
            <v>NaN</v>
          </cell>
          <cell r="KM62" t="str">
            <v>NaN</v>
          </cell>
          <cell r="KN62" t="str">
            <v>NaN</v>
          </cell>
          <cell r="KO62" t="str">
            <v>NaN</v>
          </cell>
          <cell r="KP62" t="str">
            <v>NaN</v>
          </cell>
          <cell r="KQ62" t="str">
            <v>NaN</v>
          </cell>
          <cell r="KR62" t="str">
            <v>NaN</v>
          </cell>
          <cell r="KS62" t="str">
            <v>NaN</v>
          </cell>
          <cell r="KT62" t="str">
            <v>NaN</v>
          </cell>
          <cell r="KU62" t="str">
            <v>NaN</v>
          </cell>
          <cell r="KV62" t="str">
            <v>NaN</v>
          </cell>
          <cell r="KW62" t="str">
            <v>NaN</v>
          </cell>
          <cell r="KX62" t="str">
            <v>NaN</v>
          </cell>
          <cell r="KY62" t="str">
            <v>NaN</v>
          </cell>
          <cell r="KZ62" t="str">
            <v>NaN</v>
          </cell>
          <cell r="LA62" t="str">
            <v>NaN</v>
          </cell>
          <cell r="LB62" t="str">
            <v>NaN</v>
          </cell>
          <cell r="LC62" t="str">
            <v>NaN</v>
          </cell>
          <cell r="LD62" t="str">
            <v>NaN</v>
          </cell>
          <cell r="LE62" t="str">
            <v>NaN</v>
          </cell>
          <cell r="LF62" t="str">
            <v>NaN</v>
          </cell>
          <cell r="LG62" t="str">
            <v>NaN</v>
          </cell>
          <cell r="LH62" t="str">
            <v>NaN</v>
          </cell>
          <cell r="LI62" t="str">
            <v>NaN</v>
          </cell>
          <cell r="LJ62" t="str">
            <v>NaN</v>
          </cell>
          <cell r="LK62" t="str">
            <v>NaN</v>
          </cell>
          <cell r="LL62" t="str">
            <v>NaN</v>
          </cell>
          <cell r="LM62" t="str">
            <v>NaN</v>
          </cell>
          <cell r="LN62" t="str">
            <v>NaN</v>
          </cell>
          <cell r="LO62" t="str">
            <v>NaN</v>
          </cell>
          <cell r="LP62" t="str">
            <v>NaN</v>
          </cell>
          <cell r="LQ62" t="str">
            <v>NaN</v>
          </cell>
          <cell r="LR62">
            <v>-10</v>
          </cell>
          <cell r="LS62" t="str">
            <v>NaN</v>
          </cell>
          <cell r="LT62" t="str">
            <v>NaN</v>
          </cell>
          <cell r="LU62" t="str">
            <v>NaN</v>
          </cell>
          <cell r="LV62" t="str">
            <v>NaN</v>
          </cell>
          <cell r="LW62" t="str">
            <v>NaN</v>
          </cell>
          <cell r="LX62" t="str">
            <v>NaN</v>
          </cell>
          <cell r="LY62" t="str">
            <v>NaN</v>
          </cell>
          <cell r="LZ62" t="str">
            <v>NaN</v>
          </cell>
          <cell r="MA62" t="str">
            <v>NaN</v>
          </cell>
          <cell r="MB62" t="str">
            <v>NaN</v>
          </cell>
          <cell r="MC62" t="str">
            <v>NaN</v>
          </cell>
          <cell r="MD62" t="str">
            <v>NaN</v>
          </cell>
          <cell r="ME62" t="str">
            <v>NaN</v>
          </cell>
          <cell r="MF62" t="str">
            <v>NaN</v>
          </cell>
          <cell r="MG62" t="str">
            <v>NaN</v>
          </cell>
          <cell r="MH62" t="str">
            <v>NaN</v>
          </cell>
          <cell r="MI62" t="str">
            <v>NaN</v>
          </cell>
          <cell r="MJ62" t="str">
            <v>NaN</v>
          </cell>
          <cell r="MK62" t="str">
            <v>NaN</v>
          </cell>
          <cell r="ML62" t="str">
            <v>NaN</v>
          </cell>
          <cell r="MM62" t="str">
            <v>NaN</v>
          </cell>
          <cell r="MN62" t="str">
            <v>NaN</v>
          </cell>
          <cell r="MO62" t="str">
            <v>NaN</v>
          </cell>
          <cell r="MP62" t="str">
            <v>NaN</v>
          </cell>
          <cell r="MQ62" t="str">
            <v>NaN</v>
          </cell>
          <cell r="MR62" t="str">
            <v>NaN</v>
          </cell>
          <cell r="MS62" t="str">
            <v>NaN</v>
          </cell>
          <cell r="MT62" t="str">
            <v>NaN</v>
          </cell>
          <cell r="MU62" t="str">
            <v>NaN</v>
          </cell>
          <cell r="MV62" t="str">
            <v>NaN</v>
          </cell>
          <cell r="MW62" t="str">
            <v>NaN</v>
          </cell>
          <cell r="MX62" t="str">
            <v>NaN</v>
          </cell>
          <cell r="MY62" t="str">
            <v>NaN</v>
          </cell>
          <cell r="MZ62" t="str">
            <v>NaN</v>
          </cell>
          <cell r="NA62" t="str">
            <v>NaN</v>
          </cell>
          <cell r="NB62" t="str">
            <v>NaN</v>
          </cell>
          <cell r="NC62" t="str">
            <v>NaN</v>
          </cell>
          <cell r="ND62" t="str">
            <v>NaN</v>
          </cell>
          <cell r="NE62" t="str">
            <v>NaN</v>
          </cell>
          <cell r="NF62" t="str">
            <v>NaN</v>
          </cell>
          <cell r="NG62">
            <v>0.95424655700000005</v>
          </cell>
          <cell r="NH62">
            <v>59</v>
          </cell>
          <cell r="NI62">
            <v>980.51</v>
          </cell>
          <cell r="NJ62">
            <v>980.52</v>
          </cell>
          <cell r="NK62">
            <v>1483.15</v>
          </cell>
          <cell r="NL62">
            <v>1482.81</v>
          </cell>
          <cell r="NM62" t="str">
            <v>NaN</v>
          </cell>
          <cell r="NN62" t="str">
            <v>NaN</v>
          </cell>
          <cell r="NO62" t="str">
            <v>NaN</v>
          </cell>
          <cell r="NP62" t="str">
            <v>NaN</v>
          </cell>
          <cell r="NQ62" t="str">
            <v>NaN</v>
          </cell>
          <cell r="NR62" t="str">
            <v>NaN</v>
          </cell>
          <cell r="NS62">
            <v>519.09892500000001</v>
          </cell>
          <cell r="NT62">
            <v>515.518597</v>
          </cell>
          <cell r="NU62">
            <v>1057220.98</v>
          </cell>
          <cell r="NV62">
            <v>324.11999900000001</v>
          </cell>
          <cell r="NW62">
            <v>-14.161114700000001</v>
          </cell>
          <cell r="NX62">
            <v>-2.5744E-2</v>
          </cell>
          <cell r="NY62">
            <v>4.4478226000000003</v>
          </cell>
          <cell r="NZ62">
            <v>135.22524200000001</v>
          </cell>
          <cell r="OA62">
            <v>11.117967500000001</v>
          </cell>
          <cell r="OB62">
            <v>137.28967900000001</v>
          </cell>
        </row>
        <row r="63">
          <cell r="A63" t="str">
            <v>2017Q4</v>
          </cell>
          <cell r="B63">
            <v>1418.91581</v>
          </cell>
          <cell r="C63">
            <v>5.72</v>
          </cell>
          <cell r="D63">
            <v>1270.55105</v>
          </cell>
          <cell r="E63">
            <v>1273.3079299999999</v>
          </cell>
          <cell r="F63">
            <v>618.02236700000003</v>
          </cell>
          <cell r="G63">
            <v>546.81867199999999</v>
          </cell>
          <cell r="H63">
            <v>5.68</v>
          </cell>
          <cell r="I63">
            <v>566.52803700000004</v>
          </cell>
          <cell r="J63">
            <v>0.35</v>
          </cell>
          <cell r="K63">
            <v>0.81</v>
          </cell>
          <cell r="L63">
            <v>-1.25</v>
          </cell>
          <cell r="M63">
            <v>1034.81</v>
          </cell>
          <cell r="N63">
            <v>551.03</v>
          </cell>
          <cell r="O63">
            <v>587.14229599999999</v>
          </cell>
          <cell r="P63">
            <v>1.2</v>
          </cell>
          <cell r="Q63">
            <v>522.522471</v>
          </cell>
          <cell r="R63">
            <v>515.60058900000001</v>
          </cell>
          <cell r="S63">
            <v>523.65214600000002</v>
          </cell>
          <cell r="T63">
            <v>411.74098400000003</v>
          </cell>
          <cell r="U63">
            <v>98.08</v>
          </cell>
          <cell r="V63">
            <v>-0.7</v>
          </cell>
          <cell r="W63">
            <v>22.302261000000001</v>
          </cell>
          <cell r="X63">
            <v>14.87</v>
          </cell>
          <cell r="Y63">
            <v>-1.61</v>
          </cell>
          <cell r="Z63">
            <v>1373.4593600000001</v>
          </cell>
          <cell r="AA63">
            <v>4.5671050400000004</v>
          </cell>
          <cell r="AB63">
            <v>0.60013572400000004</v>
          </cell>
          <cell r="AC63">
            <v>7.8842664200000003</v>
          </cell>
          <cell r="AD63">
            <v>6.5704535000000002</v>
          </cell>
          <cell r="AE63">
            <v>-2.0431693800000001</v>
          </cell>
          <cell r="AF63">
            <v>3.5</v>
          </cell>
          <cell r="AG63">
            <v>2.70732412</v>
          </cell>
          <cell r="AH63">
            <v>-0.15518959900000001</v>
          </cell>
          <cell r="AI63">
            <v>20.8</v>
          </cell>
          <cell r="AJ63">
            <v>0.22766014300000001</v>
          </cell>
          <cell r="AK63">
            <v>-9.8434304400000006</v>
          </cell>
          <cell r="AL63">
            <v>-1.6896131500000001E-4</v>
          </cell>
          <cell r="AM63">
            <v>2.41</v>
          </cell>
          <cell r="AN63">
            <v>2.8</v>
          </cell>
          <cell r="AO63">
            <v>17.8949876</v>
          </cell>
          <cell r="AP63">
            <v>-1.25</v>
          </cell>
          <cell r="AQ63">
            <v>0.60013572400000004</v>
          </cell>
          <cell r="AR63">
            <v>16.4063971</v>
          </cell>
          <cell r="AS63">
            <v>5.68</v>
          </cell>
          <cell r="AT63">
            <v>522.522471</v>
          </cell>
          <cell r="AU63">
            <v>4.4509359899999996</v>
          </cell>
          <cell r="AV63">
            <v>2.0325247499999999</v>
          </cell>
          <cell r="AW63">
            <v>0.32796807300000003</v>
          </cell>
          <cell r="AX63">
            <v>5.1785185699999996</v>
          </cell>
          <cell r="AY63">
            <v>0.85905236200000001</v>
          </cell>
          <cell r="AZ63">
            <v>2.2396081200000002</v>
          </cell>
          <cell r="BA63">
            <v>1.77614155</v>
          </cell>
          <cell r="BB63">
            <v>-1.6896131500000001E-4</v>
          </cell>
          <cell r="BC63">
            <v>4.5671050400000004</v>
          </cell>
          <cell r="BD63">
            <v>618.02236700000003</v>
          </cell>
          <cell r="BE63">
            <v>3.7183260900000001</v>
          </cell>
          <cell r="BF63">
            <v>99.911675900000006</v>
          </cell>
          <cell r="BG63">
            <v>5.7435765300000003</v>
          </cell>
          <cell r="BH63">
            <v>1.26285815</v>
          </cell>
          <cell r="BI63">
            <v>6.9833295399999997</v>
          </cell>
          <cell r="BJ63">
            <v>515.60058900000001</v>
          </cell>
          <cell r="BK63">
            <v>523.65214600000002</v>
          </cell>
          <cell r="BL63">
            <v>8.0515571099999992</v>
          </cell>
          <cell r="BM63">
            <v>17.8949876</v>
          </cell>
          <cell r="BN63">
            <v>-9.8434304400000006</v>
          </cell>
          <cell r="BO63">
            <v>-9.8434304400000006</v>
          </cell>
          <cell r="BP63">
            <v>0.37756010800000001</v>
          </cell>
          <cell r="BQ63">
            <v>0.28287662600000002</v>
          </cell>
          <cell r="BR63">
            <v>4.24617895</v>
          </cell>
          <cell r="BS63">
            <v>4.6237390500000002</v>
          </cell>
          <cell r="BT63">
            <v>7.4735075699999998</v>
          </cell>
          <cell r="BU63">
            <v>503.59904699999998</v>
          </cell>
          <cell r="BV63">
            <v>-4.3625999999999996</v>
          </cell>
          <cell r="BW63">
            <v>510.308041</v>
          </cell>
          <cell r="BX63">
            <v>55.052990299999998</v>
          </cell>
          <cell r="BY63">
            <v>-139.289016</v>
          </cell>
          <cell r="BZ63">
            <v>-144.93992</v>
          </cell>
          <cell r="CA63">
            <v>5.6509039799999998</v>
          </cell>
          <cell r="CB63">
            <v>14.87</v>
          </cell>
          <cell r="CC63">
            <v>-452.95</v>
          </cell>
          <cell r="CD63">
            <v>-451.89191099999999</v>
          </cell>
          <cell r="CE63">
            <v>-1.05808938</v>
          </cell>
          <cell r="CF63">
            <v>-1.61</v>
          </cell>
          <cell r="CG63">
            <v>411.74098400000003</v>
          </cell>
          <cell r="CH63">
            <v>98.08</v>
          </cell>
          <cell r="CI63">
            <v>1.0755518500000001</v>
          </cell>
          <cell r="CJ63">
            <v>4.5614339900000003</v>
          </cell>
          <cell r="CK63">
            <v>4.5447588400000001</v>
          </cell>
          <cell r="CL63">
            <v>4.6095599500000004</v>
          </cell>
          <cell r="CM63">
            <v>618.09209299999998</v>
          </cell>
          <cell r="CN63">
            <v>2.3188071300000002</v>
          </cell>
          <cell r="CO63">
            <v>4.4192449700000003</v>
          </cell>
          <cell r="CP63">
            <v>7.1285525200000004</v>
          </cell>
          <cell r="CQ63">
            <v>5.0314848799999998</v>
          </cell>
          <cell r="CR63">
            <v>0.90281258600000003</v>
          </cell>
          <cell r="CS63">
            <v>3.58293236</v>
          </cell>
          <cell r="CT63">
            <v>4.1286722899999999</v>
          </cell>
          <cell r="CU63">
            <v>-0.54573993300000001</v>
          </cell>
          <cell r="CV63">
            <v>171.86065400000001</v>
          </cell>
          <cell r="CW63">
            <v>163.97638799999999</v>
          </cell>
          <cell r="CX63">
            <v>7.8842664200000003</v>
          </cell>
          <cell r="CY63">
            <v>-0.15518959900000001</v>
          </cell>
          <cell r="CZ63">
            <v>3.1883080700000002</v>
          </cell>
          <cell r="DA63">
            <v>2.8</v>
          </cell>
          <cell r="DB63">
            <v>0.22766014300000001</v>
          </cell>
          <cell r="DC63">
            <v>618.47886700000004</v>
          </cell>
          <cell r="DD63">
            <v>618.09209299999998</v>
          </cell>
          <cell r="DE63">
            <v>655.75494400000002</v>
          </cell>
          <cell r="DF63">
            <v>6.5704535000000002</v>
          </cell>
          <cell r="DG63">
            <v>2.4273901000000002</v>
          </cell>
          <cell r="DH63">
            <v>649.18449099999998</v>
          </cell>
          <cell r="DI63">
            <v>2.41</v>
          </cell>
          <cell r="DJ63">
            <v>8.3866396000000005</v>
          </cell>
          <cell r="DK63">
            <v>1418.91581</v>
          </cell>
          <cell r="DL63">
            <v>25.940249399999999</v>
          </cell>
          <cell r="DM63">
            <v>16.916792699999998</v>
          </cell>
          <cell r="DN63">
            <v>1418.31567</v>
          </cell>
          <cell r="DO63">
            <v>32.075480499999998</v>
          </cell>
          <cell r="DP63">
            <v>13.9596847</v>
          </cell>
          <cell r="DQ63">
            <v>5.72</v>
          </cell>
          <cell r="DR63">
            <v>1270.55105</v>
          </cell>
          <cell r="DS63">
            <v>1273.3079299999999</v>
          </cell>
          <cell r="DT63">
            <v>-0.78826514999999997</v>
          </cell>
          <cell r="DU63">
            <v>-0.99305670099999999</v>
          </cell>
          <cell r="DV63">
            <v>1.54505267E-2</v>
          </cell>
          <cell r="DW63">
            <v>25.631238799999998</v>
          </cell>
          <cell r="DX63">
            <v>15.3854519</v>
          </cell>
          <cell r="DY63">
            <v>1373.4593600000001</v>
          </cell>
          <cell r="DZ63">
            <v>1372.85923</v>
          </cell>
          <cell r="EA63">
            <v>20.8</v>
          </cell>
          <cell r="EB63">
            <v>7.85</v>
          </cell>
          <cell r="EC63">
            <v>14.6647689</v>
          </cell>
          <cell r="ED63">
            <v>10.807107999999999</v>
          </cell>
          <cell r="EE63">
            <v>5.8410970400000002</v>
          </cell>
          <cell r="EF63">
            <v>-2.0431693800000001</v>
          </cell>
          <cell r="EG63">
            <v>490.16727900000001</v>
          </cell>
          <cell r="EH63">
            <v>22.302261000000001</v>
          </cell>
          <cell r="EI63">
            <v>566.52803700000004</v>
          </cell>
          <cell r="EJ63">
            <v>492.21044799999999</v>
          </cell>
          <cell r="EK63">
            <v>3.5</v>
          </cell>
          <cell r="EL63">
            <v>0.106040049</v>
          </cell>
          <cell r="EM63">
            <v>6.2257399299999996</v>
          </cell>
          <cell r="EN63">
            <v>1.2</v>
          </cell>
          <cell r="EO63">
            <v>3.9209179700000001</v>
          </cell>
          <cell r="EP63">
            <v>76.360757800000002</v>
          </cell>
          <cell r="EQ63">
            <v>587.14229599999999</v>
          </cell>
          <cell r="ER63">
            <v>1.82561218</v>
          </cell>
          <cell r="ES63">
            <v>546.81867199999999</v>
          </cell>
          <cell r="ET63">
            <v>-2.1374674800000002</v>
          </cell>
          <cell r="EU63">
            <v>510.70637499999998</v>
          </cell>
          <cell r="EV63">
            <v>512.092985</v>
          </cell>
          <cell r="EW63">
            <v>-1.38660995</v>
          </cell>
          <cell r="EX63">
            <v>2.70732412</v>
          </cell>
          <cell r="EY63">
            <v>-0.80307965699999995</v>
          </cell>
          <cell r="EZ63">
            <v>0.1103</v>
          </cell>
          <cell r="FA63">
            <v>-1.3748</v>
          </cell>
          <cell r="FB63">
            <v>-0.7</v>
          </cell>
          <cell r="FC63">
            <v>-0.67479999999999996</v>
          </cell>
          <cell r="FD63">
            <v>2.0699999999999998</v>
          </cell>
          <cell r="FE63">
            <v>0.35</v>
          </cell>
          <cell r="FF63">
            <v>3.16</v>
          </cell>
          <cell r="FG63">
            <v>551.03</v>
          </cell>
          <cell r="FH63">
            <v>2.4</v>
          </cell>
          <cell r="FI63">
            <v>0.81</v>
          </cell>
          <cell r="FJ63">
            <v>-1.25</v>
          </cell>
          <cell r="FK63">
            <v>-0.16</v>
          </cell>
          <cell r="FL63">
            <v>1036.06</v>
          </cell>
          <cell r="FM63">
            <v>1034.81</v>
          </cell>
          <cell r="FN63">
            <v>3.1509094599999998</v>
          </cell>
          <cell r="FO63">
            <v>3.33858319</v>
          </cell>
          <cell r="FP63">
            <v>-1.3803496500000001</v>
          </cell>
          <cell r="FQ63">
            <v>616.74769800000001</v>
          </cell>
          <cell r="FR63">
            <v>618.02236700000003</v>
          </cell>
          <cell r="FS63">
            <v>10.778675700000001</v>
          </cell>
          <cell r="FT63">
            <v>5.68</v>
          </cell>
          <cell r="FU63">
            <v>4.5771050400000002</v>
          </cell>
          <cell r="FV63">
            <v>0</v>
          </cell>
          <cell r="FW63" t="str">
            <v>-1.61411996e-04+0.00000000e+00i</v>
          </cell>
          <cell r="FX63">
            <v>-4.74067897E-2</v>
          </cell>
          <cell r="FY63" t="str">
            <v>-1.42080963e+00+0.00000000e+00i</v>
          </cell>
          <cell r="FZ63">
            <v>-0.37365791100000001</v>
          </cell>
          <cell r="GA63">
            <v>0</v>
          </cell>
          <cell r="GB63">
            <v>0.36246482400000002</v>
          </cell>
          <cell r="GC63">
            <v>-0.42252567699999999</v>
          </cell>
          <cell r="GD63" t="str">
            <v>3.15090946e+00+0.00000000e+00i</v>
          </cell>
          <cell r="GE63">
            <v>2.3670870399999999E-2</v>
          </cell>
          <cell r="GF63">
            <v>4.05253223E-2</v>
          </cell>
          <cell r="GG63">
            <v>3.4849999999999999</v>
          </cell>
          <cell r="GH63">
            <v>10.9575242</v>
          </cell>
          <cell r="GI63">
            <v>-0.63949999999999996</v>
          </cell>
          <cell r="GJ63">
            <v>-1.8601473500000001</v>
          </cell>
          <cell r="GK63">
            <v>0.19529627999999999</v>
          </cell>
          <cell r="GL63">
            <v>0</v>
          </cell>
          <cell r="GM63">
            <v>-6.6716044200000003E-3</v>
          </cell>
          <cell r="GN63">
            <v>3.33858319</v>
          </cell>
          <cell r="GO63">
            <v>0.158</v>
          </cell>
          <cell r="GP63">
            <v>1.5551911</v>
          </cell>
          <cell r="GQ63">
            <v>2.8885974999999999</v>
          </cell>
          <cell r="GR63">
            <v>0.35880000000000001</v>
          </cell>
          <cell r="GS63">
            <v>0.84279999999999999</v>
          </cell>
          <cell r="GT63">
            <v>-3.2500000000000001E-2</v>
          </cell>
          <cell r="GU63">
            <v>-0.27050000000000002</v>
          </cell>
          <cell r="GV63">
            <v>0.504</v>
          </cell>
          <cell r="GW63">
            <v>-0.89900000000000002</v>
          </cell>
          <cell r="GX63">
            <v>-1.224</v>
          </cell>
          <cell r="GY63">
            <v>-0.23859069899999999</v>
          </cell>
          <cell r="GZ63">
            <v>-1.0303036400000001</v>
          </cell>
          <cell r="HA63">
            <v>0.40475704400000001</v>
          </cell>
          <cell r="HB63">
            <v>-4.2545303800000001E-15</v>
          </cell>
          <cell r="HC63">
            <v>-1.3300216700000001E-13</v>
          </cell>
          <cell r="HD63">
            <v>-0.27496430900000002</v>
          </cell>
          <cell r="HE63">
            <v>1.548149</v>
          </cell>
          <cell r="HF63">
            <v>-16.690028600000002</v>
          </cell>
          <cell r="HG63">
            <v>-0.309010534</v>
          </cell>
          <cell r="HH63">
            <v>8.2561447500000007</v>
          </cell>
          <cell r="HI63">
            <v>5.5554804600000001</v>
          </cell>
          <cell r="HJ63" t="str">
            <v>NaN</v>
          </cell>
          <cell r="HK63" t="str">
            <v>NaN</v>
          </cell>
          <cell r="HL63" t="str">
            <v>NaN</v>
          </cell>
          <cell r="HM63" t="str">
            <v>NaN</v>
          </cell>
          <cell r="HN63" t="str">
            <v>NaN</v>
          </cell>
          <cell r="HO63" t="str">
            <v>NaN</v>
          </cell>
          <cell r="HP63" t="str">
            <v>NaN</v>
          </cell>
          <cell r="HQ63" t="str">
            <v>NaN</v>
          </cell>
          <cell r="HR63" t="str">
            <v>NaN</v>
          </cell>
          <cell r="HS63" t="str">
            <v>NaN</v>
          </cell>
          <cell r="HT63" t="str">
            <v>NaN</v>
          </cell>
          <cell r="HU63" t="str">
            <v>NaN</v>
          </cell>
          <cell r="HV63" t="str">
            <v>NaN</v>
          </cell>
          <cell r="HW63" t="str">
            <v>NaN</v>
          </cell>
          <cell r="HX63" t="str">
            <v>NaN</v>
          </cell>
          <cell r="HY63" t="str">
            <v>NaN</v>
          </cell>
          <cell r="HZ63" t="str">
            <v>NaN</v>
          </cell>
          <cell r="IA63" t="str">
            <v>NaN</v>
          </cell>
          <cell r="IB63" t="str">
            <v>NaN</v>
          </cell>
          <cell r="IC63" t="str">
            <v>NaN</v>
          </cell>
          <cell r="ID63" t="str">
            <v>NaN</v>
          </cell>
          <cell r="IE63" t="str">
            <v>NaN</v>
          </cell>
          <cell r="IF63" t="str">
            <v>NaN</v>
          </cell>
          <cell r="IG63" t="str">
            <v>NaN</v>
          </cell>
          <cell r="IH63" t="str">
            <v>NaN</v>
          </cell>
          <cell r="II63" t="str">
            <v>NaN</v>
          </cell>
          <cell r="IJ63" t="str">
            <v>NaN</v>
          </cell>
          <cell r="IK63" t="str">
            <v>NaN</v>
          </cell>
          <cell r="IL63" t="str">
            <v>NaN</v>
          </cell>
          <cell r="IM63" t="str">
            <v>NaN</v>
          </cell>
          <cell r="IN63" t="str">
            <v>NaN</v>
          </cell>
          <cell r="IO63" t="str">
            <v>NaN</v>
          </cell>
          <cell r="IP63" t="str">
            <v>NaN</v>
          </cell>
          <cell r="IQ63" t="str">
            <v>NaN</v>
          </cell>
          <cell r="IR63" t="str">
            <v>NaN</v>
          </cell>
          <cell r="IS63" t="str">
            <v>NaN</v>
          </cell>
          <cell r="IT63" t="str">
            <v>NaN</v>
          </cell>
          <cell r="IU63" t="str">
            <v>NaN</v>
          </cell>
          <cell r="IV63" t="str">
            <v>NaN</v>
          </cell>
          <cell r="IW63" t="str">
            <v>NaN</v>
          </cell>
          <cell r="IX63" t="str">
            <v>NaN</v>
          </cell>
          <cell r="IY63" t="str">
            <v>NaN</v>
          </cell>
          <cell r="IZ63" t="str">
            <v>NaN</v>
          </cell>
          <cell r="JA63" t="str">
            <v>NaN</v>
          </cell>
          <cell r="JB63" t="str">
            <v>NaN</v>
          </cell>
          <cell r="JC63" t="str">
            <v>NaN</v>
          </cell>
          <cell r="JD63" t="str">
            <v>NaN</v>
          </cell>
          <cell r="JE63" t="str">
            <v>NaN</v>
          </cell>
          <cell r="JF63" t="str">
            <v>NaN</v>
          </cell>
          <cell r="JG63" t="str">
            <v>NaN</v>
          </cell>
          <cell r="JH63" t="str">
            <v>NaN</v>
          </cell>
          <cell r="JI63" t="str">
            <v>NaN</v>
          </cell>
          <cell r="JJ63" t="str">
            <v>NaN</v>
          </cell>
          <cell r="JK63" t="str">
            <v>NaN</v>
          </cell>
          <cell r="JL63" t="str">
            <v>NaN</v>
          </cell>
          <cell r="JM63" t="str">
            <v>NaN</v>
          </cell>
          <cell r="JN63" t="str">
            <v>NaN</v>
          </cell>
          <cell r="JO63" t="str">
            <v>NaN</v>
          </cell>
          <cell r="JP63" t="str">
            <v>NaN</v>
          </cell>
          <cell r="JQ63" t="str">
            <v>NaN</v>
          </cell>
          <cell r="JR63" t="str">
            <v>NaN</v>
          </cell>
          <cell r="JS63" t="str">
            <v>NaN</v>
          </cell>
          <cell r="JT63" t="str">
            <v>NaN</v>
          </cell>
          <cell r="JU63" t="str">
            <v>NaN</v>
          </cell>
          <cell r="JV63" t="str">
            <v>NaN</v>
          </cell>
          <cell r="JW63" t="str">
            <v>NaN</v>
          </cell>
          <cell r="JX63" t="str">
            <v>NaN</v>
          </cell>
          <cell r="JY63" t="str">
            <v>NaN</v>
          </cell>
          <cell r="JZ63" t="str">
            <v>NaN</v>
          </cell>
          <cell r="KA63" t="str">
            <v>NaN</v>
          </cell>
          <cell r="KB63" t="str">
            <v>NaN</v>
          </cell>
          <cell r="KC63" t="str">
            <v>NaN</v>
          </cell>
          <cell r="KD63" t="str">
            <v>NaN</v>
          </cell>
          <cell r="KE63" t="str">
            <v>NaN</v>
          </cell>
          <cell r="KF63" t="str">
            <v>NaN</v>
          </cell>
          <cell r="KG63" t="str">
            <v>NaN</v>
          </cell>
          <cell r="KH63" t="str">
            <v>NaN</v>
          </cell>
          <cell r="KI63" t="str">
            <v>NaN</v>
          </cell>
          <cell r="KJ63" t="str">
            <v>NaN</v>
          </cell>
          <cell r="KK63" t="str">
            <v>NaN</v>
          </cell>
          <cell r="KL63" t="str">
            <v>NaN</v>
          </cell>
          <cell r="KM63" t="str">
            <v>NaN</v>
          </cell>
          <cell r="KN63" t="str">
            <v>NaN</v>
          </cell>
          <cell r="KO63" t="str">
            <v>NaN</v>
          </cell>
          <cell r="KP63" t="str">
            <v>NaN</v>
          </cell>
          <cell r="KQ63" t="str">
            <v>NaN</v>
          </cell>
          <cell r="KR63" t="str">
            <v>NaN</v>
          </cell>
          <cell r="KS63" t="str">
            <v>NaN</v>
          </cell>
          <cell r="KT63" t="str">
            <v>NaN</v>
          </cell>
          <cell r="KU63" t="str">
            <v>NaN</v>
          </cell>
          <cell r="KV63" t="str">
            <v>NaN</v>
          </cell>
          <cell r="KW63" t="str">
            <v>NaN</v>
          </cell>
          <cell r="KX63" t="str">
            <v>NaN</v>
          </cell>
          <cell r="KY63" t="str">
            <v>NaN</v>
          </cell>
          <cell r="KZ63" t="str">
            <v>NaN</v>
          </cell>
          <cell r="LA63" t="str">
            <v>NaN</v>
          </cell>
          <cell r="LB63" t="str">
            <v>NaN</v>
          </cell>
          <cell r="LC63" t="str">
            <v>NaN</v>
          </cell>
          <cell r="LD63" t="str">
            <v>NaN</v>
          </cell>
          <cell r="LE63" t="str">
            <v>NaN</v>
          </cell>
          <cell r="LF63" t="str">
            <v>NaN</v>
          </cell>
          <cell r="LG63" t="str">
            <v>NaN</v>
          </cell>
          <cell r="LH63" t="str">
            <v>NaN</v>
          </cell>
          <cell r="LI63" t="str">
            <v>NaN</v>
          </cell>
          <cell r="LJ63" t="str">
            <v>NaN</v>
          </cell>
          <cell r="LK63" t="str">
            <v>NaN</v>
          </cell>
          <cell r="LL63" t="str">
            <v>NaN</v>
          </cell>
          <cell r="LM63" t="str">
            <v>NaN</v>
          </cell>
          <cell r="LN63" t="str">
            <v>NaN</v>
          </cell>
          <cell r="LO63" t="str">
            <v>NaN</v>
          </cell>
          <cell r="LP63" t="str">
            <v>NaN</v>
          </cell>
          <cell r="LQ63" t="str">
            <v>NaN</v>
          </cell>
          <cell r="LR63">
            <v>-9</v>
          </cell>
          <cell r="LS63" t="str">
            <v>NaN</v>
          </cell>
          <cell r="LT63" t="str">
            <v>NaN</v>
          </cell>
          <cell r="LU63" t="str">
            <v>NaN</v>
          </cell>
          <cell r="LV63" t="str">
            <v>NaN</v>
          </cell>
          <cell r="LW63" t="str">
            <v>NaN</v>
          </cell>
          <cell r="LX63" t="str">
            <v>NaN</v>
          </cell>
          <cell r="LY63" t="str">
            <v>NaN</v>
          </cell>
          <cell r="LZ63" t="str">
            <v>NaN</v>
          </cell>
          <cell r="MA63" t="str">
            <v>NaN</v>
          </cell>
          <cell r="MB63" t="str">
            <v>NaN</v>
          </cell>
          <cell r="MC63" t="str">
            <v>NaN</v>
          </cell>
          <cell r="MD63" t="str">
            <v>NaN</v>
          </cell>
          <cell r="ME63" t="str">
            <v>NaN</v>
          </cell>
          <cell r="MF63" t="str">
            <v>NaN</v>
          </cell>
          <cell r="MG63" t="str">
            <v>NaN</v>
          </cell>
          <cell r="MH63" t="str">
            <v>NaN</v>
          </cell>
          <cell r="MI63" t="str">
            <v>NaN</v>
          </cell>
          <cell r="MJ63" t="str">
            <v>NaN</v>
          </cell>
          <cell r="MK63" t="str">
            <v>NaN</v>
          </cell>
          <cell r="ML63" t="str">
            <v>NaN</v>
          </cell>
          <cell r="MM63" t="str">
            <v>NaN</v>
          </cell>
          <cell r="MN63" t="str">
            <v>NaN</v>
          </cell>
          <cell r="MO63" t="str">
            <v>NaN</v>
          </cell>
          <cell r="MP63" t="str">
            <v>NaN</v>
          </cell>
          <cell r="MQ63" t="str">
            <v>NaN</v>
          </cell>
          <cell r="MR63" t="str">
            <v>NaN</v>
          </cell>
          <cell r="MS63" t="str">
            <v>NaN</v>
          </cell>
          <cell r="MT63" t="str">
            <v>NaN</v>
          </cell>
          <cell r="MU63" t="str">
            <v>NaN</v>
          </cell>
          <cell r="MV63" t="str">
            <v>NaN</v>
          </cell>
          <cell r="MW63" t="str">
            <v>NaN</v>
          </cell>
          <cell r="MX63" t="str">
            <v>NaN</v>
          </cell>
          <cell r="MY63" t="str">
            <v>NaN</v>
          </cell>
          <cell r="MZ63" t="str">
            <v>NaN</v>
          </cell>
          <cell r="NA63" t="str">
            <v>NaN</v>
          </cell>
          <cell r="NB63" t="str">
            <v>NaN</v>
          </cell>
          <cell r="NC63" t="str">
            <v>NaN</v>
          </cell>
          <cell r="ND63" t="str">
            <v>NaN</v>
          </cell>
          <cell r="NE63" t="str">
            <v>NaN</v>
          </cell>
          <cell r="NF63" t="str">
            <v>NaN</v>
          </cell>
          <cell r="NG63">
            <v>2.61148406</v>
          </cell>
          <cell r="NH63">
            <v>58.42</v>
          </cell>
          <cell r="NI63">
            <v>981.45</v>
          </cell>
          <cell r="NJ63">
            <v>981.1</v>
          </cell>
          <cell r="NK63">
            <v>1483.95</v>
          </cell>
          <cell r="NL63">
            <v>1483.14</v>
          </cell>
          <cell r="NM63" t="str">
            <v>NaN</v>
          </cell>
          <cell r="NN63" t="str">
            <v>NaN</v>
          </cell>
          <cell r="NO63" t="str">
            <v>NaN</v>
          </cell>
          <cell r="NP63" t="str">
            <v>NaN</v>
          </cell>
          <cell r="NQ63" t="str">
            <v>NaN</v>
          </cell>
          <cell r="NR63" t="str">
            <v>NaN</v>
          </cell>
          <cell r="NS63">
            <v>521.68674999999996</v>
          </cell>
          <cell r="NT63">
            <v>515.60058900000001</v>
          </cell>
          <cell r="NU63">
            <v>1133913.27</v>
          </cell>
          <cell r="NV63">
            <v>402.50000199999999</v>
          </cell>
          <cell r="NW63">
            <v>10.351296899999999</v>
          </cell>
          <cell r="NX63">
            <v>0.32796799999999998</v>
          </cell>
          <cell r="NY63">
            <v>11.3753365</v>
          </cell>
          <cell r="NZ63">
            <v>29.016558199999999</v>
          </cell>
          <cell r="OA63">
            <v>17.7864918</v>
          </cell>
          <cell r="OB63">
            <v>96.729610199999996</v>
          </cell>
        </row>
        <row r="64">
          <cell r="A64" t="str">
            <v>2018Q1</v>
          </cell>
          <cell r="B64">
            <v>1419.71137</v>
          </cell>
          <cell r="C64">
            <v>-0.34</v>
          </cell>
          <cell r="D64">
            <v>1271.0526299999999</v>
          </cell>
          <cell r="E64">
            <v>1270.35743</v>
          </cell>
          <cell r="F64">
            <v>617.66777500000001</v>
          </cell>
          <cell r="G64">
            <v>543.140491</v>
          </cell>
          <cell r="H64">
            <v>6</v>
          </cell>
          <cell r="I64">
            <v>569.31964100000005</v>
          </cell>
          <cell r="J64">
            <v>0.54</v>
          </cell>
          <cell r="K64">
            <v>0.56999999999999995</v>
          </cell>
          <cell r="L64">
            <v>0</v>
          </cell>
          <cell r="M64">
            <v>1037.1400000000001</v>
          </cell>
          <cell r="N64">
            <v>551.86</v>
          </cell>
          <cell r="O64">
            <v>587.57668799999999</v>
          </cell>
          <cell r="P64">
            <v>1.45</v>
          </cell>
          <cell r="Q64">
            <v>523.70575399999996</v>
          </cell>
          <cell r="R64">
            <v>516.79583200000002</v>
          </cell>
          <cell r="S64">
            <v>524.83331899999996</v>
          </cell>
          <cell r="T64">
            <v>420.37966999999998</v>
          </cell>
          <cell r="U64">
            <v>97.9</v>
          </cell>
          <cell r="V64">
            <v>-0.63</v>
          </cell>
          <cell r="W64">
            <v>11.1664175</v>
          </cell>
          <cell r="X64">
            <v>12.65</v>
          </cell>
          <cell r="Y64">
            <v>-1.59</v>
          </cell>
          <cell r="Z64">
            <v>1374.3253500000001</v>
          </cell>
          <cell r="AA64">
            <v>4.5547676299999997</v>
          </cell>
          <cell r="AB64">
            <v>-1.83387078</v>
          </cell>
          <cell r="AC64">
            <v>10.2902431</v>
          </cell>
          <cell r="AD64">
            <v>5.2025780900000003</v>
          </cell>
          <cell r="AE64">
            <v>-4.7493023299999999</v>
          </cell>
          <cell r="AF64">
            <v>6.23</v>
          </cell>
          <cell r="AG64">
            <v>2.8015397900000001</v>
          </cell>
          <cell r="AH64">
            <v>-1.4458947999999999E-2</v>
          </cell>
          <cell r="AI64">
            <v>13.2</v>
          </cell>
          <cell r="AJ64">
            <v>1.0125666099999999</v>
          </cell>
          <cell r="AK64">
            <v>-9.9490926399999999</v>
          </cell>
          <cell r="AL64">
            <v>-8.1577422199999999E-4</v>
          </cell>
          <cell r="AM64">
            <v>2.64</v>
          </cell>
          <cell r="AN64">
            <v>2.2799999999999998</v>
          </cell>
          <cell r="AO64">
            <v>17.98658</v>
          </cell>
          <cell r="AP64">
            <v>-4.0592260700000002E-13</v>
          </cell>
          <cell r="AQ64">
            <v>-1.83387078</v>
          </cell>
          <cell r="AR64">
            <v>15.947929500000001</v>
          </cell>
          <cell r="AS64">
            <v>6</v>
          </cell>
          <cell r="AT64">
            <v>523.70575399999996</v>
          </cell>
          <cell r="AU64">
            <v>4.7331339699999999</v>
          </cell>
          <cell r="AV64">
            <v>3.2777848199999999</v>
          </cell>
          <cell r="AW64">
            <v>4.7809712500000003</v>
          </cell>
          <cell r="AX64">
            <v>4.7246920899999996</v>
          </cell>
          <cell r="AY64">
            <v>1.78357846</v>
          </cell>
          <cell r="AZ64">
            <v>3.5414682900000001</v>
          </cell>
          <cell r="BA64">
            <v>2.7427301100000001</v>
          </cell>
          <cell r="BB64">
            <v>-8.1577422199999999E-4</v>
          </cell>
          <cell r="BC64">
            <v>4.5547676299999997</v>
          </cell>
          <cell r="BD64">
            <v>617.66777500000001</v>
          </cell>
          <cell r="BE64">
            <v>-1.4183676700000001</v>
          </cell>
          <cell r="BF64">
            <v>103.04216</v>
          </cell>
          <cell r="BG64">
            <v>12.5219363</v>
          </cell>
          <cell r="BH64">
            <v>-0.87584264599999995</v>
          </cell>
          <cell r="BI64">
            <v>5.6063524300000003</v>
          </cell>
          <cell r="BJ64">
            <v>516.79583200000002</v>
          </cell>
          <cell r="BK64">
            <v>524.83331899999996</v>
          </cell>
          <cell r="BL64">
            <v>8.0374873200000003</v>
          </cell>
          <cell r="BM64">
            <v>17.98658</v>
          </cell>
          <cell r="BN64">
            <v>-9.9490926399999999</v>
          </cell>
          <cell r="BO64">
            <v>-9.9490926399999999</v>
          </cell>
          <cell r="BP64">
            <v>0.36636964399999999</v>
          </cell>
          <cell r="BQ64">
            <v>0.28094013299999998</v>
          </cell>
          <cell r="BR64">
            <v>4.24335343</v>
          </cell>
          <cell r="BS64">
            <v>4.6097230800000002</v>
          </cell>
          <cell r="BT64">
            <v>14.0456264</v>
          </cell>
          <cell r="BU64">
            <v>502.72410200000002</v>
          </cell>
          <cell r="BV64">
            <v>-3.4997818700000001</v>
          </cell>
          <cell r="BW64">
            <v>514.69178099999999</v>
          </cell>
          <cell r="BX64">
            <v>17.534962400000001</v>
          </cell>
          <cell r="BY64">
            <v>-131.48033000000001</v>
          </cell>
          <cell r="BZ64">
            <v>-141.77742000000001</v>
          </cell>
          <cell r="CA64">
            <v>10.297090000000001</v>
          </cell>
          <cell r="CB64">
            <v>12.65</v>
          </cell>
          <cell r="CC64">
            <v>-453.96</v>
          </cell>
          <cell r="CD64">
            <v>-452.28941099999997</v>
          </cell>
          <cell r="CE64">
            <v>-1.67058938</v>
          </cell>
          <cell r="CF64">
            <v>-1.59</v>
          </cell>
          <cell r="CG64">
            <v>420.37966999999998</v>
          </cell>
          <cell r="CH64">
            <v>97.9</v>
          </cell>
          <cell r="CI64">
            <v>-0.62514294100000001</v>
          </cell>
          <cell r="CJ64">
            <v>4.5492199500000003</v>
          </cell>
          <cell r="CK64">
            <v>4.5329075699999999</v>
          </cell>
          <cell r="CL64">
            <v>4.8529293899999999</v>
          </cell>
          <cell r="CM64">
            <v>616.40117999999995</v>
          </cell>
          <cell r="CN64">
            <v>3.99905913</v>
          </cell>
          <cell r="CO64">
            <v>4.4082529399999997</v>
          </cell>
          <cell r="CP64">
            <v>7.2623838100000002</v>
          </cell>
          <cell r="CQ64">
            <v>4.2082395000000004</v>
          </cell>
          <cell r="CR64">
            <v>0.31999414799999998</v>
          </cell>
          <cell r="CS64">
            <v>2.9458556900000001</v>
          </cell>
          <cell r="CT64">
            <v>3.88824536</v>
          </cell>
          <cell r="CU64">
            <v>-0.94238966700000004</v>
          </cell>
          <cell r="CV64">
            <v>174.26301599999999</v>
          </cell>
          <cell r="CW64">
            <v>163.97277299999999</v>
          </cell>
          <cell r="CX64">
            <v>10.2902431</v>
          </cell>
          <cell r="CY64">
            <v>-1.4458947999999999E-2</v>
          </cell>
          <cell r="CZ64">
            <v>9.6094476400000008</v>
          </cell>
          <cell r="DA64">
            <v>2.2799999999999998</v>
          </cell>
          <cell r="DB64">
            <v>1.0125666099999999</v>
          </cell>
          <cell r="DC64">
            <v>617.60675100000003</v>
          </cell>
          <cell r="DD64">
            <v>616.40117999999995</v>
          </cell>
          <cell r="DE64">
            <v>655.04706899999996</v>
          </cell>
          <cell r="DF64">
            <v>5.2025780900000003</v>
          </cell>
          <cell r="DG64">
            <v>-2.8315016399999999</v>
          </cell>
          <cell r="DH64">
            <v>649.84449099999995</v>
          </cell>
          <cell r="DI64">
            <v>2.64</v>
          </cell>
          <cell r="DJ64">
            <v>7.3032809299999997</v>
          </cell>
          <cell r="DK64">
            <v>1419.71137</v>
          </cell>
          <cell r="DL64">
            <v>3.18226085</v>
          </cell>
          <cell r="DM64">
            <v>12.1335625</v>
          </cell>
          <cell r="DN64">
            <v>1421.5452399999999</v>
          </cell>
          <cell r="DO64">
            <v>12.9182869</v>
          </cell>
          <cell r="DP64">
            <v>10.1050453</v>
          </cell>
          <cell r="DQ64">
            <v>-0.34</v>
          </cell>
          <cell r="DR64">
            <v>1271.0526299999999</v>
          </cell>
          <cell r="DS64">
            <v>1270.35743</v>
          </cell>
          <cell r="DT64">
            <v>-1.1531680799999999</v>
          </cell>
          <cell r="DU64">
            <v>-1.4708579900000001</v>
          </cell>
          <cell r="DV64">
            <v>5.8795774600000003E-2</v>
          </cell>
          <cell r="DW64">
            <v>2.0063453600000001</v>
          </cell>
          <cell r="DX64">
            <v>-11.8020155</v>
          </cell>
          <cell r="DY64">
            <v>1374.3253500000001</v>
          </cell>
          <cell r="DZ64">
            <v>1376.15923</v>
          </cell>
          <cell r="EA64">
            <v>13.2</v>
          </cell>
          <cell r="EB64">
            <v>5.65</v>
          </cell>
          <cell r="EC64">
            <v>3.4639739700000001</v>
          </cell>
          <cell r="ED64">
            <v>7.6785172499999996</v>
          </cell>
          <cell r="EE64">
            <v>5.5409407399999999</v>
          </cell>
          <cell r="EF64">
            <v>-4.7493023299999999</v>
          </cell>
          <cell r="EG64">
            <v>489.01864599999999</v>
          </cell>
          <cell r="EH64">
            <v>11.1664175</v>
          </cell>
          <cell r="EI64">
            <v>569.31964100000005</v>
          </cell>
          <cell r="EJ64">
            <v>493.76794799999999</v>
          </cell>
          <cell r="EK64">
            <v>6.23</v>
          </cell>
          <cell r="EL64">
            <v>0.38191232400000003</v>
          </cell>
          <cell r="EM64">
            <v>6.9423896699999998</v>
          </cell>
          <cell r="EN64">
            <v>1.45</v>
          </cell>
          <cell r="EO64">
            <v>15.7609493</v>
          </cell>
          <cell r="EP64">
            <v>80.300995200000003</v>
          </cell>
          <cell r="EQ64">
            <v>587.57668799999999</v>
          </cell>
          <cell r="ER64">
            <v>1.7375675900000001</v>
          </cell>
          <cell r="ES64">
            <v>543.140491</v>
          </cell>
          <cell r="ET64">
            <v>-14.7127219</v>
          </cell>
          <cell r="EU64">
            <v>507.42380300000002</v>
          </cell>
          <cell r="EV64">
            <v>512.79336999999998</v>
          </cell>
          <cell r="EW64">
            <v>-5.3695672600000002</v>
          </cell>
          <cell r="EX64">
            <v>2.8015397900000001</v>
          </cell>
          <cell r="EY64">
            <v>-13.1302895</v>
          </cell>
          <cell r="EZ64">
            <v>0.38583000000000001</v>
          </cell>
          <cell r="FA64">
            <v>-1.1616</v>
          </cell>
          <cell r="FB64">
            <v>-0.63</v>
          </cell>
          <cell r="FC64">
            <v>-0.53159999999999996</v>
          </cell>
          <cell r="FD64">
            <v>2.17</v>
          </cell>
          <cell r="FE64">
            <v>0.54</v>
          </cell>
          <cell r="FF64">
            <v>3.32</v>
          </cell>
          <cell r="FG64">
            <v>551.86</v>
          </cell>
          <cell r="FH64">
            <v>2.4</v>
          </cell>
          <cell r="FI64">
            <v>0.56999999999999995</v>
          </cell>
          <cell r="FJ64">
            <v>-4.0592260700000002E-13</v>
          </cell>
          <cell r="FK64">
            <v>4.32</v>
          </cell>
          <cell r="FL64">
            <v>1037.1400000000001</v>
          </cell>
          <cell r="FM64">
            <v>1037.1400000000001</v>
          </cell>
          <cell r="FN64">
            <v>-0.66836822799999995</v>
          </cell>
          <cell r="FO64">
            <v>-3.7277176399999998</v>
          </cell>
          <cell r="FP64">
            <v>4.0412585500000002</v>
          </cell>
          <cell r="FQ64">
            <v>619.03268200000002</v>
          </cell>
          <cell r="FR64">
            <v>617.66777500000001</v>
          </cell>
          <cell r="FS64">
            <v>0.54037377900000005</v>
          </cell>
          <cell r="FT64">
            <v>6</v>
          </cell>
          <cell r="FU64">
            <v>4.7947676299999999</v>
          </cell>
          <cell r="FV64">
            <v>0</v>
          </cell>
          <cell r="FW64" t="str">
            <v>-7.81981959e-04+0.00000000e+00i</v>
          </cell>
          <cell r="FX64">
            <v>-0.50593553700000005</v>
          </cell>
          <cell r="FY64" t="str">
            <v>-1.93390066e+00+0.00000000e+00i</v>
          </cell>
          <cell r="FZ64">
            <v>1.50153048</v>
          </cell>
          <cell r="GA64">
            <v>0</v>
          </cell>
          <cell r="GB64">
            <v>0.853204509</v>
          </cell>
          <cell r="GC64">
            <v>3.9761825200000001</v>
          </cell>
          <cell r="GD64" t="str">
            <v>-6.68368228e-01+0.00000000e+00i</v>
          </cell>
          <cell r="GE64">
            <v>2.1357377600000001E-2</v>
          </cell>
          <cell r="GF64">
            <v>4.0495001099999997E-2</v>
          </cell>
          <cell r="GG64">
            <v>-0.73299999999999998</v>
          </cell>
          <cell r="GH64">
            <v>6.0589120599999999</v>
          </cell>
          <cell r="GI64">
            <v>-0.29649999999999999</v>
          </cell>
          <cell r="GJ64">
            <v>-0.87702234599999995</v>
          </cell>
          <cell r="GK64">
            <v>0.155756171</v>
          </cell>
          <cell r="GL64">
            <v>0</v>
          </cell>
          <cell r="GM64">
            <v>-6.6663585100000004E-3</v>
          </cell>
          <cell r="GN64">
            <v>-3.7277176399999998</v>
          </cell>
          <cell r="GO64">
            <v>3.1120000000000001</v>
          </cell>
          <cell r="GP64">
            <v>0.70395503000000004</v>
          </cell>
          <cell r="GQ64">
            <v>-0.88902669199999995</v>
          </cell>
          <cell r="GR64">
            <v>0.23200000000000001</v>
          </cell>
          <cell r="GS64">
            <v>0.74519999999999997</v>
          </cell>
          <cell r="GT64">
            <v>0.16450000000000001</v>
          </cell>
          <cell r="GU64">
            <v>-0.26</v>
          </cell>
          <cell r="GV64">
            <v>-0.159</v>
          </cell>
          <cell r="GW64">
            <v>1.125</v>
          </cell>
          <cell r="GX64">
            <v>4.2640000000000002</v>
          </cell>
          <cell r="GY64">
            <v>-0.39245888499999998</v>
          </cell>
          <cell r="GZ64">
            <v>-4.3989402999999996</v>
          </cell>
          <cell r="HA64">
            <v>0.48081428900000001</v>
          </cell>
          <cell r="HB64">
            <v>-1.7219455900000001E-14</v>
          </cell>
          <cell r="HC64">
            <v>-5.3551050500000004E-13</v>
          </cell>
          <cell r="HD64">
            <v>-0.30399332000000001</v>
          </cell>
          <cell r="HE64">
            <v>0.77022473800000002</v>
          </cell>
          <cell r="HF64">
            <v>-24.720302400000001</v>
          </cell>
          <cell r="HG64">
            <v>-1.17591549</v>
          </cell>
          <cell r="HH64">
            <v>-6.0017383799999999</v>
          </cell>
          <cell r="HI64">
            <v>5.8286877600000002E-2</v>
          </cell>
          <cell r="HJ64" t="str">
            <v>NaN</v>
          </cell>
          <cell r="HK64" t="str">
            <v>NaN</v>
          </cell>
          <cell r="HL64" t="str">
            <v>NaN</v>
          </cell>
          <cell r="HM64" t="str">
            <v>NaN</v>
          </cell>
          <cell r="HN64" t="str">
            <v>NaN</v>
          </cell>
          <cell r="HO64" t="str">
            <v>NaN</v>
          </cell>
          <cell r="HP64" t="str">
            <v>NaN</v>
          </cell>
          <cell r="HQ64" t="str">
            <v>NaN</v>
          </cell>
          <cell r="HR64" t="str">
            <v>NaN</v>
          </cell>
          <cell r="HS64" t="str">
            <v>NaN</v>
          </cell>
          <cell r="HT64" t="str">
            <v>NaN</v>
          </cell>
          <cell r="HU64" t="str">
            <v>NaN</v>
          </cell>
          <cell r="HV64" t="str">
            <v>NaN</v>
          </cell>
          <cell r="HW64" t="str">
            <v>NaN</v>
          </cell>
          <cell r="HX64" t="str">
            <v>NaN</v>
          </cell>
          <cell r="HY64" t="str">
            <v>NaN</v>
          </cell>
          <cell r="HZ64" t="str">
            <v>NaN</v>
          </cell>
          <cell r="IA64" t="str">
            <v>NaN</v>
          </cell>
          <cell r="IB64" t="str">
            <v>NaN</v>
          </cell>
          <cell r="IC64" t="str">
            <v>NaN</v>
          </cell>
          <cell r="ID64" t="str">
            <v>NaN</v>
          </cell>
          <cell r="IE64" t="str">
            <v>NaN</v>
          </cell>
          <cell r="IF64" t="str">
            <v>NaN</v>
          </cell>
          <cell r="IG64" t="str">
            <v>NaN</v>
          </cell>
          <cell r="IH64" t="str">
            <v>NaN</v>
          </cell>
          <cell r="II64" t="str">
            <v>NaN</v>
          </cell>
          <cell r="IJ64" t="str">
            <v>NaN</v>
          </cell>
          <cell r="IK64" t="str">
            <v>NaN</v>
          </cell>
          <cell r="IL64" t="str">
            <v>NaN</v>
          </cell>
          <cell r="IM64" t="str">
            <v>NaN</v>
          </cell>
          <cell r="IN64" t="str">
            <v>NaN</v>
          </cell>
          <cell r="IO64" t="str">
            <v>NaN</v>
          </cell>
          <cell r="IP64" t="str">
            <v>NaN</v>
          </cell>
          <cell r="IQ64" t="str">
            <v>NaN</v>
          </cell>
          <cell r="IR64" t="str">
            <v>NaN</v>
          </cell>
          <cell r="IS64" t="str">
            <v>NaN</v>
          </cell>
          <cell r="IT64" t="str">
            <v>NaN</v>
          </cell>
          <cell r="IU64" t="str">
            <v>NaN</v>
          </cell>
          <cell r="IV64" t="str">
            <v>NaN</v>
          </cell>
          <cell r="IW64" t="str">
            <v>NaN</v>
          </cell>
          <cell r="IX64" t="str">
            <v>NaN</v>
          </cell>
          <cell r="IY64" t="str">
            <v>NaN</v>
          </cell>
          <cell r="IZ64" t="str">
            <v>NaN</v>
          </cell>
          <cell r="JA64" t="str">
            <v>NaN</v>
          </cell>
          <cell r="JB64" t="str">
            <v>NaN</v>
          </cell>
          <cell r="JC64" t="str">
            <v>NaN</v>
          </cell>
          <cell r="JD64" t="str">
            <v>NaN</v>
          </cell>
          <cell r="JE64" t="str">
            <v>NaN</v>
          </cell>
          <cell r="JF64" t="str">
            <v>NaN</v>
          </cell>
          <cell r="JG64" t="str">
            <v>NaN</v>
          </cell>
          <cell r="JH64" t="str">
            <v>NaN</v>
          </cell>
          <cell r="JI64" t="str">
            <v>NaN</v>
          </cell>
          <cell r="JJ64" t="str">
            <v>NaN</v>
          </cell>
          <cell r="JK64" t="str">
            <v>NaN</v>
          </cell>
          <cell r="JL64" t="str">
            <v>NaN</v>
          </cell>
          <cell r="JM64" t="str">
            <v>NaN</v>
          </cell>
          <cell r="JN64" t="str">
            <v>NaN</v>
          </cell>
          <cell r="JO64" t="str">
            <v>NaN</v>
          </cell>
          <cell r="JP64" t="str">
            <v>NaN</v>
          </cell>
          <cell r="JQ64" t="str">
            <v>NaN</v>
          </cell>
          <cell r="JR64" t="str">
            <v>NaN</v>
          </cell>
          <cell r="JS64" t="str">
            <v>NaN</v>
          </cell>
          <cell r="JT64" t="str">
            <v>NaN</v>
          </cell>
          <cell r="JU64" t="str">
            <v>NaN</v>
          </cell>
          <cell r="JV64" t="str">
            <v>NaN</v>
          </cell>
          <cell r="JW64" t="str">
            <v>NaN</v>
          </cell>
          <cell r="JX64" t="str">
            <v>NaN</v>
          </cell>
          <cell r="JY64" t="str">
            <v>NaN</v>
          </cell>
          <cell r="JZ64" t="str">
            <v>NaN</v>
          </cell>
          <cell r="KA64" t="str">
            <v>NaN</v>
          </cell>
          <cell r="KB64" t="str">
            <v>NaN</v>
          </cell>
          <cell r="KC64" t="str">
            <v>NaN</v>
          </cell>
          <cell r="KD64" t="str">
            <v>NaN</v>
          </cell>
          <cell r="KE64" t="str">
            <v>NaN</v>
          </cell>
          <cell r="KF64" t="str">
            <v>NaN</v>
          </cell>
          <cell r="KG64" t="str">
            <v>NaN</v>
          </cell>
          <cell r="KH64" t="str">
            <v>NaN</v>
          </cell>
          <cell r="KI64" t="str">
            <v>NaN</v>
          </cell>
          <cell r="KJ64" t="str">
            <v>NaN</v>
          </cell>
          <cell r="KK64" t="str">
            <v>NaN</v>
          </cell>
          <cell r="KL64" t="str">
            <v>NaN</v>
          </cell>
          <cell r="KM64" t="str">
            <v>NaN</v>
          </cell>
          <cell r="KN64" t="str">
            <v>NaN</v>
          </cell>
          <cell r="KO64" t="str">
            <v>NaN</v>
          </cell>
          <cell r="KP64" t="str">
            <v>NaN</v>
          </cell>
          <cell r="KQ64" t="str">
            <v>NaN</v>
          </cell>
          <cell r="KR64" t="str">
            <v>NaN</v>
          </cell>
          <cell r="KS64" t="str">
            <v>NaN</v>
          </cell>
          <cell r="KT64" t="str">
            <v>NaN</v>
          </cell>
          <cell r="KU64" t="str">
            <v>NaN</v>
          </cell>
          <cell r="KV64" t="str">
            <v>NaN</v>
          </cell>
          <cell r="KW64" t="str">
            <v>NaN</v>
          </cell>
          <cell r="KX64" t="str">
            <v>NaN</v>
          </cell>
          <cell r="KY64" t="str">
            <v>NaN</v>
          </cell>
          <cell r="KZ64" t="str">
            <v>NaN</v>
          </cell>
          <cell r="LA64" t="str">
            <v>NaN</v>
          </cell>
          <cell r="LB64" t="str">
            <v>NaN</v>
          </cell>
          <cell r="LC64" t="str">
            <v>NaN</v>
          </cell>
          <cell r="LD64" t="str">
            <v>NaN</v>
          </cell>
          <cell r="LE64" t="str">
            <v>NaN</v>
          </cell>
          <cell r="LF64" t="str">
            <v>NaN</v>
          </cell>
          <cell r="LG64" t="str">
            <v>NaN</v>
          </cell>
          <cell r="LH64" t="str">
            <v>NaN</v>
          </cell>
          <cell r="LI64" t="str">
            <v>NaN</v>
          </cell>
          <cell r="LJ64" t="str">
            <v>NaN</v>
          </cell>
          <cell r="LK64" t="str">
            <v>NaN</v>
          </cell>
          <cell r="LL64" t="str">
            <v>NaN</v>
          </cell>
          <cell r="LM64" t="str">
            <v>NaN</v>
          </cell>
          <cell r="LN64" t="str">
            <v>NaN</v>
          </cell>
          <cell r="LO64" t="str">
            <v>NaN</v>
          </cell>
          <cell r="LP64" t="str">
            <v>NaN</v>
          </cell>
          <cell r="LQ64" t="str">
            <v>NaN</v>
          </cell>
          <cell r="LR64">
            <v>-8</v>
          </cell>
          <cell r="LS64" t="str">
            <v>NaN</v>
          </cell>
          <cell r="LT64" t="str">
            <v>NaN</v>
          </cell>
          <cell r="LU64" t="str">
            <v>NaN</v>
          </cell>
          <cell r="LV64" t="str">
            <v>NaN</v>
          </cell>
          <cell r="LW64" t="str">
            <v>NaN</v>
          </cell>
          <cell r="LX64" t="str">
            <v>NaN</v>
          </cell>
          <cell r="LY64" t="str">
            <v>NaN</v>
          </cell>
          <cell r="LZ64" t="str">
            <v>NaN</v>
          </cell>
          <cell r="MA64" t="str">
            <v>NaN</v>
          </cell>
          <cell r="MB64" t="str">
            <v>NaN</v>
          </cell>
          <cell r="MC64" t="str">
            <v>NaN</v>
          </cell>
          <cell r="MD64" t="str">
            <v>NaN</v>
          </cell>
          <cell r="ME64" t="str">
            <v>NaN</v>
          </cell>
          <cell r="MF64" t="str">
            <v>NaN</v>
          </cell>
          <cell r="MG64" t="str">
            <v>NaN</v>
          </cell>
          <cell r="MH64" t="str">
            <v>NaN</v>
          </cell>
          <cell r="MI64" t="str">
            <v>NaN</v>
          </cell>
          <cell r="MJ64" t="str">
            <v>NaN</v>
          </cell>
          <cell r="MK64" t="str">
            <v>NaN</v>
          </cell>
          <cell r="ML64" t="str">
            <v>NaN</v>
          </cell>
          <cell r="MM64" t="str">
            <v>NaN</v>
          </cell>
          <cell r="MN64" t="str">
            <v>NaN</v>
          </cell>
          <cell r="MO64" t="str">
            <v>NaN</v>
          </cell>
          <cell r="MP64" t="str">
            <v>NaN</v>
          </cell>
          <cell r="MQ64" t="str">
            <v>NaN</v>
          </cell>
          <cell r="MR64" t="str">
            <v>NaN</v>
          </cell>
          <cell r="MS64" t="str">
            <v>NaN</v>
          </cell>
          <cell r="MT64" t="str">
            <v>NaN</v>
          </cell>
          <cell r="MU64" t="str">
            <v>NaN</v>
          </cell>
          <cell r="MV64" t="str">
            <v>NaN</v>
          </cell>
          <cell r="MW64" t="str">
            <v>NaN</v>
          </cell>
          <cell r="MX64" t="str">
            <v>NaN</v>
          </cell>
          <cell r="MY64" t="str">
            <v>NaN</v>
          </cell>
          <cell r="MZ64" t="str">
            <v>NaN</v>
          </cell>
          <cell r="NA64" t="str">
            <v>NaN</v>
          </cell>
          <cell r="NB64" t="str">
            <v>NaN</v>
          </cell>
          <cell r="NC64" t="str">
            <v>NaN</v>
          </cell>
          <cell r="ND64" t="str">
            <v>NaN</v>
          </cell>
          <cell r="NE64" t="str">
            <v>NaN</v>
          </cell>
          <cell r="NF64" t="str">
            <v>NaN</v>
          </cell>
          <cell r="NG64">
            <v>3.7257030599999998</v>
          </cell>
          <cell r="NH64">
            <v>56.8</v>
          </cell>
          <cell r="NI64">
            <v>982.21</v>
          </cell>
          <cell r="NJ64">
            <v>981.67</v>
          </cell>
          <cell r="NK64">
            <v>1483.95</v>
          </cell>
          <cell r="NL64">
            <v>1483.37</v>
          </cell>
          <cell r="NM64" t="str">
            <v>NaN</v>
          </cell>
          <cell r="NN64" t="str">
            <v>NaN</v>
          </cell>
          <cell r="NO64" t="str">
            <v>NaN</v>
          </cell>
          <cell r="NP64" t="str">
            <v>NaN</v>
          </cell>
          <cell r="NQ64" t="str">
            <v>NaN</v>
          </cell>
          <cell r="NR64" t="str">
            <v>NaN</v>
          </cell>
          <cell r="NS64">
            <v>525.87615300000004</v>
          </cell>
          <cell r="NT64">
            <v>516.79583200000002</v>
          </cell>
          <cell r="NU64">
            <v>709158.26800000004</v>
          </cell>
          <cell r="NV64">
            <v>191.7</v>
          </cell>
          <cell r="NW64">
            <v>16.7576137</v>
          </cell>
          <cell r="NX64">
            <v>4.7809720000000002</v>
          </cell>
          <cell r="NY64">
            <v>9.9198337199999997</v>
          </cell>
          <cell r="NZ64">
            <v>-149.83685700000001</v>
          </cell>
          <cell r="OA64">
            <v>19.655451800000002</v>
          </cell>
          <cell r="OB64">
            <v>-209.49068399999999</v>
          </cell>
        </row>
        <row r="65">
          <cell r="A65" t="str">
            <v>2018Q2</v>
          </cell>
          <cell r="B65">
            <v>1420.5326299999999</v>
          </cell>
          <cell r="C65">
            <v>2.52</v>
          </cell>
          <cell r="D65">
            <v>1272.79718</v>
          </cell>
          <cell r="E65">
            <v>1269.6467</v>
          </cell>
          <cell r="F65">
            <v>617.93746299999998</v>
          </cell>
          <cell r="G65">
            <v>548.20961899999998</v>
          </cell>
          <cell r="H65">
            <v>5.78</v>
          </cell>
          <cell r="I65">
            <v>562.95686499999999</v>
          </cell>
          <cell r="J65">
            <v>0.79</v>
          </cell>
          <cell r="K65">
            <v>0.66</v>
          </cell>
          <cell r="L65">
            <v>0.27</v>
          </cell>
          <cell r="M65">
            <v>1038.3800000000001</v>
          </cell>
          <cell r="N65">
            <v>552.44000000000005</v>
          </cell>
          <cell r="O65">
            <v>588.17854799999998</v>
          </cell>
          <cell r="P65">
            <v>1.74</v>
          </cell>
          <cell r="Q65">
            <v>523.22654</v>
          </cell>
          <cell r="R65">
            <v>517.698666</v>
          </cell>
          <cell r="S65">
            <v>524.11021400000004</v>
          </cell>
          <cell r="T65">
            <v>431.026207</v>
          </cell>
          <cell r="U65">
            <v>98.06</v>
          </cell>
          <cell r="V65">
            <v>-0.41</v>
          </cell>
          <cell r="W65">
            <v>-25.451104399999998</v>
          </cell>
          <cell r="X65">
            <v>8.67</v>
          </cell>
          <cell r="Y65">
            <v>-1.49</v>
          </cell>
          <cell r="Z65">
            <v>1374.9914799999999</v>
          </cell>
          <cell r="AA65">
            <v>4.5418623199999999</v>
          </cell>
          <cell r="AB65">
            <v>-1.35524278</v>
          </cell>
          <cell r="AC65">
            <v>6.9834861899999998</v>
          </cell>
          <cell r="AD65">
            <v>6.1214797699999997</v>
          </cell>
          <cell r="AE65">
            <v>-8.7422914600000006</v>
          </cell>
          <cell r="AF65">
            <v>7.33</v>
          </cell>
          <cell r="AG65">
            <v>2.34988245</v>
          </cell>
          <cell r="AH65">
            <v>-0.58651362399999996</v>
          </cell>
          <cell r="AI65">
            <v>0.75</v>
          </cell>
          <cell r="AJ65">
            <v>0.97865873999999997</v>
          </cell>
          <cell r="AK65">
            <v>-11.670238899999999</v>
          </cell>
          <cell r="AL65">
            <v>-4.0070443599999998E-3</v>
          </cell>
          <cell r="AM65">
            <v>1.64</v>
          </cell>
          <cell r="AN65">
            <v>2.9</v>
          </cell>
          <cell r="AO65">
            <v>18.081786099999999</v>
          </cell>
          <cell r="AP65">
            <v>0.27</v>
          </cell>
          <cell r="AQ65">
            <v>-1.35524278</v>
          </cell>
          <cell r="AR65">
            <v>15.609118799999999</v>
          </cell>
          <cell r="AS65">
            <v>5.78</v>
          </cell>
          <cell r="AT65">
            <v>523.22654</v>
          </cell>
          <cell r="AU65">
            <v>-1.9168574</v>
          </cell>
          <cell r="AV65">
            <v>1.5048536400000001</v>
          </cell>
          <cell r="AW65">
            <v>3.6113387600000002</v>
          </cell>
          <cell r="AX65">
            <v>-2.8924214300000002</v>
          </cell>
          <cell r="AY65">
            <v>2.1736331500000001</v>
          </cell>
          <cell r="AZ65">
            <v>1.38683373</v>
          </cell>
          <cell r="BA65">
            <v>2.84345998</v>
          </cell>
          <cell r="BB65">
            <v>-4.0070443599999998E-3</v>
          </cell>
          <cell r="BC65">
            <v>4.5418623199999999</v>
          </cell>
          <cell r="BD65">
            <v>617.93746299999998</v>
          </cell>
          <cell r="BE65">
            <v>1.0787493100000001</v>
          </cell>
          <cell r="BF65">
            <v>98.508848200000003</v>
          </cell>
          <cell r="BG65">
            <v>-18.1332472</v>
          </cell>
          <cell r="BH65">
            <v>-0.56447020000000003</v>
          </cell>
          <cell r="BI65">
            <v>6.3280763799999997</v>
          </cell>
          <cell r="BJ65">
            <v>517.698666</v>
          </cell>
          <cell r="BK65">
            <v>524.11021400000004</v>
          </cell>
          <cell r="BL65">
            <v>6.4115472699999998</v>
          </cell>
          <cell r="BM65">
            <v>18.081786099999999</v>
          </cell>
          <cell r="BN65">
            <v>-11.670238899999999</v>
          </cell>
          <cell r="BO65">
            <v>-11.670238899999999</v>
          </cell>
          <cell r="BP65">
            <v>0.38082466100000001</v>
          </cell>
          <cell r="BQ65">
            <v>0.28074468499999999</v>
          </cell>
          <cell r="BR65">
            <v>4.2181613599999999</v>
          </cell>
          <cell r="BS65">
            <v>4.5989860199999999</v>
          </cell>
          <cell r="BT65">
            <v>-15.4675859</v>
          </cell>
          <cell r="BU65">
            <v>503.03536400000002</v>
          </cell>
          <cell r="BV65">
            <v>1.2450483400000001</v>
          </cell>
          <cell r="BW65">
            <v>522.94958099999997</v>
          </cell>
          <cell r="BX65">
            <v>33.031197400000003</v>
          </cell>
          <cell r="BY65">
            <v>-121.413793</v>
          </cell>
          <cell r="BZ65">
            <v>-139.60991999999999</v>
          </cell>
          <cell r="CA65">
            <v>18.196127300000001</v>
          </cell>
          <cell r="CB65">
            <v>8.67</v>
          </cell>
          <cell r="CC65">
            <v>-454.38</v>
          </cell>
          <cell r="CD65">
            <v>-452.66191099999998</v>
          </cell>
          <cell r="CE65">
            <v>-1.7180893800000001</v>
          </cell>
          <cell r="CF65">
            <v>-1.49</v>
          </cell>
          <cell r="CG65">
            <v>431.026207</v>
          </cell>
          <cell r="CH65">
            <v>98.06</v>
          </cell>
          <cell r="CI65">
            <v>-0.54893822999999997</v>
          </cell>
          <cell r="CJ65">
            <v>4.5364437000000004</v>
          </cell>
          <cell r="CK65">
            <v>4.5205107900000003</v>
          </cell>
          <cell r="CL65">
            <v>1.9316859399999999</v>
          </cell>
          <cell r="CM65">
            <v>616.05465400000003</v>
          </cell>
          <cell r="CN65">
            <v>3.5527190200000001</v>
          </cell>
          <cell r="CO65">
            <v>4.3959428799999998</v>
          </cell>
          <cell r="CP65">
            <v>7.10093116</v>
          </cell>
          <cell r="CQ65">
            <v>3.93377022</v>
          </cell>
          <cell r="CR65">
            <v>0.112730334</v>
          </cell>
          <cell r="CS65">
            <v>2.6128390600000002</v>
          </cell>
          <cell r="CT65">
            <v>3.8210398900000002</v>
          </cell>
          <cell r="CU65">
            <v>-1.20820083</v>
          </cell>
          <cell r="CV65">
            <v>170.809631</v>
          </cell>
          <cell r="CW65">
            <v>163.826145</v>
          </cell>
          <cell r="CX65">
            <v>6.9834861899999998</v>
          </cell>
          <cell r="CY65">
            <v>-0.58651362399999996</v>
          </cell>
          <cell r="CZ65">
            <v>-13.8135412</v>
          </cell>
          <cell r="DA65">
            <v>2.9</v>
          </cell>
          <cell r="DB65">
            <v>0.97865873999999997</v>
          </cell>
          <cell r="DC65">
            <v>617.10586999999998</v>
          </cell>
          <cell r="DD65">
            <v>616.05465400000003</v>
          </cell>
          <cell r="DE65">
            <v>656.37597100000005</v>
          </cell>
          <cell r="DF65">
            <v>6.1214797699999997</v>
          </cell>
          <cell r="DG65">
            <v>5.31560671</v>
          </cell>
          <cell r="DH65">
            <v>650.25449100000003</v>
          </cell>
          <cell r="DI65">
            <v>1.64</v>
          </cell>
          <cell r="DJ65">
            <v>5.6634117100000001</v>
          </cell>
          <cell r="DK65">
            <v>1420.5326299999999</v>
          </cell>
          <cell r="DL65">
            <v>3.2850552400000002</v>
          </cell>
          <cell r="DM65">
            <v>11.280663300000001</v>
          </cell>
          <cell r="DN65">
            <v>1421.88788</v>
          </cell>
          <cell r="DO65">
            <v>1.3705432099999999</v>
          </cell>
          <cell r="DP65">
            <v>10.573113599999999</v>
          </cell>
          <cell r="DQ65">
            <v>2.52</v>
          </cell>
          <cell r="DR65">
            <v>1272.79718</v>
          </cell>
          <cell r="DS65">
            <v>1269.6467</v>
          </cell>
          <cell r="DT65">
            <v>-0.274423154</v>
          </cell>
          <cell r="DU65">
            <v>-0.250700111</v>
          </cell>
          <cell r="DV65">
            <v>-0.184657662</v>
          </cell>
          <cell r="DW65">
            <v>6.9782084900000001</v>
          </cell>
          <cell r="DX65">
            <v>-2.8429040300000001</v>
          </cell>
          <cell r="DY65">
            <v>1374.9914799999999</v>
          </cell>
          <cell r="DZ65">
            <v>1376.34673</v>
          </cell>
          <cell r="EA65">
            <v>0.75</v>
          </cell>
          <cell r="EB65">
            <v>6.2874999999999996</v>
          </cell>
          <cell r="EC65">
            <v>2.66451203</v>
          </cell>
          <cell r="ED65">
            <v>6.9950496500000003</v>
          </cell>
          <cell r="EE65">
            <v>-1.7588052700000001</v>
          </cell>
          <cell r="EF65">
            <v>-8.7422914600000006</v>
          </cell>
          <cell r="EG65">
            <v>486.85815700000001</v>
          </cell>
          <cell r="EH65">
            <v>-25.451104399999998</v>
          </cell>
          <cell r="EI65">
            <v>562.95686499999999</v>
          </cell>
          <cell r="EJ65">
            <v>495.60044799999997</v>
          </cell>
          <cell r="EK65">
            <v>7.33</v>
          </cell>
          <cell r="EL65">
            <v>-0.90821555799999998</v>
          </cell>
          <cell r="EM65">
            <v>6.9882008300000003</v>
          </cell>
          <cell r="EN65">
            <v>1.74</v>
          </cell>
          <cell r="EO65">
            <v>-16.809147899999999</v>
          </cell>
          <cell r="EP65">
            <v>76.098708200000004</v>
          </cell>
          <cell r="EQ65">
            <v>588.17854799999998</v>
          </cell>
          <cell r="ER65">
            <v>2.4074391899999998</v>
          </cell>
          <cell r="ES65">
            <v>548.20961899999998</v>
          </cell>
          <cell r="ET65">
            <v>20.2765135</v>
          </cell>
          <cell r="EU65">
            <v>512.47107100000005</v>
          </cell>
          <cell r="EV65">
            <v>513.38084100000003</v>
          </cell>
          <cell r="EW65">
            <v>-0.90976930899999997</v>
          </cell>
          <cell r="EX65">
            <v>2.34988245</v>
          </cell>
          <cell r="EY65">
            <v>20.189074300000001</v>
          </cell>
          <cell r="EZ65">
            <v>0.54859000000000002</v>
          </cell>
          <cell r="FA65">
            <v>-0.64159999999999995</v>
          </cell>
          <cell r="FB65">
            <v>-0.41</v>
          </cell>
          <cell r="FC65">
            <v>-0.2316</v>
          </cell>
          <cell r="FD65">
            <v>2.71</v>
          </cell>
          <cell r="FE65">
            <v>0.79</v>
          </cell>
          <cell r="FF65">
            <v>2.3199999999999998</v>
          </cell>
          <cell r="FG65">
            <v>552.44000000000005</v>
          </cell>
          <cell r="FH65">
            <v>2.4</v>
          </cell>
          <cell r="FI65">
            <v>0.66</v>
          </cell>
          <cell r="FJ65">
            <v>0.27</v>
          </cell>
          <cell r="FK65">
            <v>3.88</v>
          </cell>
          <cell r="FL65">
            <v>1038.1099999999999</v>
          </cell>
          <cell r="FM65">
            <v>1038.3800000000001</v>
          </cell>
          <cell r="FN65">
            <v>-8.2347004199999994</v>
          </cell>
          <cell r="FO65">
            <v>-6.9076402899999998</v>
          </cell>
          <cell r="FP65">
            <v>0.14170132799999999</v>
          </cell>
          <cell r="FQ65">
            <v>617.70320100000004</v>
          </cell>
          <cell r="FR65">
            <v>617.93746299999998</v>
          </cell>
          <cell r="FS65">
            <v>6.7170479800000003</v>
          </cell>
          <cell r="FT65">
            <v>5.78</v>
          </cell>
          <cell r="FU65">
            <v>3.7818623200000001</v>
          </cell>
          <cell r="FV65">
            <v>0</v>
          </cell>
          <cell r="FW65" t="str">
            <v>-3.84388952e-03+0.00000000e+00i</v>
          </cell>
          <cell r="FX65">
            <v>3.4823393199999997E-2</v>
          </cell>
          <cell r="FY65" t="str">
            <v>6.48632328e-02+0.00000000e+00i</v>
          </cell>
          <cell r="FZ65">
            <v>3.48771137</v>
          </cell>
          <cell r="GA65">
            <v>0</v>
          </cell>
          <cell r="GB65">
            <v>0.26986211399999999</v>
          </cell>
          <cell r="GC65">
            <v>-0.41377174799999999</v>
          </cell>
          <cell r="GD65" t="str">
            <v>-8.23470042e+00+0.00000000e+00i</v>
          </cell>
          <cell r="GE65">
            <v>2.5019994E-2</v>
          </cell>
          <cell r="GF65">
            <v>4.1945571700000003E-2</v>
          </cell>
          <cell r="GG65">
            <v>-2.7149999999999999</v>
          </cell>
          <cell r="GH65">
            <v>10.473309799999999</v>
          </cell>
          <cell r="GI65">
            <v>-0.2135</v>
          </cell>
          <cell r="GJ65">
            <v>-0.46514734600000002</v>
          </cell>
          <cell r="GK65">
            <v>-0.54999262299999996</v>
          </cell>
          <cell r="GL65">
            <v>0</v>
          </cell>
          <cell r="GM65">
            <v>-7.3576295299999997E-3</v>
          </cell>
          <cell r="GN65">
            <v>-6.9076402899999998</v>
          </cell>
          <cell r="GO65">
            <v>0.85899999999999999</v>
          </cell>
          <cell r="GP65">
            <v>-0.61072836600000002</v>
          </cell>
          <cell r="GQ65">
            <v>-1.4997051699999999</v>
          </cell>
          <cell r="GR65">
            <v>0.31480000000000002</v>
          </cell>
          <cell r="GS65">
            <v>-0.29160000000000003</v>
          </cell>
          <cell r="GT65">
            <v>0.20899999999999999</v>
          </cell>
          <cell r="GU65">
            <v>-9.9500000000000005E-2</v>
          </cell>
          <cell r="GV65">
            <v>0.14699999999999999</v>
          </cell>
          <cell r="GW65">
            <v>0.27</v>
          </cell>
          <cell r="GX65">
            <v>-0.20799999999999999</v>
          </cell>
          <cell r="GY65">
            <v>0.35313107100000002</v>
          </cell>
          <cell r="GZ65">
            <v>2.84892777</v>
          </cell>
          <cell r="HA65">
            <v>-5.0926366000000001E-2</v>
          </cell>
          <cell r="HB65">
            <v>5.57613526E-15</v>
          </cell>
          <cell r="HC65">
            <v>1.7185157E-13</v>
          </cell>
          <cell r="HD65">
            <v>-0.14279320000000001</v>
          </cell>
          <cell r="HE65">
            <v>-0.61762456200000004</v>
          </cell>
          <cell r="HF65">
            <v>-4.2134472399999998</v>
          </cell>
          <cell r="HG65">
            <v>3.6931532499999999</v>
          </cell>
          <cell r="HH65">
            <v>2.6159068799999998</v>
          </cell>
          <cell r="HI65">
            <v>-1.8994567899999999</v>
          </cell>
          <cell r="HJ65" t="str">
            <v>NaN</v>
          </cell>
          <cell r="HK65" t="str">
            <v>NaN</v>
          </cell>
          <cell r="HL65" t="str">
            <v>NaN</v>
          </cell>
          <cell r="HM65" t="str">
            <v>NaN</v>
          </cell>
          <cell r="HN65" t="str">
            <v>NaN</v>
          </cell>
          <cell r="HO65" t="str">
            <v>NaN</v>
          </cell>
          <cell r="HP65" t="str">
            <v>NaN</v>
          </cell>
          <cell r="HQ65" t="str">
            <v>NaN</v>
          </cell>
          <cell r="HR65" t="str">
            <v>NaN</v>
          </cell>
          <cell r="HS65" t="str">
            <v>NaN</v>
          </cell>
          <cell r="HT65" t="str">
            <v>NaN</v>
          </cell>
          <cell r="HU65" t="str">
            <v>NaN</v>
          </cell>
          <cell r="HV65" t="str">
            <v>NaN</v>
          </cell>
          <cell r="HW65" t="str">
            <v>NaN</v>
          </cell>
          <cell r="HX65" t="str">
            <v>NaN</v>
          </cell>
          <cell r="HY65" t="str">
            <v>NaN</v>
          </cell>
          <cell r="HZ65" t="str">
            <v>NaN</v>
          </cell>
          <cell r="IA65" t="str">
            <v>NaN</v>
          </cell>
          <cell r="IB65" t="str">
            <v>NaN</v>
          </cell>
          <cell r="IC65" t="str">
            <v>NaN</v>
          </cell>
          <cell r="ID65" t="str">
            <v>NaN</v>
          </cell>
          <cell r="IE65" t="str">
            <v>NaN</v>
          </cell>
          <cell r="IF65" t="str">
            <v>NaN</v>
          </cell>
          <cell r="IG65" t="str">
            <v>NaN</v>
          </cell>
          <cell r="IH65" t="str">
            <v>NaN</v>
          </cell>
          <cell r="II65" t="str">
            <v>NaN</v>
          </cell>
          <cell r="IJ65" t="str">
            <v>NaN</v>
          </cell>
          <cell r="IK65" t="str">
            <v>NaN</v>
          </cell>
          <cell r="IL65" t="str">
            <v>NaN</v>
          </cell>
          <cell r="IM65" t="str">
            <v>NaN</v>
          </cell>
          <cell r="IN65" t="str">
            <v>NaN</v>
          </cell>
          <cell r="IO65" t="str">
            <v>NaN</v>
          </cell>
          <cell r="IP65" t="str">
            <v>NaN</v>
          </cell>
          <cell r="IQ65" t="str">
            <v>NaN</v>
          </cell>
          <cell r="IR65" t="str">
            <v>NaN</v>
          </cell>
          <cell r="IS65" t="str">
            <v>NaN</v>
          </cell>
          <cell r="IT65" t="str">
            <v>NaN</v>
          </cell>
          <cell r="IU65" t="str">
            <v>NaN</v>
          </cell>
          <cell r="IV65" t="str">
            <v>NaN</v>
          </cell>
          <cell r="IW65" t="str">
            <v>NaN</v>
          </cell>
          <cell r="IX65" t="str">
            <v>NaN</v>
          </cell>
          <cell r="IY65" t="str">
            <v>NaN</v>
          </cell>
          <cell r="IZ65" t="str">
            <v>NaN</v>
          </cell>
          <cell r="JA65" t="str">
            <v>NaN</v>
          </cell>
          <cell r="JB65" t="str">
            <v>NaN</v>
          </cell>
          <cell r="JC65" t="str">
            <v>NaN</v>
          </cell>
          <cell r="JD65" t="str">
            <v>NaN</v>
          </cell>
          <cell r="JE65" t="str">
            <v>NaN</v>
          </cell>
          <cell r="JF65" t="str">
            <v>NaN</v>
          </cell>
          <cell r="JG65" t="str">
            <v>NaN</v>
          </cell>
          <cell r="JH65" t="str">
            <v>NaN</v>
          </cell>
          <cell r="JI65" t="str">
            <v>NaN</v>
          </cell>
          <cell r="JJ65" t="str">
            <v>NaN</v>
          </cell>
          <cell r="JK65" t="str">
            <v>NaN</v>
          </cell>
          <cell r="JL65" t="str">
            <v>NaN</v>
          </cell>
          <cell r="JM65" t="str">
            <v>NaN</v>
          </cell>
          <cell r="JN65" t="str">
            <v>NaN</v>
          </cell>
          <cell r="JO65" t="str">
            <v>NaN</v>
          </cell>
          <cell r="JP65" t="str">
            <v>NaN</v>
          </cell>
          <cell r="JQ65" t="str">
            <v>NaN</v>
          </cell>
          <cell r="JR65" t="str">
            <v>NaN</v>
          </cell>
          <cell r="JS65" t="str">
            <v>NaN</v>
          </cell>
          <cell r="JT65" t="str">
            <v>NaN</v>
          </cell>
          <cell r="JU65" t="str">
            <v>NaN</v>
          </cell>
          <cell r="JV65" t="str">
            <v>NaN</v>
          </cell>
          <cell r="JW65" t="str">
            <v>NaN</v>
          </cell>
          <cell r="JX65" t="str">
            <v>NaN</v>
          </cell>
          <cell r="JY65" t="str">
            <v>NaN</v>
          </cell>
          <cell r="JZ65" t="str">
            <v>NaN</v>
          </cell>
          <cell r="KA65" t="str">
            <v>NaN</v>
          </cell>
          <cell r="KB65" t="str">
            <v>NaN</v>
          </cell>
          <cell r="KC65" t="str">
            <v>NaN</v>
          </cell>
          <cell r="KD65" t="str">
            <v>NaN</v>
          </cell>
          <cell r="KE65" t="str">
            <v>NaN</v>
          </cell>
          <cell r="KF65" t="str">
            <v>NaN</v>
          </cell>
          <cell r="KG65" t="str">
            <v>NaN</v>
          </cell>
          <cell r="KH65" t="str">
            <v>NaN</v>
          </cell>
          <cell r="KI65" t="str">
            <v>NaN</v>
          </cell>
          <cell r="KJ65" t="str">
            <v>NaN</v>
          </cell>
          <cell r="KK65" t="str">
            <v>NaN</v>
          </cell>
          <cell r="KL65" t="str">
            <v>NaN</v>
          </cell>
          <cell r="KM65" t="str">
            <v>NaN</v>
          </cell>
          <cell r="KN65" t="str">
            <v>NaN</v>
          </cell>
          <cell r="KO65" t="str">
            <v>NaN</v>
          </cell>
          <cell r="KP65" t="str">
            <v>NaN</v>
          </cell>
          <cell r="KQ65" t="str">
            <v>NaN</v>
          </cell>
          <cell r="KR65" t="str">
            <v>NaN</v>
          </cell>
          <cell r="KS65" t="str">
            <v>NaN</v>
          </cell>
          <cell r="KT65" t="str">
            <v>NaN</v>
          </cell>
          <cell r="KU65" t="str">
            <v>NaN</v>
          </cell>
          <cell r="KV65" t="str">
            <v>NaN</v>
          </cell>
          <cell r="KW65" t="str">
            <v>NaN</v>
          </cell>
          <cell r="KX65" t="str">
            <v>NaN</v>
          </cell>
          <cell r="KY65" t="str">
            <v>NaN</v>
          </cell>
          <cell r="KZ65" t="str">
            <v>NaN</v>
          </cell>
          <cell r="LA65" t="str">
            <v>NaN</v>
          </cell>
          <cell r="LB65" t="str">
            <v>NaN</v>
          </cell>
          <cell r="LC65" t="str">
            <v>NaN</v>
          </cell>
          <cell r="LD65" t="str">
            <v>NaN</v>
          </cell>
          <cell r="LE65" t="str">
            <v>NaN</v>
          </cell>
          <cell r="LF65" t="str">
            <v>NaN</v>
          </cell>
          <cell r="LG65" t="str">
            <v>NaN</v>
          </cell>
          <cell r="LH65" t="str">
            <v>NaN</v>
          </cell>
          <cell r="LI65" t="str">
            <v>NaN</v>
          </cell>
          <cell r="LJ65" t="str">
            <v>NaN</v>
          </cell>
          <cell r="LK65" t="str">
            <v>NaN</v>
          </cell>
          <cell r="LL65" t="str">
            <v>NaN</v>
          </cell>
          <cell r="LM65" t="str">
            <v>NaN</v>
          </cell>
          <cell r="LN65" t="str">
            <v>NaN</v>
          </cell>
          <cell r="LO65" t="str">
            <v>NaN</v>
          </cell>
          <cell r="LP65" t="str">
            <v>NaN</v>
          </cell>
          <cell r="LQ65" t="str">
            <v>NaN</v>
          </cell>
          <cell r="LR65">
            <v>-7</v>
          </cell>
          <cell r="LS65" t="str">
            <v>NaN</v>
          </cell>
          <cell r="LT65" t="str">
            <v>NaN</v>
          </cell>
          <cell r="LU65" t="str">
            <v>NaN</v>
          </cell>
          <cell r="LV65" t="str">
            <v>NaN</v>
          </cell>
          <cell r="LW65" t="str">
            <v>NaN</v>
          </cell>
          <cell r="LX65" t="str">
            <v>NaN</v>
          </cell>
          <cell r="LY65" t="str">
            <v>NaN</v>
          </cell>
          <cell r="LZ65" t="str">
            <v>NaN</v>
          </cell>
          <cell r="MA65" t="str">
            <v>NaN</v>
          </cell>
          <cell r="MB65" t="str">
            <v>NaN</v>
          </cell>
          <cell r="MC65" t="str">
            <v>NaN</v>
          </cell>
          <cell r="MD65" t="str">
            <v>NaN</v>
          </cell>
          <cell r="ME65" t="str">
            <v>NaN</v>
          </cell>
          <cell r="MF65" t="str">
            <v>NaN</v>
          </cell>
          <cell r="MG65" t="str">
            <v>NaN</v>
          </cell>
          <cell r="MH65" t="str">
            <v>NaN</v>
          </cell>
          <cell r="MI65" t="str">
            <v>NaN</v>
          </cell>
          <cell r="MJ65" t="str">
            <v>NaN</v>
          </cell>
          <cell r="MK65" t="str">
            <v>NaN</v>
          </cell>
          <cell r="ML65" t="str">
            <v>NaN</v>
          </cell>
          <cell r="MM65" t="str">
            <v>NaN</v>
          </cell>
          <cell r="MN65" t="str">
            <v>NaN</v>
          </cell>
          <cell r="MO65" t="str">
            <v>NaN</v>
          </cell>
          <cell r="MP65" t="str">
            <v>NaN</v>
          </cell>
          <cell r="MQ65" t="str">
            <v>NaN</v>
          </cell>
          <cell r="MR65" t="str">
            <v>NaN</v>
          </cell>
          <cell r="MS65" t="str">
            <v>NaN</v>
          </cell>
          <cell r="MT65" t="str">
            <v>NaN</v>
          </cell>
          <cell r="MU65" t="str">
            <v>NaN</v>
          </cell>
          <cell r="MV65" t="str">
            <v>NaN</v>
          </cell>
          <cell r="MW65" t="str">
            <v>NaN</v>
          </cell>
          <cell r="MX65" t="str">
            <v>NaN</v>
          </cell>
          <cell r="MY65" t="str">
            <v>NaN</v>
          </cell>
          <cell r="MZ65" t="str">
            <v>NaN</v>
          </cell>
          <cell r="NA65" t="str">
            <v>NaN</v>
          </cell>
          <cell r="NB65" t="str">
            <v>NaN</v>
          </cell>
          <cell r="NC65" t="str">
            <v>NaN</v>
          </cell>
          <cell r="ND65" t="str">
            <v>NaN</v>
          </cell>
          <cell r="NE65" t="str">
            <v>NaN</v>
          </cell>
          <cell r="NF65" t="str">
            <v>NaN</v>
          </cell>
          <cell r="NG65">
            <v>0.87704174599999996</v>
          </cell>
          <cell r="NH65">
            <v>61.94</v>
          </cell>
          <cell r="NI65">
            <v>983.04</v>
          </cell>
          <cell r="NJ65">
            <v>982.24</v>
          </cell>
          <cell r="NK65">
            <v>1484.48</v>
          </cell>
          <cell r="NL65">
            <v>1483.82</v>
          </cell>
          <cell r="NM65" t="str">
            <v>NaN</v>
          </cell>
          <cell r="NN65" t="str">
            <v>NaN</v>
          </cell>
          <cell r="NO65" t="str">
            <v>NaN</v>
          </cell>
          <cell r="NP65" t="str">
            <v>NaN</v>
          </cell>
          <cell r="NQ65" t="str">
            <v>NaN</v>
          </cell>
          <cell r="NR65" t="str">
            <v>NaN</v>
          </cell>
          <cell r="NS65">
            <v>524.23180600000001</v>
          </cell>
          <cell r="NT65">
            <v>517.698666</v>
          </cell>
          <cell r="NU65">
            <v>848382.51899999997</v>
          </cell>
          <cell r="NV65">
            <v>261.83</v>
          </cell>
          <cell r="NW65">
            <v>-6.5773896299999999</v>
          </cell>
          <cell r="NX65">
            <v>3.6113360000000001</v>
          </cell>
          <cell r="NY65">
            <v>7.3748407</v>
          </cell>
          <cell r="NZ65">
            <v>78.529296599999995</v>
          </cell>
          <cell r="OA65">
            <v>8.5080814399999998</v>
          </cell>
          <cell r="OB65">
            <v>146.33281199999999</v>
          </cell>
        </row>
        <row r="66">
          <cell r="A66" t="str">
            <v>2018Q3</v>
          </cell>
          <cell r="B66">
            <v>1420.40103</v>
          </cell>
          <cell r="C66">
            <v>-4.2699999999999996</v>
          </cell>
          <cell r="D66">
            <v>1276.47243</v>
          </cell>
          <cell r="E66">
            <v>1268.84087</v>
          </cell>
          <cell r="F66">
            <v>617.79441099999997</v>
          </cell>
          <cell r="G66">
            <v>551.96592999999996</v>
          </cell>
          <cell r="H66">
            <v>6.03</v>
          </cell>
          <cell r="I66">
            <v>554.63840200000004</v>
          </cell>
          <cell r="J66">
            <v>0.7</v>
          </cell>
          <cell r="K66">
            <v>0.44</v>
          </cell>
          <cell r="L66">
            <v>0.04</v>
          </cell>
          <cell r="M66">
            <v>1038.3</v>
          </cell>
          <cell r="N66">
            <v>552.85</v>
          </cell>
          <cell r="O66">
            <v>589.052324</v>
          </cell>
          <cell r="P66">
            <v>1.92</v>
          </cell>
          <cell r="Q66">
            <v>524.37936200000001</v>
          </cell>
          <cell r="R66">
            <v>517.62212899999997</v>
          </cell>
          <cell r="S66">
            <v>525.47998099999995</v>
          </cell>
          <cell r="T66">
            <v>432.33376399999997</v>
          </cell>
          <cell r="U66">
            <v>95.11</v>
          </cell>
          <cell r="V66">
            <v>-0.09</v>
          </cell>
          <cell r="W66">
            <v>-33.273851899999997</v>
          </cell>
          <cell r="X66">
            <v>1.99</v>
          </cell>
          <cell r="Y66">
            <v>-1.42</v>
          </cell>
          <cell r="Z66">
            <v>1374.42464</v>
          </cell>
          <cell r="AA66">
            <v>4.52772314</v>
          </cell>
          <cell r="AB66">
            <v>-0.897086614</v>
          </cell>
          <cell r="AC66">
            <v>3.1853544600000001</v>
          </cell>
          <cell r="AD66">
            <v>4.9181065100000003</v>
          </cell>
          <cell r="AE66">
            <v>-16.221078599999998</v>
          </cell>
          <cell r="AF66">
            <v>7.48</v>
          </cell>
          <cell r="AG66">
            <v>2.2160098100000001</v>
          </cell>
          <cell r="AH66">
            <v>-0.82966929499999997</v>
          </cell>
          <cell r="AI66">
            <v>-4.0999999999999996</v>
          </cell>
          <cell r="AJ66">
            <v>-1.56702925</v>
          </cell>
          <cell r="AK66">
            <v>-10.3215634</v>
          </cell>
          <cell r="AL66">
            <v>-1.9986874799999998E-2</v>
          </cell>
          <cell r="AM66">
            <v>1.27</v>
          </cell>
          <cell r="AN66">
            <v>2.8</v>
          </cell>
          <cell r="AO66">
            <v>18.179415800000001</v>
          </cell>
          <cell r="AP66">
            <v>0.04</v>
          </cell>
          <cell r="AQ66">
            <v>-0.897086614</v>
          </cell>
          <cell r="AR66">
            <v>15.3848471</v>
          </cell>
          <cell r="AS66">
            <v>6.03</v>
          </cell>
          <cell r="AT66">
            <v>524.37936200000001</v>
          </cell>
          <cell r="AU66">
            <v>4.6112883800000004</v>
          </cell>
          <cell r="AV66">
            <v>2.9696252300000001</v>
          </cell>
          <cell r="AW66">
            <v>-0.30614918099999999</v>
          </cell>
          <cell r="AX66">
            <v>5.4790714700000001</v>
          </cell>
          <cell r="AY66">
            <v>2.1035322299999999</v>
          </cell>
          <cell r="AZ66">
            <v>3.1224651799999998</v>
          </cell>
          <cell r="BA66">
            <v>1.5929007500000001</v>
          </cell>
          <cell r="BB66">
            <v>-1.9986874799999998E-2</v>
          </cell>
          <cell r="BC66">
            <v>4.52772314</v>
          </cell>
          <cell r="BD66">
            <v>617.79441099999997</v>
          </cell>
          <cell r="BE66">
            <v>-0.57220464000000004</v>
          </cell>
          <cell r="BF66">
            <v>94.806693100000004</v>
          </cell>
          <cell r="BG66">
            <v>-14.808620100000001</v>
          </cell>
          <cell r="BH66">
            <v>-0.40220490399999997</v>
          </cell>
          <cell r="BI66">
            <v>6.7015484499999998</v>
          </cell>
          <cell r="BJ66">
            <v>517.62212899999997</v>
          </cell>
          <cell r="BK66">
            <v>525.47998099999995</v>
          </cell>
          <cell r="BL66">
            <v>7.8578524400000003</v>
          </cell>
          <cell r="BM66">
            <v>18.179415800000001</v>
          </cell>
          <cell r="BN66">
            <v>-10.3215634</v>
          </cell>
          <cell r="BO66">
            <v>-10.3215634</v>
          </cell>
          <cell r="BP66">
            <v>0.39051871399999999</v>
          </cell>
          <cell r="BQ66">
            <v>0.28238207300000001</v>
          </cell>
          <cell r="BR66">
            <v>4.1957822299999998</v>
          </cell>
          <cell r="BS66">
            <v>4.5863009400000001</v>
          </cell>
          <cell r="BT66">
            <v>-10.913179400000001</v>
          </cell>
          <cell r="BU66">
            <v>499.89682800000003</v>
          </cell>
          <cell r="BV66">
            <v>-12.554145500000001</v>
          </cell>
          <cell r="BW66">
            <v>523.21610099999998</v>
          </cell>
          <cell r="BX66">
            <v>1.0660824099999999</v>
          </cell>
          <cell r="BY66">
            <v>-120.51623600000001</v>
          </cell>
          <cell r="BZ66">
            <v>-139.11241999999999</v>
          </cell>
          <cell r="CA66">
            <v>18.596184300000001</v>
          </cell>
          <cell r="CB66">
            <v>1.99</v>
          </cell>
          <cell r="CC66">
            <v>-457.74</v>
          </cell>
          <cell r="CD66">
            <v>-453.01691099999999</v>
          </cell>
          <cell r="CE66">
            <v>-4.7230893800000002</v>
          </cell>
          <cell r="CF66">
            <v>-1.42</v>
          </cell>
          <cell r="CG66">
            <v>432.33376399999997</v>
          </cell>
          <cell r="CH66">
            <v>95.11</v>
          </cell>
          <cell r="CI66">
            <v>-0.79672929699999995</v>
          </cell>
          <cell r="CJ66">
            <v>4.5224459100000001</v>
          </cell>
          <cell r="CK66">
            <v>4.5069287400000002</v>
          </cell>
          <cell r="CL66">
            <v>4.6239865800000004</v>
          </cell>
          <cell r="CM66">
            <v>618.916876</v>
          </cell>
          <cell r="CN66">
            <v>1.21907041</v>
          </cell>
          <cell r="CO66">
            <v>4.3816343099999999</v>
          </cell>
          <cell r="CP66">
            <v>7.07386157</v>
          </cell>
          <cell r="CQ66">
            <v>5.1490199099999998</v>
          </cell>
          <cell r="CR66">
            <v>1.44679559</v>
          </cell>
          <cell r="CS66">
            <v>4.10515834</v>
          </cell>
          <cell r="CT66">
            <v>3.70222432</v>
          </cell>
          <cell r="CU66">
            <v>0.40293402099999998</v>
          </cell>
          <cell r="CV66">
            <v>166.80408199999999</v>
          </cell>
          <cell r="CW66">
            <v>163.61872700000001</v>
          </cell>
          <cell r="CX66">
            <v>3.1853544600000001</v>
          </cell>
          <cell r="CY66">
            <v>-0.82966929499999997</v>
          </cell>
          <cell r="CZ66">
            <v>-16.0221962</v>
          </cell>
          <cell r="DA66">
            <v>2.8</v>
          </cell>
          <cell r="DB66">
            <v>-1.56702925</v>
          </cell>
          <cell r="DC66">
            <v>619.13271099999997</v>
          </cell>
          <cell r="DD66">
            <v>618.916876</v>
          </cell>
          <cell r="DE66">
            <v>655.49009799999999</v>
          </cell>
          <cell r="DF66">
            <v>4.9181065100000003</v>
          </cell>
          <cell r="DG66">
            <v>-3.5434930200000001</v>
          </cell>
          <cell r="DH66">
            <v>650.57199100000003</v>
          </cell>
          <cell r="DI66">
            <v>1.27</v>
          </cell>
          <cell r="DJ66">
            <v>6.1615132099999999</v>
          </cell>
          <cell r="DK66">
            <v>1420.40103</v>
          </cell>
          <cell r="DL66">
            <v>-0.52643354099999995</v>
          </cell>
          <cell r="DM66">
            <v>7.9702829800000004</v>
          </cell>
          <cell r="DN66">
            <v>1421.29811</v>
          </cell>
          <cell r="DO66">
            <v>-2.3590581899999998</v>
          </cell>
          <cell r="DP66">
            <v>11.001313100000001</v>
          </cell>
          <cell r="DQ66">
            <v>-4.2699999999999996</v>
          </cell>
          <cell r="DR66">
            <v>1276.47243</v>
          </cell>
          <cell r="DS66">
            <v>1268.84087</v>
          </cell>
          <cell r="DT66">
            <v>-0.34568776099999998</v>
          </cell>
          <cell r="DU66">
            <v>-5.14245932E-2</v>
          </cell>
          <cell r="DV66">
            <v>-0.76137021599999999</v>
          </cell>
          <cell r="DW66">
            <v>14.7009708</v>
          </cell>
          <cell r="DX66">
            <v>-3.22333706</v>
          </cell>
          <cell r="DY66">
            <v>1374.42464</v>
          </cell>
          <cell r="DZ66">
            <v>1375.3217299999999</v>
          </cell>
          <cell r="EA66">
            <v>-4.0999999999999996</v>
          </cell>
          <cell r="EB66">
            <v>7.6624999999999996</v>
          </cell>
          <cell r="EC66">
            <v>-2.26737536</v>
          </cell>
          <cell r="ED66">
            <v>4.63146989</v>
          </cell>
          <cell r="EE66">
            <v>-13.035724200000001</v>
          </cell>
          <cell r="EF66">
            <v>-16.221078599999998</v>
          </cell>
          <cell r="EG66">
            <v>481.24937</v>
          </cell>
          <cell r="EH66">
            <v>-33.273851899999997</v>
          </cell>
          <cell r="EI66">
            <v>554.63840200000004</v>
          </cell>
          <cell r="EJ66">
            <v>497.47044799999998</v>
          </cell>
          <cell r="EK66">
            <v>7.48</v>
          </cell>
          <cell r="EL66">
            <v>6.1739186100000003E-2</v>
          </cell>
          <cell r="EM66">
            <v>5.6270659800000002</v>
          </cell>
          <cell r="EN66">
            <v>1.92</v>
          </cell>
          <cell r="EO66">
            <v>-10.838703199999999</v>
          </cell>
          <cell r="EP66">
            <v>73.389032400000005</v>
          </cell>
          <cell r="EQ66">
            <v>589.052324</v>
          </cell>
          <cell r="ER66">
            <v>3.4951053500000002</v>
          </cell>
          <cell r="ES66">
            <v>551.96592999999996</v>
          </cell>
          <cell r="ET66">
            <v>15.0252406</v>
          </cell>
          <cell r="EU66">
            <v>515.76360499999998</v>
          </cell>
          <cell r="EV66">
            <v>513.934843</v>
          </cell>
          <cell r="EW66">
            <v>1.8287620600000001</v>
          </cell>
          <cell r="EX66">
            <v>2.2160098100000001</v>
          </cell>
          <cell r="EY66">
            <v>13.1701353</v>
          </cell>
          <cell r="EZ66">
            <v>0.33801999999999999</v>
          </cell>
          <cell r="FA66">
            <v>-0.30520000000000003</v>
          </cell>
          <cell r="FB66">
            <v>-0.09</v>
          </cell>
          <cell r="FC66">
            <v>-0.2152</v>
          </cell>
          <cell r="FD66">
            <v>2.61</v>
          </cell>
          <cell r="FE66">
            <v>0.7</v>
          </cell>
          <cell r="FF66">
            <v>1.64</v>
          </cell>
          <cell r="FG66">
            <v>552.85</v>
          </cell>
          <cell r="FH66">
            <v>2.4</v>
          </cell>
          <cell r="FI66">
            <v>0.44</v>
          </cell>
          <cell r="FJ66">
            <v>0.04</v>
          </cell>
          <cell r="FK66">
            <v>0.6</v>
          </cell>
          <cell r="FL66">
            <v>1038.26</v>
          </cell>
          <cell r="FM66">
            <v>1038.3</v>
          </cell>
          <cell r="FN66">
            <v>4.2896220899999999</v>
          </cell>
          <cell r="FO66">
            <v>-11.929932900000001</v>
          </cell>
          <cell r="FP66">
            <v>1.7744414500000001</v>
          </cell>
          <cell r="FQ66">
            <v>618.38107300000001</v>
          </cell>
          <cell r="FR66">
            <v>617.79441099999997</v>
          </cell>
          <cell r="FS66">
            <v>3.6833539100000001</v>
          </cell>
          <cell r="FT66">
            <v>6.03</v>
          </cell>
          <cell r="FU66">
            <v>3.3977231400000001</v>
          </cell>
          <cell r="FV66">
            <v>0</v>
          </cell>
          <cell r="FW66" t="str">
            <v>-1.91854659e-02+0.00000000e+00i</v>
          </cell>
          <cell r="FX66">
            <v>0.325016951</v>
          </cell>
          <cell r="FY66" t="str">
            <v>1.18846724e+00+0.00000000e+00i</v>
          </cell>
          <cell r="FZ66">
            <v>-2.4761673499999999</v>
          </cell>
          <cell r="GA66">
            <v>0</v>
          </cell>
          <cell r="GB66">
            <v>-2.2520903699999999</v>
          </cell>
          <cell r="GC66">
            <v>-3.2786781899999999</v>
          </cell>
          <cell r="GD66" t="str">
            <v>4.28962209e+00+0.00000000e+00i</v>
          </cell>
          <cell r="GE66">
            <v>2.7034160200000001E-2</v>
          </cell>
          <cell r="GF66">
            <v>4.3749090900000003E-2</v>
          </cell>
          <cell r="GG66">
            <v>-5.8129999999999997</v>
          </cell>
          <cell r="GH66">
            <v>4.9490888200000001</v>
          </cell>
          <cell r="GI66">
            <v>-0.22850000000000001</v>
          </cell>
          <cell r="GJ66">
            <v>-3.4345223499999999</v>
          </cell>
          <cell r="GK66">
            <v>-0.24969635200000001</v>
          </cell>
          <cell r="GL66">
            <v>0</v>
          </cell>
          <cell r="GM66">
            <v>-8.7205625600000006E-3</v>
          </cell>
          <cell r="GN66">
            <v>-11.929932900000001</v>
          </cell>
          <cell r="GO66">
            <v>0.107</v>
          </cell>
          <cell r="GP66">
            <v>-1.25536683</v>
          </cell>
          <cell r="GQ66">
            <v>0.55627208100000003</v>
          </cell>
          <cell r="GR66">
            <v>4.7999999999999996E-3</v>
          </cell>
          <cell r="GS66">
            <v>-0.74160000000000004</v>
          </cell>
          <cell r="GT66">
            <v>9.4500000000000001E-2</v>
          </cell>
          <cell r="GU66">
            <v>3.3500000000000002E-2</v>
          </cell>
          <cell r="GV66">
            <v>-0.154</v>
          </cell>
          <cell r="GW66">
            <v>-0.20300000000000001</v>
          </cell>
          <cell r="GX66">
            <v>-3.0920000000000001</v>
          </cell>
          <cell r="GY66">
            <v>0.86470764600000005</v>
          </cell>
          <cell r="GZ66">
            <v>2.4656005699999999</v>
          </cell>
          <cell r="HA66">
            <v>0.19910972499999999</v>
          </cell>
          <cell r="HB66">
            <v>8.18902828E-16</v>
          </cell>
          <cell r="HC66">
            <v>2.3168170099999999E-14</v>
          </cell>
          <cell r="HD66">
            <v>-0.197763573</v>
          </cell>
          <cell r="HE66">
            <v>-1.3100114700000001</v>
          </cell>
          <cell r="HF66">
            <v>-0.86427887800000003</v>
          </cell>
          <cell r="HG66">
            <v>15.2274043</v>
          </cell>
          <cell r="HH66">
            <v>-6.8903861600000003</v>
          </cell>
          <cell r="HI66">
            <v>6.0109418100000003</v>
          </cell>
          <cell r="HJ66" t="str">
            <v>NaN</v>
          </cell>
          <cell r="HK66" t="str">
            <v>NaN</v>
          </cell>
          <cell r="HL66" t="str">
            <v>NaN</v>
          </cell>
          <cell r="HM66" t="str">
            <v>NaN</v>
          </cell>
          <cell r="HN66" t="str">
            <v>NaN</v>
          </cell>
          <cell r="HO66" t="str">
            <v>NaN</v>
          </cell>
          <cell r="HP66" t="str">
            <v>NaN</v>
          </cell>
          <cell r="HQ66" t="str">
            <v>NaN</v>
          </cell>
          <cell r="HR66" t="str">
            <v>NaN</v>
          </cell>
          <cell r="HS66" t="str">
            <v>NaN</v>
          </cell>
          <cell r="HT66" t="str">
            <v>NaN</v>
          </cell>
          <cell r="HU66" t="str">
            <v>NaN</v>
          </cell>
          <cell r="HV66" t="str">
            <v>NaN</v>
          </cell>
          <cell r="HW66" t="str">
            <v>NaN</v>
          </cell>
          <cell r="HX66" t="str">
            <v>NaN</v>
          </cell>
          <cell r="HY66" t="str">
            <v>NaN</v>
          </cell>
          <cell r="HZ66" t="str">
            <v>NaN</v>
          </cell>
          <cell r="IA66" t="str">
            <v>NaN</v>
          </cell>
          <cell r="IB66" t="str">
            <v>NaN</v>
          </cell>
          <cell r="IC66" t="str">
            <v>NaN</v>
          </cell>
          <cell r="ID66" t="str">
            <v>NaN</v>
          </cell>
          <cell r="IE66" t="str">
            <v>NaN</v>
          </cell>
          <cell r="IF66" t="str">
            <v>NaN</v>
          </cell>
          <cell r="IG66" t="str">
            <v>NaN</v>
          </cell>
          <cell r="IH66" t="str">
            <v>NaN</v>
          </cell>
          <cell r="II66" t="str">
            <v>NaN</v>
          </cell>
          <cell r="IJ66" t="str">
            <v>NaN</v>
          </cell>
          <cell r="IK66" t="str">
            <v>NaN</v>
          </cell>
          <cell r="IL66" t="str">
            <v>NaN</v>
          </cell>
          <cell r="IM66" t="str">
            <v>NaN</v>
          </cell>
          <cell r="IN66" t="str">
            <v>NaN</v>
          </cell>
          <cell r="IO66" t="str">
            <v>NaN</v>
          </cell>
          <cell r="IP66" t="str">
            <v>NaN</v>
          </cell>
          <cell r="IQ66" t="str">
            <v>NaN</v>
          </cell>
          <cell r="IR66" t="str">
            <v>NaN</v>
          </cell>
          <cell r="IS66" t="str">
            <v>NaN</v>
          </cell>
          <cell r="IT66" t="str">
            <v>NaN</v>
          </cell>
          <cell r="IU66" t="str">
            <v>NaN</v>
          </cell>
          <cell r="IV66" t="str">
            <v>NaN</v>
          </cell>
          <cell r="IW66" t="str">
            <v>NaN</v>
          </cell>
          <cell r="IX66" t="str">
            <v>NaN</v>
          </cell>
          <cell r="IY66" t="str">
            <v>NaN</v>
          </cell>
          <cell r="IZ66" t="str">
            <v>NaN</v>
          </cell>
          <cell r="JA66" t="str">
            <v>NaN</v>
          </cell>
          <cell r="JB66" t="str">
            <v>NaN</v>
          </cell>
          <cell r="JC66" t="str">
            <v>NaN</v>
          </cell>
          <cell r="JD66" t="str">
            <v>NaN</v>
          </cell>
          <cell r="JE66" t="str">
            <v>NaN</v>
          </cell>
          <cell r="JF66" t="str">
            <v>NaN</v>
          </cell>
          <cell r="JG66" t="str">
            <v>NaN</v>
          </cell>
          <cell r="JH66" t="str">
            <v>NaN</v>
          </cell>
          <cell r="JI66" t="str">
            <v>NaN</v>
          </cell>
          <cell r="JJ66" t="str">
            <v>NaN</v>
          </cell>
          <cell r="JK66" t="str">
            <v>NaN</v>
          </cell>
          <cell r="JL66" t="str">
            <v>NaN</v>
          </cell>
          <cell r="JM66" t="str">
            <v>NaN</v>
          </cell>
          <cell r="JN66" t="str">
            <v>NaN</v>
          </cell>
          <cell r="JO66" t="str">
            <v>NaN</v>
          </cell>
          <cell r="JP66" t="str">
            <v>NaN</v>
          </cell>
          <cell r="JQ66" t="str">
            <v>NaN</v>
          </cell>
          <cell r="JR66" t="str">
            <v>NaN</v>
          </cell>
          <cell r="JS66" t="str">
            <v>NaN</v>
          </cell>
          <cell r="JT66" t="str">
            <v>NaN</v>
          </cell>
          <cell r="JU66" t="str">
            <v>NaN</v>
          </cell>
          <cell r="JV66" t="str">
            <v>NaN</v>
          </cell>
          <cell r="JW66" t="str">
            <v>NaN</v>
          </cell>
          <cell r="JX66" t="str">
            <v>NaN</v>
          </cell>
          <cell r="JY66" t="str">
            <v>NaN</v>
          </cell>
          <cell r="JZ66" t="str">
            <v>NaN</v>
          </cell>
          <cell r="KA66" t="str">
            <v>NaN</v>
          </cell>
          <cell r="KB66" t="str">
            <v>NaN</v>
          </cell>
          <cell r="KC66" t="str">
            <v>NaN</v>
          </cell>
          <cell r="KD66" t="str">
            <v>NaN</v>
          </cell>
          <cell r="KE66" t="str">
            <v>NaN</v>
          </cell>
          <cell r="KF66" t="str">
            <v>NaN</v>
          </cell>
          <cell r="KG66" t="str">
            <v>NaN</v>
          </cell>
          <cell r="KH66" t="str">
            <v>NaN</v>
          </cell>
          <cell r="KI66" t="str">
            <v>NaN</v>
          </cell>
          <cell r="KJ66" t="str">
            <v>NaN</v>
          </cell>
          <cell r="KK66" t="str">
            <v>NaN</v>
          </cell>
          <cell r="KL66" t="str">
            <v>NaN</v>
          </cell>
          <cell r="KM66" t="str">
            <v>NaN</v>
          </cell>
          <cell r="KN66" t="str">
            <v>NaN</v>
          </cell>
          <cell r="KO66" t="str">
            <v>NaN</v>
          </cell>
          <cell r="KP66" t="str">
            <v>NaN</v>
          </cell>
          <cell r="KQ66" t="str">
            <v>NaN</v>
          </cell>
          <cell r="KR66" t="str">
            <v>NaN</v>
          </cell>
          <cell r="KS66" t="str">
            <v>NaN</v>
          </cell>
          <cell r="KT66" t="str">
            <v>NaN</v>
          </cell>
          <cell r="KU66" t="str">
            <v>NaN</v>
          </cell>
          <cell r="KV66" t="str">
            <v>NaN</v>
          </cell>
          <cell r="KW66" t="str">
            <v>NaN</v>
          </cell>
          <cell r="KX66" t="str">
            <v>NaN</v>
          </cell>
          <cell r="KY66" t="str">
            <v>NaN</v>
          </cell>
          <cell r="KZ66" t="str">
            <v>NaN</v>
          </cell>
          <cell r="LA66" t="str">
            <v>NaN</v>
          </cell>
          <cell r="LB66" t="str">
            <v>NaN</v>
          </cell>
          <cell r="LC66" t="str">
            <v>NaN</v>
          </cell>
          <cell r="LD66" t="str">
            <v>NaN</v>
          </cell>
          <cell r="LE66" t="str">
            <v>NaN</v>
          </cell>
          <cell r="LF66" t="str">
            <v>NaN</v>
          </cell>
          <cell r="LG66" t="str">
            <v>NaN</v>
          </cell>
          <cell r="LH66" t="str">
            <v>NaN</v>
          </cell>
          <cell r="LI66" t="str">
            <v>NaN</v>
          </cell>
          <cell r="LJ66" t="str">
            <v>NaN</v>
          </cell>
          <cell r="LK66" t="str">
            <v>NaN</v>
          </cell>
          <cell r="LL66" t="str">
            <v>NaN</v>
          </cell>
          <cell r="LM66" t="str">
            <v>NaN</v>
          </cell>
          <cell r="LN66" t="str">
            <v>NaN</v>
          </cell>
          <cell r="LO66" t="str">
            <v>NaN</v>
          </cell>
          <cell r="LP66" t="str">
            <v>NaN</v>
          </cell>
          <cell r="LQ66" t="str">
            <v>NaN</v>
          </cell>
          <cell r="LR66">
            <v>-6</v>
          </cell>
          <cell r="LS66" t="str">
            <v>NaN</v>
          </cell>
          <cell r="LT66" t="str">
            <v>NaN</v>
          </cell>
          <cell r="LU66" t="str">
            <v>NaN</v>
          </cell>
          <cell r="LV66" t="str">
            <v>NaN</v>
          </cell>
          <cell r="LW66" t="str">
            <v>NaN</v>
          </cell>
          <cell r="LX66" t="str">
            <v>NaN</v>
          </cell>
          <cell r="LY66" t="str">
            <v>NaN</v>
          </cell>
          <cell r="LZ66" t="str">
            <v>NaN</v>
          </cell>
          <cell r="MA66" t="str">
            <v>NaN</v>
          </cell>
          <cell r="MB66" t="str">
            <v>NaN</v>
          </cell>
          <cell r="MC66" t="str">
            <v>NaN</v>
          </cell>
          <cell r="MD66" t="str">
            <v>NaN</v>
          </cell>
          <cell r="ME66" t="str">
            <v>NaN</v>
          </cell>
          <cell r="MF66" t="str">
            <v>NaN</v>
          </cell>
          <cell r="MG66" t="str">
            <v>NaN</v>
          </cell>
          <cell r="MH66" t="str">
            <v>NaN</v>
          </cell>
          <cell r="MI66" t="str">
            <v>NaN</v>
          </cell>
          <cell r="MJ66" t="str">
            <v>NaN</v>
          </cell>
          <cell r="MK66" t="str">
            <v>NaN</v>
          </cell>
          <cell r="ML66" t="str">
            <v>NaN</v>
          </cell>
          <cell r="MM66" t="str">
            <v>NaN</v>
          </cell>
          <cell r="MN66" t="str">
            <v>NaN</v>
          </cell>
          <cell r="MO66" t="str">
            <v>NaN</v>
          </cell>
          <cell r="MP66" t="str">
            <v>NaN</v>
          </cell>
          <cell r="MQ66" t="str">
            <v>NaN</v>
          </cell>
          <cell r="MR66" t="str">
            <v>NaN</v>
          </cell>
          <cell r="MS66" t="str">
            <v>NaN</v>
          </cell>
          <cell r="MT66" t="str">
            <v>NaN</v>
          </cell>
          <cell r="MU66" t="str">
            <v>NaN</v>
          </cell>
          <cell r="MV66" t="str">
            <v>NaN</v>
          </cell>
          <cell r="MW66" t="str">
            <v>NaN</v>
          </cell>
          <cell r="MX66" t="str">
            <v>NaN</v>
          </cell>
          <cell r="MY66" t="str">
            <v>NaN</v>
          </cell>
          <cell r="MZ66" t="str">
            <v>NaN</v>
          </cell>
          <cell r="NA66" t="str">
            <v>NaN</v>
          </cell>
          <cell r="NB66" t="str">
            <v>NaN</v>
          </cell>
          <cell r="NC66" t="str">
            <v>NaN</v>
          </cell>
          <cell r="ND66" t="str">
            <v>NaN</v>
          </cell>
          <cell r="NE66" t="str">
            <v>NaN</v>
          </cell>
          <cell r="NF66" t="str">
            <v>NaN</v>
          </cell>
          <cell r="NG66">
            <v>3.5247099099999999</v>
          </cell>
          <cell r="NH66">
            <v>65.56</v>
          </cell>
          <cell r="NI66">
            <v>983.52</v>
          </cell>
          <cell r="NJ66">
            <v>982.82</v>
          </cell>
          <cell r="NK66">
            <v>1484.49</v>
          </cell>
          <cell r="NL66">
            <v>1484.05</v>
          </cell>
          <cell r="NM66" t="str">
            <v>NaN</v>
          </cell>
          <cell r="NN66" t="str">
            <v>NaN</v>
          </cell>
          <cell r="NO66" t="str">
            <v>NaN</v>
          </cell>
          <cell r="NP66" t="str">
            <v>NaN</v>
          </cell>
          <cell r="NQ66" t="str">
            <v>NaN</v>
          </cell>
          <cell r="NR66" t="str">
            <v>NaN</v>
          </cell>
          <cell r="NS66">
            <v>522.11134200000004</v>
          </cell>
          <cell r="NT66">
            <v>517.62212899999997</v>
          </cell>
          <cell r="NU66">
            <v>1086483.82</v>
          </cell>
          <cell r="NV66">
            <v>302.95999999999998</v>
          </cell>
          <cell r="NW66">
            <v>-8.48185477</v>
          </cell>
          <cell r="NX66">
            <v>-0.30614799999999998</v>
          </cell>
          <cell r="NY66">
            <v>2.7679020799999998</v>
          </cell>
          <cell r="NZ66">
            <v>112.261297</v>
          </cell>
          <cell r="OA66">
            <v>-6.5284458299999999</v>
          </cell>
          <cell r="OB66">
            <v>62.834663599999999</v>
          </cell>
        </row>
        <row r="67">
          <cell r="A67" t="str">
            <v>2018Q4</v>
          </cell>
          <cell r="B67">
            <v>1422.40545</v>
          </cell>
          <cell r="C67">
            <v>1.98</v>
          </cell>
          <cell r="D67">
            <v>1287.90102</v>
          </cell>
          <cell r="E67">
            <v>1280.3675000000001</v>
          </cell>
          <cell r="F67">
            <v>618.47878600000001</v>
          </cell>
          <cell r="G67">
            <v>553.70192599999996</v>
          </cell>
          <cell r="H67">
            <v>6.15</v>
          </cell>
          <cell r="I67">
            <v>563.77530999999999</v>
          </cell>
          <cell r="J67">
            <v>0.34</v>
          </cell>
          <cell r="K67">
            <v>0.6</v>
          </cell>
          <cell r="L67">
            <v>-0.62</v>
          </cell>
          <cell r="M67">
            <v>1037.75</v>
          </cell>
          <cell r="N67">
            <v>553.19000000000005</v>
          </cell>
          <cell r="O67">
            <v>589.81301399999995</v>
          </cell>
          <cell r="P67">
            <v>2.2200000000000002</v>
          </cell>
          <cell r="Q67">
            <v>524.72080200000005</v>
          </cell>
          <cell r="R67">
            <v>517.63610000000006</v>
          </cell>
          <cell r="S67">
            <v>525.87920999999994</v>
          </cell>
          <cell r="T67">
            <v>419.94550500000003</v>
          </cell>
          <cell r="U67">
            <v>92.58</v>
          </cell>
          <cell r="V67">
            <v>0.23</v>
          </cell>
          <cell r="W67">
            <v>36.547631600000003</v>
          </cell>
          <cell r="X67">
            <v>-5.03</v>
          </cell>
          <cell r="Y67">
            <v>-0.86</v>
          </cell>
          <cell r="Z67">
            <v>1376.63292</v>
          </cell>
          <cell r="AA67">
            <v>4.5146533399999997</v>
          </cell>
          <cell r="AB67">
            <v>-2.4088024200000002</v>
          </cell>
          <cell r="AC67">
            <v>2.9217179899999999</v>
          </cell>
          <cell r="AD67">
            <v>5.4435418999999996</v>
          </cell>
          <cell r="AE67">
            <v>-7.8629173100000003</v>
          </cell>
          <cell r="AF67">
            <v>6.74</v>
          </cell>
          <cell r="AG67">
            <v>1.93005406</v>
          </cell>
          <cell r="AH67">
            <v>-1.19872622</v>
          </cell>
          <cell r="AI67">
            <v>14.88</v>
          </cell>
          <cell r="AJ67">
            <v>-2.55904701</v>
          </cell>
          <cell r="AK67">
            <v>-10.035917899999999</v>
          </cell>
          <cell r="AL67">
            <v>-9.9976214800000004E-2</v>
          </cell>
          <cell r="AM67">
            <v>0.63</v>
          </cell>
          <cell r="AN67">
            <v>3</v>
          </cell>
          <cell r="AO67">
            <v>18.279027800000001</v>
          </cell>
          <cell r="AP67">
            <v>-0.62</v>
          </cell>
          <cell r="AQ67">
            <v>-2.4088024200000002</v>
          </cell>
          <cell r="AR67">
            <v>14.7826465</v>
          </cell>
          <cell r="AS67">
            <v>6.15</v>
          </cell>
          <cell r="AT67">
            <v>524.72080200000005</v>
          </cell>
          <cell r="AU67">
            <v>1.3657576199999999</v>
          </cell>
          <cell r="AV67">
            <v>2.19833064</v>
          </cell>
          <cell r="AW67">
            <v>5.5882115900000001E-2</v>
          </cell>
          <cell r="AX67">
            <v>1.59691212</v>
          </cell>
          <cell r="AY67">
            <v>2.0355107399999999</v>
          </cell>
          <cell r="AZ67">
            <v>2.2270635699999999</v>
          </cell>
          <cell r="BA67">
            <v>1.35906482</v>
          </cell>
          <cell r="BB67">
            <v>-9.9976214800000004E-2</v>
          </cell>
          <cell r="BC67">
            <v>4.5146533399999997</v>
          </cell>
          <cell r="BD67">
            <v>618.47878600000001</v>
          </cell>
          <cell r="BE67">
            <v>2.7374991799999999</v>
          </cell>
          <cell r="BF67">
            <v>93.846211600000004</v>
          </cell>
          <cell r="BG67">
            <v>-3.8419259800000001</v>
          </cell>
          <cell r="BH67">
            <v>-1.7496591800000001</v>
          </cell>
          <cell r="BI67">
            <v>4.7232013899999998</v>
          </cell>
          <cell r="BJ67">
            <v>517.63610000000006</v>
          </cell>
          <cell r="BK67">
            <v>525.87920999999994</v>
          </cell>
          <cell r="BL67">
            <v>8.2431099400000001</v>
          </cell>
          <cell r="BM67">
            <v>18.279027800000001</v>
          </cell>
          <cell r="BN67">
            <v>-10.035917899999999</v>
          </cell>
          <cell r="BO67">
            <v>-10.035917899999999</v>
          </cell>
          <cell r="BP67">
            <v>0.39844798300000001</v>
          </cell>
          <cell r="BQ67">
            <v>0.282402708</v>
          </cell>
          <cell r="BR67">
            <v>4.1759725599999999</v>
          </cell>
          <cell r="BS67">
            <v>4.5744205400000002</v>
          </cell>
          <cell r="BT67">
            <v>-2.7469053899999998E-2</v>
          </cell>
          <cell r="BU67">
            <v>498.02403199999998</v>
          </cell>
          <cell r="BV67">
            <v>-7.4911816</v>
          </cell>
          <cell r="BW67">
            <v>512.52754700000003</v>
          </cell>
          <cell r="BX67">
            <v>-42.754218299999998</v>
          </cell>
          <cell r="BY67">
            <v>-133.244495</v>
          </cell>
          <cell r="BZ67">
            <v>-140.36992000000001</v>
          </cell>
          <cell r="CA67">
            <v>7.12542513</v>
          </cell>
          <cell r="CB67">
            <v>-5.03</v>
          </cell>
          <cell r="CC67">
            <v>-460.61</v>
          </cell>
          <cell r="CD67">
            <v>-453.23191100000003</v>
          </cell>
          <cell r="CE67">
            <v>-7.3780893799999996</v>
          </cell>
          <cell r="CF67">
            <v>-0.86</v>
          </cell>
          <cell r="CG67">
            <v>419.94550500000003</v>
          </cell>
          <cell r="CH67">
            <v>92.58</v>
          </cell>
          <cell r="CI67">
            <v>-1.6624704100000001</v>
          </cell>
          <cell r="CJ67">
            <v>4.5095068100000004</v>
          </cell>
          <cell r="CK67">
            <v>4.49437395</v>
          </cell>
          <cell r="CL67">
            <v>2.83254852</v>
          </cell>
          <cell r="CM67">
            <v>619.62326099999996</v>
          </cell>
          <cell r="CN67">
            <v>0.92940403100000002</v>
          </cell>
          <cell r="CO67">
            <v>4.3690703600000003</v>
          </cell>
          <cell r="CP67">
            <v>7.0573266700000001</v>
          </cell>
          <cell r="CQ67">
            <v>5.35958106</v>
          </cell>
          <cell r="CR67">
            <v>1.71826243</v>
          </cell>
          <cell r="CS67">
            <v>4.4522543900000002</v>
          </cell>
          <cell r="CT67">
            <v>3.6413186299999998</v>
          </cell>
          <cell r="CU67">
            <v>0.81093576300000003</v>
          </cell>
          <cell r="CV67">
            <v>166.24076400000001</v>
          </cell>
          <cell r="CW67">
            <v>163.31904599999999</v>
          </cell>
          <cell r="CX67">
            <v>2.9217179899999999</v>
          </cell>
          <cell r="CY67">
            <v>-1.19872622</v>
          </cell>
          <cell r="CZ67">
            <v>-2.2532721100000002</v>
          </cell>
          <cell r="DA67">
            <v>3</v>
          </cell>
          <cell r="DB67">
            <v>-2.55904701</v>
          </cell>
          <cell r="DC67">
            <v>619.48630400000002</v>
          </cell>
          <cell r="DD67">
            <v>619.62326099999996</v>
          </cell>
          <cell r="DE67">
            <v>656.17303300000003</v>
          </cell>
          <cell r="DF67">
            <v>5.4435418999999996</v>
          </cell>
          <cell r="DG67">
            <v>2.7317415600000001</v>
          </cell>
          <cell r="DH67">
            <v>650.72949100000005</v>
          </cell>
          <cell r="DI67">
            <v>0.63</v>
          </cell>
          <cell r="DJ67">
            <v>7.6869920299999999</v>
          </cell>
          <cell r="DK67">
            <v>1422.40545</v>
          </cell>
          <cell r="DL67">
            <v>8.0177021199999992</v>
          </cell>
          <cell r="DM67">
            <v>3.4896461699999999</v>
          </cell>
          <cell r="DN67">
            <v>1424.8142499999999</v>
          </cell>
          <cell r="DO67">
            <v>14.064565399999999</v>
          </cell>
          <cell r="DP67">
            <v>6.49858431</v>
          </cell>
          <cell r="DQ67">
            <v>1.98</v>
          </cell>
          <cell r="DR67">
            <v>1287.90102</v>
          </cell>
          <cell r="DS67">
            <v>1280.3675000000001</v>
          </cell>
          <cell r="DT67">
            <v>0.77126357199999995</v>
          </cell>
          <cell r="DU67">
            <v>1.9064963699999999</v>
          </cell>
          <cell r="DV67">
            <v>-1.8848338200000001</v>
          </cell>
          <cell r="DW67">
            <v>45.714378500000002</v>
          </cell>
          <cell r="DX67">
            <v>46.106521200000003</v>
          </cell>
          <cell r="DY67">
            <v>1376.63292</v>
          </cell>
          <cell r="DZ67">
            <v>1379.0417299999999</v>
          </cell>
          <cell r="EA67">
            <v>14.88</v>
          </cell>
          <cell r="EB67">
            <v>6.1825000000000001</v>
          </cell>
          <cell r="EC67">
            <v>8.8331367699999994</v>
          </cell>
          <cell r="ED67">
            <v>3.17356185</v>
          </cell>
          <cell r="EE67">
            <v>-4.9411993299999999</v>
          </cell>
          <cell r="EF67">
            <v>-7.8629173100000003</v>
          </cell>
          <cell r="EG67">
            <v>491.292531</v>
          </cell>
          <cell r="EH67">
            <v>36.547631600000003</v>
          </cell>
          <cell r="EI67">
            <v>563.77530999999999</v>
          </cell>
          <cell r="EJ67">
            <v>499.15544799999998</v>
          </cell>
          <cell r="EK67">
            <v>6.74</v>
          </cell>
          <cell r="EL67">
            <v>-1.0086737699999999</v>
          </cell>
          <cell r="EM67">
            <v>5.3390642399999999</v>
          </cell>
          <cell r="EN67">
            <v>2.2200000000000002</v>
          </cell>
          <cell r="EO67">
            <v>-3.62501367</v>
          </cell>
          <cell r="EP67">
            <v>72.482778999999994</v>
          </cell>
          <cell r="EQ67">
            <v>589.81301399999995</v>
          </cell>
          <cell r="ER67">
            <v>3.0427561999999999</v>
          </cell>
          <cell r="ES67">
            <v>553.70192599999996</v>
          </cell>
          <cell r="ET67">
            <v>6.9439843400000001</v>
          </cell>
          <cell r="EU67">
            <v>517.07891199999995</v>
          </cell>
          <cell r="EV67">
            <v>514.41735700000004</v>
          </cell>
          <cell r="EW67">
            <v>2.6615555799999999</v>
          </cell>
          <cell r="EX67">
            <v>1.93005406</v>
          </cell>
          <cell r="EY67">
            <v>5.26122815</v>
          </cell>
          <cell r="EZ67">
            <v>0.18682000000000001</v>
          </cell>
          <cell r="FA67">
            <v>5.9200000000000003E-2</v>
          </cell>
          <cell r="FB67">
            <v>0.23</v>
          </cell>
          <cell r="FC67">
            <v>-0.17080000000000001</v>
          </cell>
          <cell r="FD67">
            <v>2.16</v>
          </cell>
          <cell r="FE67">
            <v>0.34</v>
          </cell>
          <cell r="FF67">
            <v>1.36</v>
          </cell>
          <cell r="FG67">
            <v>553.19000000000005</v>
          </cell>
          <cell r="FH67">
            <v>2.4</v>
          </cell>
          <cell r="FI67">
            <v>0.6</v>
          </cell>
          <cell r="FJ67">
            <v>-0.62</v>
          </cell>
          <cell r="FK67">
            <v>0.44</v>
          </cell>
          <cell r="FL67">
            <v>1038.3699999999999</v>
          </cell>
          <cell r="FM67">
            <v>1037.75</v>
          </cell>
          <cell r="FN67">
            <v>-3.30268892</v>
          </cell>
          <cell r="FO67">
            <v>1.487622</v>
          </cell>
          <cell r="FP67">
            <v>0.422852754</v>
          </cell>
          <cell r="FQ67">
            <v>617.900125</v>
          </cell>
          <cell r="FR67">
            <v>618.47878600000001</v>
          </cell>
          <cell r="FS67">
            <v>8.4646464300000002</v>
          </cell>
          <cell r="FT67">
            <v>6.15</v>
          </cell>
          <cell r="FU67">
            <v>2.7446533400000002</v>
          </cell>
          <cell r="FV67">
            <v>0</v>
          </cell>
          <cell r="FW67" t="str">
            <v>-9.59788399e-02+0.00000000e+00i</v>
          </cell>
          <cell r="FX67">
            <v>1.3424133300000001</v>
          </cell>
          <cell r="FY67" t="str">
            <v>-2.21507155e+00+0.00000000e+00i</v>
          </cell>
          <cell r="FZ67">
            <v>-0.541023433</v>
          </cell>
          <cell r="GA67">
            <v>0</v>
          </cell>
          <cell r="GB67">
            <v>-1.4621265400000001</v>
          </cell>
          <cell r="GC67">
            <v>0.43842501900000003</v>
          </cell>
          <cell r="GD67" t="str">
            <v>-3.30268892e+00+0.00000000e+00i</v>
          </cell>
          <cell r="GE67">
            <v>2.9011318800000001E-2</v>
          </cell>
          <cell r="GF67">
            <v>4.2377945799999997E-2</v>
          </cell>
          <cell r="GG67">
            <v>-6.8209999999999997</v>
          </cell>
          <cell r="GH67">
            <v>-6.8217130900000003</v>
          </cell>
          <cell r="GI67">
            <v>0.27200000000000002</v>
          </cell>
          <cell r="GJ67">
            <v>-3.8357723500000001</v>
          </cell>
          <cell r="GK67">
            <v>-0.38775538999999998</v>
          </cell>
          <cell r="GL67">
            <v>0</v>
          </cell>
          <cell r="GM67">
            <v>-7.79256468E-3</v>
          </cell>
          <cell r="GN67">
            <v>1.487622</v>
          </cell>
          <cell r="GO67">
            <v>-0.112</v>
          </cell>
          <cell r="GP67">
            <v>0.89547245399999997</v>
          </cell>
          <cell r="GQ67">
            <v>1.6085544899999999</v>
          </cell>
          <cell r="GR67">
            <v>-0.27600000000000002</v>
          </cell>
          <cell r="GS67">
            <v>-0.86519999999999997</v>
          </cell>
          <cell r="GT67">
            <v>0.19350000000000001</v>
          </cell>
          <cell r="GU67">
            <v>8.1500000000000003E-2</v>
          </cell>
          <cell r="GV67">
            <v>0.20399999999999999</v>
          </cell>
          <cell r="GW67">
            <v>-0.65600000000000003</v>
          </cell>
          <cell r="GX67">
            <v>-0.3</v>
          </cell>
          <cell r="GY67">
            <v>-0.52303440800000001</v>
          </cell>
          <cell r="GZ67">
            <v>1.38142214</v>
          </cell>
          <cell r="HA67">
            <v>2.69457195E-2</v>
          </cell>
          <cell r="HB67">
            <v>-3.12093875E-15</v>
          </cell>
          <cell r="HC67">
            <v>-1.04829355E-13</v>
          </cell>
          <cell r="HD67">
            <v>-0.14579447600000001</v>
          </cell>
          <cell r="HE67">
            <v>0.90277953799999999</v>
          </cell>
          <cell r="HF67">
            <v>32.041955899999998</v>
          </cell>
          <cell r="HG67">
            <v>37.6966763</v>
          </cell>
          <cell r="HH67">
            <v>5.81076733</v>
          </cell>
          <cell r="HI67">
            <v>-2.7954346499999998</v>
          </cell>
          <cell r="HJ67" t="str">
            <v>NaN</v>
          </cell>
          <cell r="HK67" t="str">
            <v>NaN</v>
          </cell>
          <cell r="HL67" t="str">
            <v>NaN</v>
          </cell>
          <cell r="HM67" t="str">
            <v>NaN</v>
          </cell>
          <cell r="HN67" t="str">
            <v>NaN</v>
          </cell>
          <cell r="HO67" t="str">
            <v>NaN</v>
          </cell>
          <cell r="HP67" t="str">
            <v>NaN</v>
          </cell>
          <cell r="HQ67" t="str">
            <v>NaN</v>
          </cell>
          <cell r="HR67" t="str">
            <v>NaN</v>
          </cell>
          <cell r="HS67" t="str">
            <v>NaN</v>
          </cell>
          <cell r="HT67" t="str">
            <v>NaN</v>
          </cell>
          <cell r="HU67" t="str">
            <v>NaN</v>
          </cell>
          <cell r="HV67" t="str">
            <v>NaN</v>
          </cell>
          <cell r="HW67" t="str">
            <v>NaN</v>
          </cell>
          <cell r="HX67" t="str">
            <v>NaN</v>
          </cell>
          <cell r="HY67" t="str">
            <v>NaN</v>
          </cell>
          <cell r="HZ67" t="str">
            <v>NaN</v>
          </cell>
          <cell r="IA67" t="str">
            <v>NaN</v>
          </cell>
          <cell r="IB67" t="str">
            <v>NaN</v>
          </cell>
          <cell r="IC67" t="str">
            <v>NaN</v>
          </cell>
          <cell r="ID67" t="str">
            <v>NaN</v>
          </cell>
          <cell r="IE67" t="str">
            <v>NaN</v>
          </cell>
          <cell r="IF67" t="str">
            <v>NaN</v>
          </cell>
          <cell r="IG67" t="str">
            <v>NaN</v>
          </cell>
          <cell r="IH67" t="str">
            <v>NaN</v>
          </cell>
          <cell r="II67" t="str">
            <v>NaN</v>
          </cell>
          <cell r="IJ67" t="str">
            <v>NaN</v>
          </cell>
          <cell r="IK67" t="str">
            <v>NaN</v>
          </cell>
          <cell r="IL67" t="str">
            <v>NaN</v>
          </cell>
          <cell r="IM67" t="str">
            <v>NaN</v>
          </cell>
          <cell r="IN67" t="str">
            <v>NaN</v>
          </cell>
          <cell r="IO67" t="str">
            <v>NaN</v>
          </cell>
          <cell r="IP67" t="str">
            <v>NaN</v>
          </cell>
          <cell r="IQ67" t="str">
            <v>NaN</v>
          </cell>
          <cell r="IR67" t="str">
            <v>NaN</v>
          </cell>
          <cell r="IS67" t="str">
            <v>NaN</v>
          </cell>
          <cell r="IT67" t="str">
            <v>NaN</v>
          </cell>
          <cell r="IU67" t="str">
            <v>NaN</v>
          </cell>
          <cell r="IV67" t="str">
            <v>NaN</v>
          </cell>
          <cell r="IW67" t="str">
            <v>NaN</v>
          </cell>
          <cell r="IX67" t="str">
            <v>NaN</v>
          </cell>
          <cell r="IY67" t="str">
            <v>NaN</v>
          </cell>
          <cell r="IZ67" t="str">
            <v>NaN</v>
          </cell>
          <cell r="JA67" t="str">
            <v>NaN</v>
          </cell>
          <cell r="JB67" t="str">
            <v>NaN</v>
          </cell>
          <cell r="JC67" t="str">
            <v>NaN</v>
          </cell>
          <cell r="JD67" t="str">
            <v>NaN</v>
          </cell>
          <cell r="JE67" t="str">
            <v>NaN</v>
          </cell>
          <cell r="JF67" t="str">
            <v>NaN</v>
          </cell>
          <cell r="JG67" t="str">
            <v>NaN</v>
          </cell>
          <cell r="JH67" t="str">
            <v>NaN</v>
          </cell>
          <cell r="JI67" t="str">
            <v>NaN</v>
          </cell>
          <cell r="JJ67" t="str">
            <v>NaN</v>
          </cell>
          <cell r="JK67" t="str">
            <v>NaN</v>
          </cell>
          <cell r="JL67" t="str">
            <v>NaN</v>
          </cell>
          <cell r="JM67" t="str">
            <v>NaN</v>
          </cell>
          <cell r="JN67" t="str">
            <v>NaN</v>
          </cell>
          <cell r="JO67" t="str">
            <v>NaN</v>
          </cell>
          <cell r="JP67" t="str">
            <v>NaN</v>
          </cell>
          <cell r="JQ67" t="str">
            <v>NaN</v>
          </cell>
          <cell r="JR67" t="str">
            <v>NaN</v>
          </cell>
          <cell r="JS67" t="str">
            <v>NaN</v>
          </cell>
          <cell r="JT67" t="str">
            <v>NaN</v>
          </cell>
          <cell r="JU67" t="str">
            <v>NaN</v>
          </cell>
          <cell r="JV67" t="str">
            <v>NaN</v>
          </cell>
          <cell r="JW67" t="str">
            <v>NaN</v>
          </cell>
          <cell r="JX67" t="str">
            <v>NaN</v>
          </cell>
          <cell r="JY67" t="str">
            <v>NaN</v>
          </cell>
          <cell r="JZ67" t="str">
            <v>NaN</v>
          </cell>
          <cell r="KA67" t="str">
            <v>NaN</v>
          </cell>
          <cell r="KB67" t="str">
            <v>NaN</v>
          </cell>
          <cell r="KC67" t="str">
            <v>NaN</v>
          </cell>
          <cell r="KD67" t="str">
            <v>NaN</v>
          </cell>
          <cell r="KE67" t="str">
            <v>NaN</v>
          </cell>
          <cell r="KF67" t="str">
            <v>NaN</v>
          </cell>
          <cell r="KG67" t="str">
            <v>NaN</v>
          </cell>
          <cell r="KH67" t="str">
            <v>NaN</v>
          </cell>
          <cell r="KI67" t="str">
            <v>NaN</v>
          </cell>
          <cell r="KJ67" t="str">
            <v>NaN</v>
          </cell>
          <cell r="KK67" t="str">
            <v>NaN</v>
          </cell>
          <cell r="KL67" t="str">
            <v>NaN</v>
          </cell>
          <cell r="KM67" t="str">
            <v>NaN</v>
          </cell>
          <cell r="KN67" t="str">
            <v>NaN</v>
          </cell>
          <cell r="KO67" t="str">
            <v>NaN</v>
          </cell>
          <cell r="KP67" t="str">
            <v>NaN</v>
          </cell>
          <cell r="KQ67" t="str">
            <v>NaN</v>
          </cell>
          <cell r="KR67" t="str">
            <v>NaN</v>
          </cell>
          <cell r="KS67" t="str">
            <v>NaN</v>
          </cell>
          <cell r="KT67" t="str">
            <v>NaN</v>
          </cell>
          <cell r="KU67" t="str">
            <v>NaN</v>
          </cell>
          <cell r="KV67" t="str">
            <v>NaN</v>
          </cell>
          <cell r="KW67" t="str">
            <v>NaN</v>
          </cell>
          <cell r="KX67" t="str">
            <v>NaN</v>
          </cell>
          <cell r="KY67" t="str">
            <v>NaN</v>
          </cell>
          <cell r="KZ67" t="str">
            <v>NaN</v>
          </cell>
          <cell r="LA67" t="str">
            <v>NaN</v>
          </cell>
          <cell r="LB67" t="str">
            <v>NaN</v>
          </cell>
          <cell r="LC67" t="str">
            <v>NaN</v>
          </cell>
          <cell r="LD67" t="str">
            <v>NaN</v>
          </cell>
          <cell r="LE67" t="str">
            <v>NaN</v>
          </cell>
          <cell r="LF67" t="str">
            <v>NaN</v>
          </cell>
          <cell r="LG67" t="str">
            <v>NaN</v>
          </cell>
          <cell r="LH67" t="str">
            <v>NaN</v>
          </cell>
          <cell r="LI67" t="str">
            <v>NaN</v>
          </cell>
          <cell r="LJ67" t="str">
            <v>NaN</v>
          </cell>
          <cell r="LK67" t="str">
            <v>NaN</v>
          </cell>
          <cell r="LL67" t="str">
            <v>NaN</v>
          </cell>
          <cell r="LM67" t="str">
            <v>NaN</v>
          </cell>
          <cell r="LN67" t="str">
            <v>NaN</v>
          </cell>
          <cell r="LO67" t="str">
            <v>NaN</v>
          </cell>
          <cell r="LP67" t="str">
            <v>NaN</v>
          </cell>
          <cell r="LQ67" t="str">
            <v>NaN</v>
          </cell>
          <cell r="LR67">
            <v>-5</v>
          </cell>
          <cell r="LS67" t="str">
            <v>NaN</v>
          </cell>
          <cell r="LT67" t="str">
            <v>NaN</v>
          </cell>
          <cell r="LU67" t="str">
            <v>NaN</v>
          </cell>
          <cell r="LV67" t="str">
            <v>NaN</v>
          </cell>
          <cell r="LW67" t="str">
            <v>NaN</v>
          </cell>
          <cell r="LX67" t="str">
            <v>NaN</v>
          </cell>
          <cell r="LY67" t="str">
            <v>NaN</v>
          </cell>
          <cell r="LZ67" t="str">
            <v>NaN</v>
          </cell>
          <cell r="MA67" t="str">
            <v>NaN</v>
          </cell>
          <cell r="MB67" t="str">
            <v>NaN</v>
          </cell>
          <cell r="MC67" t="str">
            <v>NaN</v>
          </cell>
          <cell r="MD67" t="str">
            <v>NaN</v>
          </cell>
          <cell r="ME67" t="str">
            <v>NaN</v>
          </cell>
          <cell r="MF67" t="str">
            <v>NaN</v>
          </cell>
          <cell r="MG67" t="str">
            <v>NaN</v>
          </cell>
          <cell r="MH67" t="str">
            <v>NaN</v>
          </cell>
          <cell r="MI67" t="str">
            <v>NaN</v>
          </cell>
          <cell r="MJ67" t="str">
            <v>NaN</v>
          </cell>
          <cell r="MK67" t="str">
            <v>NaN</v>
          </cell>
          <cell r="ML67" t="str">
            <v>NaN</v>
          </cell>
          <cell r="MM67" t="str">
            <v>NaN</v>
          </cell>
          <cell r="MN67" t="str">
            <v>NaN</v>
          </cell>
          <cell r="MO67" t="str">
            <v>NaN</v>
          </cell>
          <cell r="MP67" t="str">
            <v>NaN</v>
          </cell>
          <cell r="MQ67" t="str">
            <v>NaN</v>
          </cell>
          <cell r="MR67" t="str">
            <v>NaN</v>
          </cell>
          <cell r="MS67" t="str">
            <v>NaN</v>
          </cell>
          <cell r="MT67" t="str">
            <v>NaN</v>
          </cell>
          <cell r="MU67" t="str">
            <v>NaN</v>
          </cell>
          <cell r="MV67" t="str">
            <v>NaN</v>
          </cell>
          <cell r="MW67" t="str">
            <v>NaN</v>
          </cell>
          <cell r="MX67" t="str">
            <v>NaN</v>
          </cell>
          <cell r="MY67" t="str">
            <v>NaN</v>
          </cell>
          <cell r="MZ67" t="str">
            <v>NaN</v>
          </cell>
          <cell r="NA67" t="str">
            <v>NaN</v>
          </cell>
          <cell r="NB67" t="str">
            <v>NaN</v>
          </cell>
          <cell r="NC67" t="str">
            <v>NaN</v>
          </cell>
          <cell r="ND67" t="str">
            <v>NaN</v>
          </cell>
          <cell r="NE67" t="str">
            <v>NaN</v>
          </cell>
          <cell r="NF67" t="str">
            <v>NaN</v>
          </cell>
          <cell r="NG67">
            <v>1.79122088</v>
          </cell>
          <cell r="NH67">
            <v>66.510000000000005</v>
          </cell>
          <cell r="NI67">
            <v>983.74</v>
          </cell>
          <cell r="NJ67">
            <v>983.4</v>
          </cell>
          <cell r="NK67">
            <v>1485.14</v>
          </cell>
          <cell r="NL67">
            <v>1484.54</v>
          </cell>
          <cell r="NM67" t="str">
            <v>NaN</v>
          </cell>
          <cell r="NN67" t="str">
            <v>NaN</v>
          </cell>
          <cell r="NO67" t="str">
            <v>NaN</v>
          </cell>
          <cell r="NP67" t="str">
            <v>NaN</v>
          </cell>
          <cell r="NQ67" t="str">
            <v>NaN</v>
          </cell>
          <cell r="NR67" t="str">
            <v>NaN</v>
          </cell>
          <cell r="NS67">
            <v>523.81423700000005</v>
          </cell>
          <cell r="NT67">
            <v>517.63610000000006</v>
          </cell>
          <cell r="NU67">
            <v>1171045.49</v>
          </cell>
          <cell r="NV67">
            <v>379.680001</v>
          </cell>
          <cell r="NW67">
            <v>6.8115804500000001</v>
          </cell>
          <cell r="NX67">
            <v>5.5884000000000003E-2</v>
          </cell>
          <cell r="NY67">
            <v>3.27469645</v>
          </cell>
          <cell r="NZ67">
            <v>31.132230199999999</v>
          </cell>
          <cell r="OA67">
            <v>-5.6695654299999996</v>
          </cell>
          <cell r="OB67">
            <v>101.29390100000001</v>
          </cell>
        </row>
        <row r="68">
          <cell r="A68" t="str">
            <v>2019Q1</v>
          </cell>
          <cell r="B68">
            <v>1428.8178399999999</v>
          </cell>
          <cell r="C68">
            <v>1.92</v>
          </cell>
          <cell r="D68">
            <v>1278.96597</v>
          </cell>
          <cell r="E68">
            <v>1274.0981300000001</v>
          </cell>
          <cell r="F68">
            <v>618.87362900000005</v>
          </cell>
          <cell r="G68">
            <v>553.77672399999994</v>
          </cell>
          <cell r="H68">
            <v>5.71</v>
          </cell>
          <cell r="I68">
            <v>562.36639300000002</v>
          </cell>
          <cell r="J68">
            <v>0.28999999999999998</v>
          </cell>
          <cell r="K68">
            <v>0.77</v>
          </cell>
          <cell r="L68">
            <v>-1.87</v>
          </cell>
          <cell r="M68">
            <v>1038.54</v>
          </cell>
          <cell r="N68">
            <v>553.48</v>
          </cell>
          <cell r="O68">
            <v>590.27205200000003</v>
          </cell>
          <cell r="P68">
            <v>2.4</v>
          </cell>
          <cell r="Q68">
            <v>525.34292800000003</v>
          </cell>
          <cell r="R68">
            <v>518.08803399999999</v>
          </cell>
          <cell r="S68">
            <v>526.53137000000004</v>
          </cell>
          <cell r="T68">
            <v>414.63042999999999</v>
          </cell>
          <cell r="U68">
            <v>93.49</v>
          </cell>
          <cell r="V68">
            <v>0.38</v>
          </cell>
          <cell r="W68">
            <v>-5.6356692300000004</v>
          </cell>
          <cell r="X68">
            <v>-8.64</v>
          </cell>
          <cell r="Y68">
            <v>0.14000000000000001</v>
          </cell>
          <cell r="Z68">
            <v>1379.8727699999999</v>
          </cell>
          <cell r="AA68">
            <v>4.5018831500000003</v>
          </cell>
          <cell r="AB68">
            <v>-5.54395214</v>
          </cell>
          <cell r="AC68">
            <v>3.4037564599999999</v>
          </cell>
          <cell r="AD68">
            <v>5.3787585</v>
          </cell>
          <cell r="AE68">
            <v>-10.551126500000001</v>
          </cell>
          <cell r="AF68">
            <v>3.6</v>
          </cell>
          <cell r="AG68">
            <v>1.9315249299999999</v>
          </cell>
          <cell r="AH68">
            <v>-1.3201198700000001</v>
          </cell>
          <cell r="AI68">
            <v>25.5</v>
          </cell>
          <cell r="AJ68">
            <v>-3.8474220799999999</v>
          </cell>
          <cell r="AK68">
            <v>-9.9351297400000007</v>
          </cell>
          <cell r="AL68">
            <v>-0.5</v>
          </cell>
          <cell r="AM68">
            <v>0.51</v>
          </cell>
          <cell r="AN68">
            <v>2.8</v>
          </cell>
          <cell r="AO68">
            <v>18.378465500000001</v>
          </cell>
          <cell r="AP68">
            <v>-1.87</v>
          </cell>
          <cell r="AQ68">
            <v>-5.54395214</v>
          </cell>
          <cell r="AR68">
            <v>13.396658499999999</v>
          </cell>
          <cell r="AS68">
            <v>5.71</v>
          </cell>
          <cell r="AT68">
            <v>525.34292800000003</v>
          </cell>
          <cell r="AU68">
            <v>2.4885051599999999</v>
          </cell>
          <cell r="AV68">
            <v>1.63717344</v>
          </cell>
          <cell r="AW68">
            <v>1.80773728</v>
          </cell>
          <cell r="AX68">
            <v>2.6086406700000002</v>
          </cell>
          <cell r="AY68">
            <v>1.2922022399999999</v>
          </cell>
          <cell r="AZ68">
            <v>1.69805071</v>
          </cell>
          <cell r="BA68">
            <v>0.93968130800000005</v>
          </cell>
          <cell r="BB68">
            <v>-0.5</v>
          </cell>
          <cell r="BC68">
            <v>4.5018831500000003</v>
          </cell>
          <cell r="BD68">
            <v>618.87362900000005</v>
          </cell>
          <cell r="BE68">
            <v>1.5793715399999999</v>
          </cell>
          <cell r="BF68">
            <v>94.170182699999998</v>
          </cell>
          <cell r="BG68">
            <v>1.29588433</v>
          </cell>
          <cell r="BH68">
            <v>-4.5504311700000004</v>
          </cell>
          <cell r="BI68">
            <v>3.77270124</v>
          </cell>
          <cell r="BJ68">
            <v>518.08803399999999</v>
          </cell>
          <cell r="BK68">
            <v>526.53137000000004</v>
          </cell>
          <cell r="BL68">
            <v>8.4433357900000008</v>
          </cell>
          <cell r="BM68">
            <v>18.378465500000001</v>
          </cell>
          <cell r="BN68">
            <v>-9.9351297400000007</v>
          </cell>
          <cell r="BO68">
            <v>-9.9351297400000007</v>
          </cell>
          <cell r="BP68">
            <v>0.39775089299999999</v>
          </cell>
          <cell r="BQ68">
            <v>0.281541655</v>
          </cell>
          <cell r="BR68">
            <v>4.1637948900000001</v>
          </cell>
          <cell r="BS68">
            <v>4.5615457900000003</v>
          </cell>
          <cell r="BT68">
            <v>4.0785707799999997</v>
          </cell>
          <cell r="BU68">
            <v>499.08185300000002</v>
          </cell>
          <cell r="BV68">
            <v>4.2312832800000004</v>
          </cell>
          <cell r="BW68">
            <v>509.55529300000001</v>
          </cell>
          <cell r="BX68">
            <v>-11.889014899999999</v>
          </cell>
          <cell r="BY68">
            <v>-138.84957</v>
          </cell>
          <cell r="BZ68">
            <v>-142.52992</v>
          </cell>
          <cell r="CA68">
            <v>3.6803505799999998</v>
          </cell>
          <cell r="CB68">
            <v>-8.64</v>
          </cell>
          <cell r="CC68">
            <v>-459.99</v>
          </cell>
          <cell r="CD68">
            <v>-453.196911</v>
          </cell>
          <cell r="CE68">
            <v>-6.7930893799999996</v>
          </cell>
          <cell r="CF68">
            <v>0.14000000000000001</v>
          </cell>
          <cell r="CG68">
            <v>414.63042999999999</v>
          </cell>
          <cell r="CH68">
            <v>93.49</v>
          </cell>
          <cell r="CI68">
            <v>-4.1771820799999997</v>
          </cell>
          <cell r="CJ68">
            <v>4.4968643200000002</v>
          </cell>
          <cell r="CK68">
            <v>4.4821069500000004</v>
          </cell>
          <cell r="CL68">
            <v>3.22526432</v>
          </cell>
          <cell r="CM68">
            <v>621.567905</v>
          </cell>
          <cell r="CN68">
            <v>0.54246168900000002</v>
          </cell>
          <cell r="CO68">
            <v>4.3571854300000004</v>
          </cell>
          <cell r="CP68">
            <v>6.7609415799999999</v>
          </cell>
          <cell r="CQ68">
            <v>5.4831720099999997</v>
          </cell>
          <cell r="CR68">
            <v>2.0059927499999999</v>
          </cell>
          <cell r="CS68">
            <v>4.4322304299999997</v>
          </cell>
          <cell r="CT68">
            <v>3.4771792600000002</v>
          </cell>
          <cell r="CU68">
            <v>0.95505116999999995</v>
          </cell>
          <cell r="CV68">
            <v>166.39277200000001</v>
          </cell>
          <cell r="CW68">
            <v>162.98901599999999</v>
          </cell>
          <cell r="CX68">
            <v>3.4037564599999999</v>
          </cell>
          <cell r="CY68">
            <v>-1.3201198700000001</v>
          </cell>
          <cell r="CZ68">
            <v>0.60803400799999996</v>
          </cell>
          <cell r="DA68">
            <v>2.8</v>
          </cell>
          <cell r="DB68">
            <v>-3.8474220799999999</v>
          </cell>
          <cell r="DC68">
            <v>621.03295200000002</v>
          </cell>
          <cell r="DD68">
            <v>621.567905</v>
          </cell>
          <cell r="DE68">
            <v>656.23574900000006</v>
          </cell>
          <cell r="DF68">
            <v>5.3787585</v>
          </cell>
          <cell r="DG68">
            <v>0.25086637899999997</v>
          </cell>
          <cell r="DH68">
            <v>650.85699099999999</v>
          </cell>
          <cell r="DI68">
            <v>0.51</v>
          </cell>
          <cell r="DJ68">
            <v>7.84849321</v>
          </cell>
          <cell r="DK68">
            <v>1428.8178399999999</v>
          </cell>
          <cell r="DL68">
            <v>25.649552700000001</v>
          </cell>
          <cell r="DM68">
            <v>9.1064691399999997</v>
          </cell>
          <cell r="DN68">
            <v>1434.3617899999999</v>
          </cell>
          <cell r="DO68">
            <v>38.1901516</v>
          </cell>
          <cell r="DP68">
            <v>12.8165505</v>
          </cell>
          <cell r="DQ68">
            <v>1.92</v>
          </cell>
          <cell r="DR68">
            <v>1278.96597</v>
          </cell>
          <cell r="DS68">
            <v>1274.0981300000001</v>
          </cell>
          <cell r="DT68">
            <v>-1.7837437199999999</v>
          </cell>
          <cell r="DU68">
            <v>-3.76442326</v>
          </cell>
          <cell r="DV68">
            <v>3.0694872000000002</v>
          </cell>
          <cell r="DW68">
            <v>-35.7401914</v>
          </cell>
          <cell r="DX68">
            <v>-25.0774662</v>
          </cell>
          <cell r="DY68">
            <v>1379.8727699999999</v>
          </cell>
          <cell r="DZ68">
            <v>1385.4167299999999</v>
          </cell>
          <cell r="EA68">
            <v>25.5</v>
          </cell>
          <cell r="EB68">
            <v>9.2575000000000003</v>
          </cell>
          <cell r="EC68">
            <v>12.959401099999999</v>
          </cell>
          <cell r="ED68">
            <v>5.54741865</v>
          </cell>
          <cell r="EE68">
            <v>-7.14737007</v>
          </cell>
          <cell r="EF68">
            <v>-10.551126500000001</v>
          </cell>
          <cell r="EG68">
            <v>489.504322</v>
          </cell>
          <cell r="EH68">
            <v>-5.6356692300000004</v>
          </cell>
          <cell r="EI68">
            <v>562.36639300000002</v>
          </cell>
          <cell r="EJ68">
            <v>500.05544800000001</v>
          </cell>
          <cell r="EK68">
            <v>3.6</v>
          </cell>
          <cell r="EL68">
            <v>-0.87103734899999996</v>
          </cell>
          <cell r="EM68">
            <v>4.75494883</v>
          </cell>
          <cell r="EN68">
            <v>2.4</v>
          </cell>
          <cell r="EO68">
            <v>1.5171676300000001</v>
          </cell>
          <cell r="EP68">
            <v>72.862070900000006</v>
          </cell>
          <cell r="EQ68">
            <v>590.27205200000003</v>
          </cell>
          <cell r="ER68">
            <v>1.8361528600000001</v>
          </cell>
          <cell r="ES68">
            <v>553.77672399999994</v>
          </cell>
          <cell r="ET68">
            <v>0.29919494299999999</v>
          </cell>
          <cell r="EU68">
            <v>516.98467300000004</v>
          </cell>
          <cell r="EV68">
            <v>514.90023799999994</v>
          </cell>
          <cell r="EW68">
            <v>2.0844348699999999</v>
          </cell>
          <cell r="EX68">
            <v>1.9315249299999999</v>
          </cell>
          <cell r="EY68">
            <v>-0.37695791899999997</v>
          </cell>
          <cell r="EZ68">
            <v>-0.11608</v>
          </cell>
          <cell r="FA68">
            <v>0.28520000000000001</v>
          </cell>
          <cell r="FB68">
            <v>0.38</v>
          </cell>
          <cell r="FC68">
            <v>-9.4799999999999995E-2</v>
          </cell>
          <cell r="FD68">
            <v>1.62</v>
          </cell>
          <cell r="FE68">
            <v>0.28999999999999998</v>
          </cell>
          <cell r="FF68">
            <v>1.1599999999999999</v>
          </cell>
          <cell r="FG68">
            <v>553.48</v>
          </cell>
          <cell r="FH68">
            <v>2.4</v>
          </cell>
          <cell r="FI68">
            <v>0.77</v>
          </cell>
          <cell r="FJ68">
            <v>-1.87</v>
          </cell>
          <cell r="FK68">
            <v>8.16</v>
          </cell>
          <cell r="FL68">
            <v>1040.4100000000001</v>
          </cell>
          <cell r="FM68">
            <v>1038.54</v>
          </cell>
          <cell r="FN68">
            <v>-1.7840377599999999E-2</v>
          </cell>
          <cell r="FO68">
            <v>-2.87966787</v>
          </cell>
          <cell r="FP68">
            <v>2.6998143699999999</v>
          </cell>
          <cell r="FQ68">
            <v>619.15373999999997</v>
          </cell>
          <cell r="FR68">
            <v>618.87362900000005</v>
          </cell>
          <cell r="FS68">
            <v>4.58955716</v>
          </cell>
          <cell r="FT68">
            <v>5.71</v>
          </cell>
          <cell r="FU68">
            <v>2.6118831500000002</v>
          </cell>
          <cell r="FV68">
            <v>0</v>
          </cell>
          <cell r="FW68" t="str">
            <v>-4.80004757e-01+0.00000000e+00i</v>
          </cell>
          <cell r="FX68">
            <v>1.1880012</v>
          </cell>
          <cell r="FY68" t="str">
            <v>-1.05532494e+00+0.00000000e+00i</v>
          </cell>
          <cell r="FZ68">
            <v>-4.2798703099999997</v>
          </cell>
          <cell r="GA68">
            <v>0</v>
          </cell>
          <cell r="GB68">
            <v>-2.0560891699999999</v>
          </cell>
          <cell r="GC68">
            <v>3.1347021800000001</v>
          </cell>
          <cell r="GD68" t="str">
            <v>-1.78403776e-02+0.00000000e+00i</v>
          </cell>
          <cell r="GE68">
            <v>2.9052309500000002E-2</v>
          </cell>
          <cell r="GF68">
            <v>4.14993533E-2</v>
          </cell>
          <cell r="GG68">
            <v>-4.1130000000000004</v>
          </cell>
          <cell r="GH68">
            <v>-1.66371826</v>
          </cell>
          <cell r="GI68">
            <v>0.79600000000000004</v>
          </cell>
          <cell r="GJ68">
            <v>-1.2595223499999999</v>
          </cell>
          <cell r="GK68">
            <v>-0.15854496100000001</v>
          </cell>
          <cell r="GL68">
            <v>0</v>
          </cell>
          <cell r="GM68">
            <v>-7.6236539599999998E-3</v>
          </cell>
          <cell r="GN68">
            <v>-2.87966787</v>
          </cell>
          <cell r="GO68">
            <v>-2.5539999999999998</v>
          </cell>
          <cell r="GP68">
            <v>2.1803158300000001</v>
          </cell>
          <cell r="GQ68">
            <v>0.320850778</v>
          </cell>
          <cell r="GR68">
            <v>-9.1999999999999998E-3</v>
          </cell>
          <cell r="GS68">
            <v>-1.0007999999999999</v>
          </cell>
          <cell r="GT68">
            <v>9.6000000000000002E-2</v>
          </cell>
          <cell r="GU68">
            <v>-4.0500000000000001E-2</v>
          </cell>
          <cell r="GV68">
            <v>0.23</v>
          </cell>
          <cell r="GW68">
            <v>-1.3120000000000001</v>
          </cell>
          <cell r="GX68">
            <v>7.5640000000000001</v>
          </cell>
          <cell r="GY68">
            <v>-1.34061747</v>
          </cell>
          <cell r="GZ68">
            <v>0.22134596200000001</v>
          </cell>
          <cell r="HA68">
            <v>0.27147897900000001</v>
          </cell>
          <cell r="HB68">
            <v>9.5628727599999994E-15</v>
          </cell>
          <cell r="HC68">
            <v>2.5709242800000001E-13</v>
          </cell>
          <cell r="HD68">
            <v>-0.25207343399999999</v>
          </cell>
          <cell r="HE68">
            <v>2.2325608699999999</v>
          </cell>
          <cell r="HF68">
            <v>-63.267617799999996</v>
          </cell>
          <cell r="HG68">
            <v>-61.389744100000001</v>
          </cell>
          <cell r="HH68">
            <v>-0.18609415800000001</v>
          </cell>
          <cell r="HI68">
            <v>10.7701516</v>
          </cell>
          <cell r="HJ68" t="str">
            <v>NaN</v>
          </cell>
          <cell r="HK68" t="str">
            <v>NaN</v>
          </cell>
          <cell r="HL68" t="str">
            <v>NaN</v>
          </cell>
          <cell r="HM68" t="str">
            <v>NaN</v>
          </cell>
          <cell r="HN68" t="str">
            <v>NaN</v>
          </cell>
          <cell r="HO68" t="str">
            <v>NaN</v>
          </cell>
          <cell r="HP68" t="str">
            <v>NaN</v>
          </cell>
          <cell r="HQ68" t="str">
            <v>NaN</v>
          </cell>
          <cell r="HR68" t="str">
            <v>NaN</v>
          </cell>
          <cell r="HS68" t="str">
            <v>NaN</v>
          </cell>
          <cell r="HT68" t="str">
            <v>NaN</v>
          </cell>
          <cell r="HU68" t="str">
            <v>NaN</v>
          </cell>
          <cell r="HV68" t="str">
            <v>NaN</v>
          </cell>
          <cell r="HW68" t="str">
            <v>NaN</v>
          </cell>
          <cell r="HX68" t="str">
            <v>NaN</v>
          </cell>
          <cell r="HY68" t="str">
            <v>NaN</v>
          </cell>
          <cell r="HZ68" t="str">
            <v>NaN</v>
          </cell>
          <cell r="IA68" t="str">
            <v>NaN</v>
          </cell>
          <cell r="IB68" t="str">
            <v>NaN</v>
          </cell>
          <cell r="IC68" t="str">
            <v>NaN</v>
          </cell>
          <cell r="ID68" t="str">
            <v>NaN</v>
          </cell>
          <cell r="IE68" t="str">
            <v>NaN</v>
          </cell>
          <cell r="IF68" t="str">
            <v>NaN</v>
          </cell>
          <cell r="IG68" t="str">
            <v>NaN</v>
          </cell>
          <cell r="IH68" t="str">
            <v>NaN</v>
          </cell>
          <cell r="II68" t="str">
            <v>NaN</v>
          </cell>
          <cell r="IJ68" t="str">
            <v>NaN</v>
          </cell>
          <cell r="IK68" t="str">
            <v>NaN</v>
          </cell>
          <cell r="IL68" t="str">
            <v>NaN</v>
          </cell>
          <cell r="IM68" t="str">
            <v>NaN</v>
          </cell>
          <cell r="IN68" t="str">
            <v>NaN</v>
          </cell>
          <cell r="IO68" t="str">
            <v>NaN</v>
          </cell>
          <cell r="IP68" t="str">
            <v>NaN</v>
          </cell>
          <cell r="IQ68" t="str">
            <v>NaN</v>
          </cell>
          <cell r="IR68" t="str">
            <v>NaN</v>
          </cell>
          <cell r="IS68" t="str">
            <v>NaN</v>
          </cell>
          <cell r="IT68" t="str">
            <v>NaN</v>
          </cell>
          <cell r="IU68" t="str">
            <v>NaN</v>
          </cell>
          <cell r="IV68" t="str">
            <v>NaN</v>
          </cell>
          <cell r="IW68" t="str">
            <v>NaN</v>
          </cell>
          <cell r="IX68" t="str">
            <v>NaN</v>
          </cell>
          <cell r="IY68" t="str">
            <v>NaN</v>
          </cell>
          <cell r="IZ68" t="str">
            <v>NaN</v>
          </cell>
          <cell r="JA68" t="str">
            <v>NaN</v>
          </cell>
          <cell r="JB68" t="str">
            <v>NaN</v>
          </cell>
          <cell r="JC68" t="str">
            <v>NaN</v>
          </cell>
          <cell r="JD68" t="str">
            <v>NaN</v>
          </cell>
          <cell r="JE68" t="str">
            <v>NaN</v>
          </cell>
          <cell r="JF68" t="str">
            <v>NaN</v>
          </cell>
          <cell r="JG68" t="str">
            <v>NaN</v>
          </cell>
          <cell r="JH68" t="str">
            <v>NaN</v>
          </cell>
          <cell r="JI68" t="str">
            <v>NaN</v>
          </cell>
          <cell r="JJ68" t="str">
            <v>NaN</v>
          </cell>
          <cell r="JK68" t="str">
            <v>NaN</v>
          </cell>
          <cell r="JL68" t="str">
            <v>NaN</v>
          </cell>
          <cell r="JM68" t="str">
            <v>NaN</v>
          </cell>
          <cell r="JN68" t="str">
            <v>NaN</v>
          </cell>
          <cell r="JO68" t="str">
            <v>NaN</v>
          </cell>
          <cell r="JP68" t="str">
            <v>NaN</v>
          </cell>
          <cell r="JQ68" t="str">
            <v>NaN</v>
          </cell>
          <cell r="JR68" t="str">
            <v>NaN</v>
          </cell>
          <cell r="JS68" t="str">
            <v>NaN</v>
          </cell>
          <cell r="JT68" t="str">
            <v>NaN</v>
          </cell>
          <cell r="JU68" t="str">
            <v>NaN</v>
          </cell>
          <cell r="JV68" t="str">
            <v>NaN</v>
          </cell>
          <cell r="JW68" t="str">
            <v>NaN</v>
          </cell>
          <cell r="JX68" t="str">
            <v>NaN</v>
          </cell>
          <cell r="JY68" t="str">
            <v>NaN</v>
          </cell>
          <cell r="JZ68" t="str">
            <v>NaN</v>
          </cell>
          <cell r="KA68" t="str">
            <v>NaN</v>
          </cell>
          <cell r="KB68" t="str">
            <v>NaN</v>
          </cell>
          <cell r="KC68" t="str">
            <v>NaN</v>
          </cell>
          <cell r="KD68" t="str">
            <v>NaN</v>
          </cell>
          <cell r="KE68" t="str">
            <v>NaN</v>
          </cell>
          <cell r="KF68" t="str">
            <v>NaN</v>
          </cell>
          <cell r="KG68" t="str">
            <v>NaN</v>
          </cell>
          <cell r="KH68" t="str">
            <v>NaN</v>
          </cell>
          <cell r="KI68" t="str">
            <v>NaN</v>
          </cell>
          <cell r="KJ68" t="str">
            <v>NaN</v>
          </cell>
          <cell r="KK68" t="str">
            <v>NaN</v>
          </cell>
          <cell r="KL68" t="str">
            <v>NaN</v>
          </cell>
          <cell r="KM68" t="str">
            <v>NaN</v>
          </cell>
          <cell r="KN68" t="str">
            <v>NaN</v>
          </cell>
          <cell r="KO68" t="str">
            <v>NaN</v>
          </cell>
          <cell r="KP68" t="str">
            <v>NaN</v>
          </cell>
          <cell r="KQ68" t="str">
            <v>NaN</v>
          </cell>
          <cell r="KR68" t="str">
            <v>NaN</v>
          </cell>
          <cell r="KS68" t="str">
            <v>NaN</v>
          </cell>
          <cell r="KT68" t="str">
            <v>NaN</v>
          </cell>
          <cell r="KU68" t="str">
            <v>NaN</v>
          </cell>
          <cell r="KV68" t="str">
            <v>NaN</v>
          </cell>
          <cell r="KW68" t="str">
            <v>NaN</v>
          </cell>
          <cell r="KX68" t="str">
            <v>NaN</v>
          </cell>
          <cell r="KY68" t="str">
            <v>NaN</v>
          </cell>
          <cell r="KZ68" t="str">
            <v>NaN</v>
          </cell>
          <cell r="LA68" t="str">
            <v>NaN</v>
          </cell>
          <cell r="LB68" t="str">
            <v>NaN</v>
          </cell>
          <cell r="LC68" t="str">
            <v>NaN</v>
          </cell>
          <cell r="LD68" t="str">
            <v>NaN</v>
          </cell>
          <cell r="LE68" t="str">
            <v>NaN</v>
          </cell>
          <cell r="LF68" t="str">
            <v>NaN</v>
          </cell>
          <cell r="LG68" t="str">
            <v>NaN</v>
          </cell>
          <cell r="LH68" t="str">
            <v>NaN</v>
          </cell>
          <cell r="LI68" t="str">
            <v>NaN</v>
          </cell>
          <cell r="LJ68" t="str">
            <v>NaN</v>
          </cell>
          <cell r="LK68" t="str">
            <v>NaN</v>
          </cell>
          <cell r="LL68" t="str">
            <v>NaN</v>
          </cell>
          <cell r="LM68" t="str">
            <v>NaN</v>
          </cell>
          <cell r="LN68" t="str">
            <v>NaN</v>
          </cell>
          <cell r="LO68" t="str">
            <v>NaN</v>
          </cell>
          <cell r="LP68" t="str">
            <v>NaN</v>
          </cell>
          <cell r="LQ68" t="str">
            <v>NaN</v>
          </cell>
          <cell r="LR68">
            <v>-4</v>
          </cell>
          <cell r="LS68" t="str">
            <v>NaN</v>
          </cell>
          <cell r="LT68" t="str">
            <v>NaN</v>
          </cell>
          <cell r="LU68" t="str">
            <v>NaN</v>
          </cell>
          <cell r="LV68" t="str">
            <v>NaN</v>
          </cell>
          <cell r="LW68" t="str">
            <v>NaN</v>
          </cell>
          <cell r="LX68" t="str">
            <v>NaN</v>
          </cell>
          <cell r="LY68" t="str">
            <v>NaN</v>
          </cell>
          <cell r="LZ68" t="str">
            <v>NaN</v>
          </cell>
          <cell r="MA68" t="str">
            <v>NaN</v>
          </cell>
          <cell r="MB68" t="str">
            <v>NaN</v>
          </cell>
          <cell r="MC68" t="str">
            <v>NaN</v>
          </cell>
          <cell r="MD68" t="str">
            <v>NaN</v>
          </cell>
          <cell r="ME68" t="str">
            <v>NaN</v>
          </cell>
          <cell r="MF68" t="str">
            <v>NaN</v>
          </cell>
          <cell r="MG68" t="str">
            <v>NaN</v>
          </cell>
          <cell r="MH68" t="str">
            <v>NaN</v>
          </cell>
          <cell r="MI68" t="str">
            <v>NaN</v>
          </cell>
          <cell r="MJ68" t="str">
            <v>NaN</v>
          </cell>
          <cell r="MK68" t="str">
            <v>NaN</v>
          </cell>
          <cell r="ML68" t="str">
            <v>NaN</v>
          </cell>
          <cell r="MM68" t="str">
            <v>NaN</v>
          </cell>
          <cell r="MN68" t="str">
            <v>NaN</v>
          </cell>
          <cell r="MO68" t="str">
            <v>NaN</v>
          </cell>
          <cell r="MP68" t="str">
            <v>NaN</v>
          </cell>
          <cell r="MQ68" t="str">
            <v>NaN</v>
          </cell>
          <cell r="MR68" t="str">
            <v>NaN</v>
          </cell>
          <cell r="MS68" t="str">
            <v>NaN</v>
          </cell>
          <cell r="MT68" t="str">
            <v>NaN</v>
          </cell>
          <cell r="MU68" t="str">
            <v>NaN</v>
          </cell>
          <cell r="MV68" t="str">
            <v>NaN</v>
          </cell>
          <cell r="MW68" t="str">
            <v>NaN</v>
          </cell>
          <cell r="MX68" t="str">
            <v>NaN</v>
          </cell>
          <cell r="MY68" t="str">
            <v>NaN</v>
          </cell>
          <cell r="MZ68" t="str">
            <v>NaN</v>
          </cell>
          <cell r="NA68" t="str">
            <v>NaN</v>
          </cell>
          <cell r="NB68" t="str">
            <v>NaN</v>
          </cell>
          <cell r="NC68" t="str">
            <v>NaN</v>
          </cell>
          <cell r="ND68" t="str">
            <v>NaN</v>
          </cell>
          <cell r="NE68" t="str">
            <v>NaN</v>
          </cell>
          <cell r="NF68" t="str">
            <v>NaN</v>
          </cell>
          <cell r="NG68">
            <v>1.8811658</v>
          </cell>
          <cell r="NH68">
            <v>65.760000000000005</v>
          </cell>
          <cell r="NI68">
            <v>984.34</v>
          </cell>
          <cell r="NJ68">
            <v>984.05</v>
          </cell>
          <cell r="NK68">
            <v>1485.76</v>
          </cell>
          <cell r="NL68">
            <v>1484.99</v>
          </cell>
          <cell r="NM68" t="str">
            <v>NaN</v>
          </cell>
          <cell r="NN68" t="str">
            <v>NaN</v>
          </cell>
          <cell r="NO68" t="str">
            <v>NaN</v>
          </cell>
          <cell r="NP68" t="str">
            <v>NaN</v>
          </cell>
          <cell r="NQ68" t="str">
            <v>NaN</v>
          </cell>
          <cell r="NR68" t="str">
            <v>NaN</v>
          </cell>
          <cell r="NS68">
            <v>527.38693799999999</v>
          </cell>
          <cell r="NT68">
            <v>518.08803399999999</v>
          </cell>
          <cell r="NU68">
            <v>763088.20600000001</v>
          </cell>
          <cell r="NV68">
            <v>184.73000099999999</v>
          </cell>
          <cell r="NW68">
            <v>14.290805600000001</v>
          </cell>
          <cell r="NX68">
            <v>1.807736</v>
          </cell>
          <cell r="NY68">
            <v>7.6047816199999998</v>
          </cell>
          <cell r="NZ68">
            <v>-139.34805600000001</v>
          </cell>
          <cell r="OA68">
            <v>-3.6358889900000002</v>
          </cell>
          <cell r="OB68">
            <v>-205.38347999999999</v>
          </cell>
        </row>
        <row r="69">
          <cell r="A69" t="str">
            <v>2019Q2</v>
          </cell>
          <cell r="B69">
            <v>1428.98577</v>
          </cell>
          <cell r="C69">
            <v>0.54</v>
          </cell>
          <cell r="D69">
            <v>1293.30981</v>
          </cell>
          <cell r="E69">
            <v>1276.5491500000001</v>
          </cell>
          <cell r="F69">
            <v>617.60751500000003</v>
          </cell>
          <cell r="G69">
            <v>553.57582200000002</v>
          </cell>
          <cell r="H69">
            <v>5.76</v>
          </cell>
          <cell r="I69">
            <v>560.87910699999998</v>
          </cell>
          <cell r="J69">
            <v>0.24</v>
          </cell>
          <cell r="K69">
            <v>0.74</v>
          </cell>
          <cell r="L69">
            <v>-0.37</v>
          </cell>
          <cell r="M69">
            <v>1039.99</v>
          </cell>
          <cell r="N69">
            <v>554.26</v>
          </cell>
          <cell r="O69">
            <v>590.937273</v>
          </cell>
          <cell r="P69">
            <v>2.4</v>
          </cell>
          <cell r="Q69">
            <v>525.50449000000003</v>
          </cell>
          <cell r="R69">
            <v>518.69926099999998</v>
          </cell>
          <cell r="S69">
            <v>526.61357899999996</v>
          </cell>
          <cell r="T69">
            <v>422.31774300000001</v>
          </cell>
          <cell r="U69">
            <v>94.43</v>
          </cell>
          <cell r="V69">
            <v>0.45</v>
          </cell>
          <cell r="W69">
            <v>-5.9491427100000003</v>
          </cell>
          <cell r="X69">
            <v>-10.8</v>
          </cell>
          <cell r="Y69">
            <v>1.03</v>
          </cell>
          <cell r="Z69">
            <v>1382.0643700000001</v>
          </cell>
          <cell r="AA69">
            <v>4.4908177299999998</v>
          </cell>
          <cell r="AB69">
            <v>-3.3623572400000001</v>
          </cell>
          <cell r="AC69">
            <v>3.1773568999999999</v>
          </cell>
          <cell r="AD69">
            <v>4.5735823699999996</v>
          </cell>
          <cell r="AE69">
            <v>-13.775014000000001</v>
          </cell>
          <cell r="AF69">
            <v>3.5</v>
          </cell>
          <cell r="AG69">
            <v>2.0988906799999998</v>
          </cell>
          <cell r="AH69">
            <v>-1.3586989199999999</v>
          </cell>
          <cell r="AI69">
            <v>0.04</v>
          </cell>
          <cell r="AJ69">
            <v>-2.77511442</v>
          </cell>
          <cell r="AK69">
            <v>-10.563237300000001</v>
          </cell>
          <cell r="AL69">
            <v>2.113</v>
          </cell>
          <cell r="AM69">
            <v>0.63</v>
          </cell>
          <cell r="AN69">
            <v>2.5</v>
          </cell>
          <cell r="AO69">
            <v>18.4775557</v>
          </cell>
          <cell r="AP69">
            <v>-0.37</v>
          </cell>
          <cell r="AQ69">
            <v>-3.3623572400000001</v>
          </cell>
          <cell r="AR69">
            <v>12.5560692</v>
          </cell>
          <cell r="AS69">
            <v>5.76</v>
          </cell>
          <cell r="AT69">
            <v>525.50449000000003</v>
          </cell>
          <cell r="AU69">
            <v>0.64624765200000001</v>
          </cell>
          <cell r="AV69">
            <v>2.2779497000000002</v>
          </cell>
          <cell r="AW69">
            <v>2.4449067499999999</v>
          </cell>
          <cell r="AX69">
            <v>0.32883722300000001</v>
          </cell>
          <cell r="AY69">
            <v>1.0005942400000001</v>
          </cell>
          <cell r="AZ69">
            <v>2.50336537</v>
          </cell>
          <cell r="BA69">
            <v>2.3418061400000001</v>
          </cell>
          <cell r="BB69">
            <v>2.113</v>
          </cell>
          <cell r="BC69">
            <v>4.4908177299999998</v>
          </cell>
          <cell r="BD69">
            <v>617.60751500000003</v>
          </cell>
          <cell r="BE69">
            <v>-5.0644568599999999</v>
          </cell>
          <cell r="BF69">
            <v>93.094423300000003</v>
          </cell>
          <cell r="BG69">
            <v>-4.3030376800000001</v>
          </cell>
          <cell r="BH69">
            <v>-2.63857455</v>
          </cell>
          <cell r="BI69">
            <v>3.77465502</v>
          </cell>
          <cell r="BJ69">
            <v>518.69926099999998</v>
          </cell>
          <cell r="BK69">
            <v>526.61357899999996</v>
          </cell>
          <cell r="BL69">
            <v>7.9143184</v>
          </cell>
          <cell r="BM69">
            <v>18.4775557</v>
          </cell>
          <cell r="BN69">
            <v>-10.563237300000001</v>
          </cell>
          <cell r="BO69">
            <v>-10.563237300000001</v>
          </cell>
          <cell r="BP69">
            <v>0.39636065500000001</v>
          </cell>
          <cell r="BQ69">
            <v>0.27785832900000001</v>
          </cell>
          <cell r="BR69">
            <v>4.1539111799999997</v>
          </cell>
          <cell r="BS69">
            <v>4.5502718299999998</v>
          </cell>
          <cell r="BT69">
            <v>-0.59625714500000004</v>
          </cell>
          <cell r="BU69">
            <v>498.25651199999999</v>
          </cell>
          <cell r="BV69">
            <v>-3.3013634199999999</v>
          </cell>
          <cell r="BW69">
            <v>518.43476499999997</v>
          </cell>
          <cell r="BX69">
            <v>35.517889699999998</v>
          </cell>
          <cell r="BY69">
            <v>-131.94225700000001</v>
          </cell>
          <cell r="BZ69">
            <v>-145.22991999999999</v>
          </cell>
          <cell r="CA69">
            <v>13.2876639</v>
          </cell>
          <cell r="CB69">
            <v>-10.8</v>
          </cell>
          <cell r="CC69">
            <v>-459.83</v>
          </cell>
          <cell r="CD69">
            <v>-452.93941100000001</v>
          </cell>
          <cell r="CE69">
            <v>-6.8905893799999998</v>
          </cell>
          <cell r="CF69">
            <v>1.03</v>
          </cell>
          <cell r="CG69">
            <v>422.31774300000001</v>
          </cell>
          <cell r="CH69">
            <v>94.43</v>
          </cell>
          <cell r="CI69">
            <v>-2.6094301500000001</v>
          </cell>
          <cell r="CJ69">
            <v>4.4859095499999997</v>
          </cell>
          <cell r="CK69">
            <v>4.4714775600000003</v>
          </cell>
          <cell r="CL69">
            <v>2.5492327800000001</v>
          </cell>
          <cell r="CM69">
            <v>618.24263599999995</v>
          </cell>
          <cell r="CN69">
            <v>1.6328754000000001</v>
          </cell>
          <cell r="CO69">
            <v>4.3481903400000004</v>
          </cell>
          <cell r="CP69">
            <v>6.6904088699999997</v>
          </cell>
          <cell r="CQ69">
            <v>4.0116961699999996</v>
          </cell>
          <cell r="CR69">
            <v>0.66637481600000004</v>
          </cell>
          <cell r="CS69">
            <v>3.08128731</v>
          </cell>
          <cell r="CT69">
            <v>3.3453213599999998</v>
          </cell>
          <cell r="CU69">
            <v>-0.26403405000000002</v>
          </cell>
          <cell r="CV69">
            <v>165.82669799999999</v>
          </cell>
          <cell r="CW69">
            <v>162.64934099999999</v>
          </cell>
          <cell r="CX69">
            <v>3.1773568999999999</v>
          </cell>
          <cell r="CY69">
            <v>-1.3586989199999999</v>
          </cell>
          <cell r="CZ69">
            <v>-2.2642971599999999</v>
          </cell>
          <cell r="DA69">
            <v>2.5</v>
          </cell>
          <cell r="DB69">
            <v>-2.77511442</v>
          </cell>
          <cell r="DC69">
            <v>618.840056</v>
          </cell>
          <cell r="DD69">
            <v>618.24263599999995</v>
          </cell>
          <cell r="DE69">
            <v>655.58807300000001</v>
          </cell>
          <cell r="DF69">
            <v>4.5735823699999996</v>
          </cell>
          <cell r="DG69">
            <v>-2.5907045100000001</v>
          </cell>
          <cell r="DH69">
            <v>651.01449100000002</v>
          </cell>
          <cell r="DI69">
            <v>0.63</v>
          </cell>
          <cell r="DJ69">
            <v>4.6366638900000003</v>
          </cell>
          <cell r="DK69">
            <v>1428.98577</v>
          </cell>
          <cell r="DL69">
            <v>0.67173220600000005</v>
          </cell>
          <cell r="DM69">
            <v>8.4531383800000004</v>
          </cell>
          <cell r="DN69">
            <v>1432.3481300000001</v>
          </cell>
          <cell r="DO69">
            <v>-8.0546473899999995</v>
          </cell>
          <cell r="DP69">
            <v>10.460252799999999</v>
          </cell>
          <cell r="DQ69">
            <v>0.54</v>
          </cell>
          <cell r="DR69">
            <v>1293.30981</v>
          </cell>
          <cell r="DS69">
            <v>1276.5491500000001</v>
          </cell>
          <cell r="DT69">
            <v>-0.28399696299999999</v>
          </cell>
          <cell r="DU69">
            <v>1.0625937299999999</v>
          </cell>
          <cell r="DV69">
            <v>-2.8351798800000001</v>
          </cell>
          <cell r="DW69">
            <v>57.375329700000002</v>
          </cell>
          <cell r="DX69">
            <v>9.8040708300000006</v>
          </cell>
          <cell r="DY69">
            <v>1382.0643700000001</v>
          </cell>
          <cell r="DZ69">
            <v>1385.4267299999999</v>
          </cell>
          <cell r="EA69">
            <v>0.04</v>
          </cell>
          <cell r="EB69">
            <v>9.08</v>
          </cell>
          <cell r="EC69">
            <v>8.7663795899999997</v>
          </cell>
          <cell r="ED69">
            <v>7.0728855399999997</v>
          </cell>
          <cell r="EE69">
            <v>-10.597657099999999</v>
          </cell>
          <cell r="EF69">
            <v>-13.775014000000001</v>
          </cell>
          <cell r="EG69">
            <v>487.15543400000001</v>
          </cell>
          <cell r="EH69">
            <v>-5.9491427100000003</v>
          </cell>
          <cell r="EI69">
            <v>560.87910699999998</v>
          </cell>
          <cell r="EJ69">
            <v>500.93044800000001</v>
          </cell>
          <cell r="EK69">
            <v>3.5</v>
          </cell>
          <cell r="EL69">
            <v>-1.0362304499999999</v>
          </cell>
          <cell r="EM69">
            <v>6.02403405</v>
          </cell>
          <cell r="EN69">
            <v>2.4</v>
          </cell>
          <cell r="EO69">
            <v>3.4464073499999999</v>
          </cell>
          <cell r="EP69">
            <v>73.723672699999995</v>
          </cell>
          <cell r="EQ69">
            <v>590.937273</v>
          </cell>
          <cell r="ER69">
            <v>2.66088462</v>
          </cell>
          <cell r="ES69">
            <v>553.57582200000002</v>
          </cell>
          <cell r="ET69">
            <v>-0.80360862899999996</v>
          </cell>
          <cell r="EU69">
            <v>516.898549</v>
          </cell>
          <cell r="EV69">
            <v>515.42496000000006</v>
          </cell>
          <cell r="EW69">
            <v>1.47358889</v>
          </cell>
          <cell r="EX69">
            <v>2.0988906799999998</v>
          </cell>
          <cell r="EY69">
            <v>-0.344493247</v>
          </cell>
          <cell r="EZ69">
            <v>0.33851999999999999</v>
          </cell>
          <cell r="FA69">
            <v>-0.1656</v>
          </cell>
          <cell r="FB69">
            <v>0.45</v>
          </cell>
          <cell r="FC69">
            <v>-0.61560000000000004</v>
          </cell>
          <cell r="FD69">
            <v>1.82</v>
          </cell>
          <cell r="FE69">
            <v>0.24</v>
          </cell>
          <cell r="FF69">
            <v>3.12</v>
          </cell>
          <cell r="FG69">
            <v>554.26</v>
          </cell>
          <cell r="FH69">
            <v>2.4</v>
          </cell>
          <cell r="FI69">
            <v>0.74</v>
          </cell>
          <cell r="FJ69">
            <v>-0.37</v>
          </cell>
          <cell r="FK69">
            <v>-0.2</v>
          </cell>
          <cell r="FL69">
            <v>1040.3599999999999</v>
          </cell>
          <cell r="FM69">
            <v>1039.99</v>
          </cell>
          <cell r="FN69">
            <v>-3.2693948000000002</v>
          </cell>
          <cell r="FO69">
            <v>-7.7594507799999999</v>
          </cell>
          <cell r="FP69">
            <v>1.9218054</v>
          </cell>
          <cell r="FQ69">
            <v>619.35407999999995</v>
          </cell>
          <cell r="FR69">
            <v>617.60751500000003</v>
          </cell>
          <cell r="FS69">
            <v>-1.2262622599999999</v>
          </cell>
          <cell r="FT69">
            <v>5.76</v>
          </cell>
          <cell r="FU69">
            <v>2.7208177299999998</v>
          </cell>
          <cell r="FV69">
            <v>0</v>
          </cell>
          <cell r="FW69" t="str">
            <v>2.21300000e+00+0.00000000e+00i</v>
          </cell>
          <cell r="FX69">
            <v>0.83827367100000005</v>
          </cell>
          <cell r="FY69" t="str">
            <v>2.06496805e+00+0.00000000e+00i</v>
          </cell>
          <cell r="FZ69">
            <v>-1.29505183</v>
          </cell>
          <cell r="GA69">
            <v>0</v>
          </cell>
          <cell r="GB69">
            <v>-8.1918961499999998E-2</v>
          </cell>
          <cell r="GC69">
            <v>1.1541875500000001</v>
          </cell>
          <cell r="GD69" t="str">
            <v>-3.26939480e+00+0.00000000e+00i</v>
          </cell>
          <cell r="GE69">
            <v>2.9625581500000001E-2</v>
          </cell>
          <cell r="GF69">
            <v>3.85479221E-2</v>
          </cell>
          <cell r="GG69">
            <v>-3.024</v>
          </cell>
          <cell r="GH69">
            <v>10.5274009</v>
          </cell>
          <cell r="GI69">
            <v>0.83599999999999997</v>
          </cell>
          <cell r="GJ69">
            <v>-1.79577235</v>
          </cell>
          <cell r="GK69">
            <v>-8.1800043500000003E-2</v>
          </cell>
          <cell r="GL69">
            <v>0</v>
          </cell>
          <cell r="GM69">
            <v>-6.0465896299999999E-3</v>
          </cell>
          <cell r="GN69">
            <v>-7.7594507799999999</v>
          </cell>
          <cell r="GO69">
            <v>-1.3720000000000001</v>
          </cell>
          <cell r="GP69">
            <v>-0.58420121599999997</v>
          </cell>
          <cell r="GQ69">
            <v>-3.0444046600000001</v>
          </cell>
          <cell r="GR69">
            <v>-1.52E-2</v>
          </cell>
          <cell r="GS69">
            <v>1.0052000000000001</v>
          </cell>
          <cell r="GT69">
            <v>-6.7500000000000004E-2</v>
          </cell>
          <cell r="GU69">
            <v>-9.8000000000000004E-2</v>
          </cell>
          <cell r="GV69">
            <v>4.7E-2</v>
          </cell>
          <cell r="GW69">
            <v>1.3129999999999999</v>
          </cell>
          <cell r="GX69">
            <v>-7.7439999999999998</v>
          </cell>
          <cell r="GY69">
            <v>0.52179315599999998</v>
          </cell>
          <cell r="GZ69">
            <v>1.4484478699999999E-2</v>
          </cell>
          <cell r="HA69">
            <v>0.43759449099999997</v>
          </cell>
          <cell r="HB69">
            <v>-4.5467894400000001E-14</v>
          </cell>
          <cell r="HC69">
            <v>-1.2412077800000001E-12</v>
          </cell>
          <cell r="HD69">
            <v>-0.22799894200000001</v>
          </cell>
          <cell r="HE69">
            <v>-0.56496475700000004</v>
          </cell>
          <cell r="HF69">
            <v>17.858718199999998</v>
          </cell>
          <cell r="HG69">
            <v>56.703597500000001</v>
          </cell>
          <cell r="HH69">
            <v>-1.5085408899999999</v>
          </cell>
          <cell r="HI69">
            <v>-8.6346473899999996</v>
          </cell>
          <cell r="HJ69" t="str">
            <v>NaN</v>
          </cell>
          <cell r="HK69" t="str">
            <v>NaN</v>
          </cell>
          <cell r="HL69" t="str">
            <v>NaN</v>
          </cell>
          <cell r="HM69" t="str">
            <v>NaN</v>
          </cell>
          <cell r="HN69" t="str">
            <v>NaN</v>
          </cell>
          <cell r="HO69" t="str">
            <v>NaN</v>
          </cell>
          <cell r="HP69" t="str">
            <v>NaN</v>
          </cell>
          <cell r="HQ69" t="str">
            <v>NaN</v>
          </cell>
          <cell r="HR69" t="str">
            <v>NaN</v>
          </cell>
          <cell r="HS69" t="str">
            <v>NaN</v>
          </cell>
          <cell r="HT69" t="str">
            <v>NaN</v>
          </cell>
          <cell r="HU69" t="str">
            <v>NaN</v>
          </cell>
          <cell r="HV69" t="str">
            <v>NaN</v>
          </cell>
          <cell r="HW69" t="str">
            <v>NaN</v>
          </cell>
          <cell r="HX69" t="str">
            <v>NaN</v>
          </cell>
          <cell r="HY69" t="str">
            <v>NaN</v>
          </cell>
          <cell r="HZ69" t="str">
            <v>NaN</v>
          </cell>
          <cell r="IA69" t="str">
            <v>NaN</v>
          </cell>
          <cell r="IB69" t="str">
            <v>NaN</v>
          </cell>
          <cell r="IC69" t="str">
            <v>NaN</v>
          </cell>
          <cell r="ID69" t="str">
            <v>NaN</v>
          </cell>
          <cell r="IE69" t="str">
            <v>NaN</v>
          </cell>
          <cell r="IF69" t="str">
            <v>NaN</v>
          </cell>
          <cell r="IG69" t="str">
            <v>NaN</v>
          </cell>
          <cell r="IH69" t="str">
            <v>NaN</v>
          </cell>
          <cell r="II69" t="str">
            <v>NaN</v>
          </cell>
          <cell r="IJ69" t="str">
            <v>NaN</v>
          </cell>
          <cell r="IK69" t="str">
            <v>NaN</v>
          </cell>
          <cell r="IL69" t="str">
            <v>NaN</v>
          </cell>
          <cell r="IM69" t="str">
            <v>NaN</v>
          </cell>
          <cell r="IN69" t="str">
            <v>NaN</v>
          </cell>
          <cell r="IO69" t="str">
            <v>NaN</v>
          </cell>
          <cell r="IP69" t="str">
            <v>NaN</v>
          </cell>
          <cell r="IQ69" t="str">
            <v>NaN</v>
          </cell>
          <cell r="IR69" t="str">
            <v>NaN</v>
          </cell>
          <cell r="IS69" t="str">
            <v>NaN</v>
          </cell>
          <cell r="IT69" t="str">
            <v>NaN</v>
          </cell>
          <cell r="IU69" t="str">
            <v>NaN</v>
          </cell>
          <cell r="IV69" t="str">
            <v>NaN</v>
          </cell>
          <cell r="IW69" t="str">
            <v>NaN</v>
          </cell>
          <cell r="IX69" t="str">
            <v>NaN</v>
          </cell>
          <cell r="IY69" t="str">
            <v>NaN</v>
          </cell>
          <cell r="IZ69" t="str">
            <v>NaN</v>
          </cell>
          <cell r="JA69" t="str">
            <v>NaN</v>
          </cell>
          <cell r="JB69" t="str">
            <v>NaN</v>
          </cell>
          <cell r="JC69" t="str">
            <v>NaN</v>
          </cell>
          <cell r="JD69" t="str">
            <v>NaN</v>
          </cell>
          <cell r="JE69" t="str">
            <v>NaN</v>
          </cell>
          <cell r="JF69" t="str">
            <v>NaN</v>
          </cell>
          <cell r="JG69" t="str">
            <v>NaN</v>
          </cell>
          <cell r="JH69" t="str">
            <v>NaN</v>
          </cell>
          <cell r="JI69" t="str">
            <v>NaN</v>
          </cell>
          <cell r="JJ69" t="str">
            <v>NaN</v>
          </cell>
          <cell r="JK69" t="str">
            <v>NaN</v>
          </cell>
          <cell r="JL69" t="str">
            <v>NaN</v>
          </cell>
          <cell r="JM69" t="str">
            <v>NaN</v>
          </cell>
          <cell r="JN69" t="str">
            <v>NaN</v>
          </cell>
          <cell r="JO69" t="str">
            <v>NaN</v>
          </cell>
          <cell r="JP69" t="str">
            <v>NaN</v>
          </cell>
          <cell r="JQ69" t="str">
            <v>NaN</v>
          </cell>
          <cell r="JR69" t="str">
            <v>NaN</v>
          </cell>
          <cell r="JS69" t="str">
            <v>NaN</v>
          </cell>
          <cell r="JT69" t="str">
            <v>NaN</v>
          </cell>
          <cell r="JU69" t="str">
            <v>NaN</v>
          </cell>
          <cell r="JV69" t="str">
            <v>NaN</v>
          </cell>
          <cell r="JW69" t="str">
            <v>NaN</v>
          </cell>
          <cell r="JX69" t="str">
            <v>NaN</v>
          </cell>
          <cell r="JY69" t="str">
            <v>NaN</v>
          </cell>
          <cell r="JZ69" t="str">
            <v>NaN</v>
          </cell>
          <cell r="KA69" t="str">
            <v>NaN</v>
          </cell>
          <cell r="KB69" t="str">
            <v>NaN</v>
          </cell>
          <cell r="KC69" t="str">
            <v>NaN</v>
          </cell>
          <cell r="KD69" t="str">
            <v>NaN</v>
          </cell>
          <cell r="KE69" t="str">
            <v>NaN</v>
          </cell>
          <cell r="KF69" t="str">
            <v>NaN</v>
          </cell>
          <cell r="KG69" t="str">
            <v>NaN</v>
          </cell>
          <cell r="KH69" t="str">
            <v>NaN</v>
          </cell>
          <cell r="KI69" t="str">
            <v>NaN</v>
          </cell>
          <cell r="KJ69" t="str">
            <v>NaN</v>
          </cell>
          <cell r="KK69" t="str">
            <v>NaN</v>
          </cell>
          <cell r="KL69" t="str">
            <v>NaN</v>
          </cell>
          <cell r="KM69" t="str">
            <v>NaN</v>
          </cell>
          <cell r="KN69" t="str">
            <v>NaN</v>
          </cell>
          <cell r="KO69" t="str">
            <v>NaN</v>
          </cell>
          <cell r="KP69" t="str">
            <v>NaN</v>
          </cell>
          <cell r="KQ69" t="str">
            <v>NaN</v>
          </cell>
          <cell r="KR69" t="str">
            <v>NaN</v>
          </cell>
          <cell r="KS69" t="str">
            <v>NaN</v>
          </cell>
          <cell r="KT69" t="str">
            <v>NaN</v>
          </cell>
          <cell r="KU69" t="str">
            <v>NaN</v>
          </cell>
          <cell r="KV69" t="str">
            <v>NaN</v>
          </cell>
          <cell r="KW69" t="str">
            <v>NaN</v>
          </cell>
          <cell r="KX69" t="str">
            <v>NaN</v>
          </cell>
          <cell r="KY69" t="str">
            <v>NaN</v>
          </cell>
          <cell r="KZ69" t="str">
            <v>NaN</v>
          </cell>
          <cell r="LA69" t="str">
            <v>NaN</v>
          </cell>
          <cell r="LB69" t="str">
            <v>NaN</v>
          </cell>
          <cell r="LC69" t="str">
            <v>NaN</v>
          </cell>
          <cell r="LD69" t="str">
            <v>NaN</v>
          </cell>
          <cell r="LE69" t="str">
            <v>NaN</v>
          </cell>
          <cell r="LF69" t="str">
            <v>NaN</v>
          </cell>
          <cell r="LG69" t="str">
            <v>NaN</v>
          </cell>
          <cell r="LH69" t="str">
            <v>NaN</v>
          </cell>
          <cell r="LI69" t="str">
            <v>NaN</v>
          </cell>
          <cell r="LJ69" t="str">
            <v>NaN</v>
          </cell>
          <cell r="LK69" t="str">
            <v>NaN</v>
          </cell>
          <cell r="LL69" t="str">
            <v>NaN</v>
          </cell>
          <cell r="LM69" t="str">
            <v>NaN</v>
          </cell>
          <cell r="LN69" t="str">
            <v>NaN</v>
          </cell>
          <cell r="LO69" t="str">
            <v>NaN</v>
          </cell>
          <cell r="LP69" t="str">
            <v>NaN</v>
          </cell>
          <cell r="LQ69" t="str">
            <v>NaN</v>
          </cell>
          <cell r="LR69">
            <v>-3</v>
          </cell>
          <cell r="LS69" t="str">
            <v>NaN</v>
          </cell>
          <cell r="LT69" t="str">
            <v>NaN</v>
          </cell>
          <cell r="LU69" t="str">
            <v>NaN</v>
          </cell>
          <cell r="LV69" t="str">
            <v>NaN</v>
          </cell>
          <cell r="LW69" t="str">
            <v>NaN</v>
          </cell>
          <cell r="LX69" t="str">
            <v>NaN</v>
          </cell>
          <cell r="LY69" t="str">
            <v>NaN</v>
          </cell>
          <cell r="LZ69" t="str">
            <v>NaN</v>
          </cell>
          <cell r="MA69" t="str">
            <v>NaN</v>
          </cell>
          <cell r="MB69" t="str">
            <v>NaN</v>
          </cell>
          <cell r="MC69" t="str">
            <v>NaN</v>
          </cell>
          <cell r="MD69" t="str">
            <v>NaN</v>
          </cell>
          <cell r="ME69" t="str">
            <v>NaN</v>
          </cell>
          <cell r="MF69" t="str">
            <v>NaN</v>
          </cell>
          <cell r="MG69" t="str">
            <v>NaN</v>
          </cell>
          <cell r="MH69" t="str">
            <v>NaN</v>
          </cell>
          <cell r="MI69" t="str">
            <v>NaN</v>
          </cell>
          <cell r="MJ69" t="str">
            <v>NaN</v>
          </cell>
          <cell r="MK69" t="str">
            <v>NaN</v>
          </cell>
          <cell r="ML69" t="str">
            <v>NaN</v>
          </cell>
          <cell r="MM69" t="str">
            <v>NaN</v>
          </cell>
          <cell r="MN69" t="str">
            <v>NaN</v>
          </cell>
          <cell r="MO69" t="str">
            <v>NaN</v>
          </cell>
          <cell r="MP69" t="str">
            <v>NaN</v>
          </cell>
          <cell r="MQ69" t="str">
            <v>NaN</v>
          </cell>
          <cell r="MR69" t="str">
            <v>NaN</v>
          </cell>
          <cell r="MS69" t="str">
            <v>NaN</v>
          </cell>
          <cell r="MT69" t="str">
            <v>NaN</v>
          </cell>
          <cell r="MU69" t="str">
            <v>NaN</v>
          </cell>
          <cell r="MV69" t="str">
            <v>NaN</v>
          </cell>
          <cell r="MW69" t="str">
            <v>NaN</v>
          </cell>
          <cell r="MX69" t="str">
            <v>NaN</v>
          </cell>
          <cell r="MY69" t="str">
            <v>NaN</v>
          </cell>
          <cell r="MZ69" t="str">
            <v>NaN</v>
          </cell>
          <cell r="NA69" t="str">
            <v>NaN</v>
          </cell>
          <cell r="NB69" t="str">
            <v>NaN</v>
          </cell>
          <cell r="NC69" t="str">
            <v>NaN</v>
          </cell>
          <cell r="ND69" t="str">
            <v>NaN</v>
          </cell>
          <cell r="NE69" t="str">
            <v>NaN</v>
          </cell>
          <cell r="NF69" t="str">
            <v>NaN</v>
          </cell>
          <cell r="NG69">
            <v>2.45372572</v>
          </cell>
          <cell r="NH69">
            <v>64.53</v>
          </cell>
          <cell r="NI69">
            <v>985.13</v>
          </cell>
          <cell r="NJ69">
            <v>984.89</v>
          </cell>
          <cell r="NK69">
            <v>1486.07</v>
          </cell>
          <cell r="NL69">
            <v>1485.33</v>
          </cell>
          <cell r="NM69" t="str">
            <v>NaN</v>
          </cell>
          <cell r="NN69" t="str">
            <v>NaN</v>
          </cell>
          <cell r="NO69" t="str">
            <v>NaN</v>
          </cell>
          <cell r="NP69" t="str">
            <v>NaN</v>
          </cell>
          <cell r="NQ69" t="str">
            <v>NaN</v>
          </cell>
          <cell r="NR69" t="str">
            <v>NaN</v>
          </cell>
          <cell r="NS69">
            <v>526.65757599999995</v>
          </cell>
          <cell r="NT69">
            <v>518.69926099999998</v>
          </cell>
          <cell r="NU69">
            <v>908183.49699999997</v>
          </cell>
          <cell r="NV69">
            <v>258.74</v>
          </cell>
          <cell r="NW69">
            <v>-2.91744833</v>
          </cell>
          <cell r="NX69">
            <v>2.4449079999999999</v>
          </cell>
          <cell r="NY69">
            <v>7.0488226100000002</v>
          </cell>
          <cell r="NZ69">
            <v>76.056890999999993</v>
          </cell>
          <cell r="OA69">
            <v>-1.18015501</v>
          </cell>
          <cell r="OB69">
            <v>160.255506</v>
          </cell>
        </row>
        <row r="70">
          <cell r="A70" t="str">
            <v>2019Q3</v>
          </cell>
          <cell r="B70">
            <v>1429.59699</v>
          </cell>
          <cell r="C70">
            <v>-6.64</v>
          </cell>
          <cell r="D70">
            <v>1292.99495</v>
          </cell>
          <cell r="E70">
            <v>1286.5408199999999</v>
          </cell>
          <cell r="F70">
            <v>616.59219299999995</v>
          </cell>
          <cell r="G70">
            <v>554.20083699999998</v>
          </cell>
          <cell r="H70">
            <v>5.68</v>
          </cell>
          <cell r="I70">
            <v>556.908142</v>
          </cell>
          <cell r="J70">
            <v>0.21</v>
          </cell>
          <cell r="K70">
            <v>0.72</v>
          </cell>
          <cell r="L70">
            <v>-0.05</v>
          </cell>
          <cell r="M70">
            <v>1041.2</v>
          </cell>
          <cell r="N70">
            <v>554.58000000000004</v>
          </cell>
          <cell r="O70">
            <v>591.357891</v>
          </cell>
          <cell r="P70">
            <v>2.19</v>
          </cell>
          <cell r="Q70">
            <v>525.21957099999997</v>
          </cell>
          <cell r="R70">
            <v>519.080827</v>
          </cell>
          <cell r="S70">
            <v>526.21104500000001</v>
          </cell>
          <cell r="T70">
            <v>412.43886800000001</v>
          </cell>
          <cell r="U70">
            <v>94.2</v>
          </cell>
          <cell r="V70">
            <v>0.41</v>
          </cell>
          <cell r="W70">
            <v>-15.883858399999999</v>
          </cell>
          <cell r="X70">
            <v>-15.06</v>
          </cell>
          <cell r="Y70">
            <v>1.95</v>
          </cell>
          <cell r="Z70">
            <v>1383.8623</v>
          </cell>
          <cell r="AA70">
            <v>4.48037492</v>
          </cell>
          <cell r="AB70">
            <v>-0.83942752700000001</v>
          </cell>
          <cell r="AC70">
            <v>2.65454291</v>
          </cell>
          <cell r="AD70">
            <v>4.0156791199999997</v>
          </cell>
          <cell r="AE70">
            <v>-18.3691131</v>
          </cell>
          <cell r="AF70">
            <v>3.2</v>
          </cell>
          <cell r="AG70">
            <v>2.2457194500000002</v>
          </cell>
          <cell r="AH70">
            <v>-1.5378191800000001</v>
          </cell>
          <cell r="AI70">
            <v>-2.9</v>
          </cell>
          <cell r="AJ70">
            <v>-1.41293337</v>
          </cell>
          <cell r="AK70">
            <v>-11.4416948</v>
          </cell>
          <cell r="AL70">
            <v>4.6500000000000004</v>
          </cell>
          <cell r="AM70">
            <v>0.59</v>
          </cell>
          <cell r="AN70">
            <v>2.4</v>
          </cell>
          <cell r="AO70">
            <v>18.571913200000001</v>
          </cell>
          <cell r="AP70">
            <v>-0.05</v>
          </cell>
          <cell r="AQ70">
            <v>-0.83942752700000001</v>
          </cell>
          <cell r="AR70">
            <v>12.346212299999999</v>
          </cell>
          <cell r="AS70">
            <v>5.68</v>
          </cell>
          <cell r="AT70">
            <v>525.21957099999997</v>
          </cell>
          <cell r="AU70">
            <v>-1.13967493</v>
          </cell>
          <cell r="AV70">
            <v>0.84020887600000005</v>
          </cell>
          <cell r="AW70">
            <v>1.52626533</v>
          </cell>
          <cell r="AX70">
            <v>-1.61013498</v>
          </cell>
          <cell r="AY70">
            <v>1.45869787</v>
          </cell>
          <cell r="AZ70">
            <v>0.73106375899999998</v>
          </cell>
          <cell r="BA70">
            <v>3.5150256799999999</v>
          </cell>
          <cell r="BB70">
            <v>4.6500000000000004</v>
          </cell>
          <cell r="BC70">
            <v>4.48037492</v>
          </cell>
          <cell r="BD70">
            <v>616.59219299999995</v>
          </cell>
          <cell r="BE70">
            <v>-4.0612879399999997</v>
          </cell>
          <cell r="BF70">
            <v>91.486900199999994</v>
          </cell>
          <cell r="BG70">
            <v>-6.4300922099999998</v>
          </cell>
          <cell r="BH70">
            <v>-0.42197367299999999</v>
          </cell>
          <cell r="BI70">
            <v>3.48089498</v>
          </cell>
          <cell r="BJ70">
            <v>519.080827</v>
          </cell>
          <cell r="BK70">
            <v>526.21104500000001</v>
          </cell>
          <cell r="BL70">
            <v>7.1302183299999999</v>
          </cell>
          <cell r="BM70">
            <v>18.571913200000001</v>
          </cell>
          <cell r="BN70">
            <v>-11.4416948</v>
          </cell>
          <cell r="BO70">
            <v>-11.4416948</v>
          </cell>
          <cell r="BP70">
            <v>0.37742994699999999</v>
          </cell>
          <cell r="BQ70">
            <v>0.27248540399999999</v>
          </cell>
          <cell r="BR70">
            <v>4.1595594599999997</v>
          </cell>
          <cell r="BS70">
            <v>4.5369894100000003</v>
          </cell>
          <cell r="BT70">
            <v>-3.5517463600000001</v>
          </cell>
          <cell r="BU70">
            <v>496.29598600000003</v>
          </cell>
          <cell r="BV70">
            <v>-7.8421034000000001</v>
          </cell>
          <cell r="BW70">
            <v>511.07786499999997</v>
          </cell>
          <cell r="BX70">
            <v>-29.427603600000001</v>
          </cell>
          <cell r="BY70">
            <v>-142.141132</v>
          </cell>
          <cell r="BZ70">
            <v>-148.99492000000001</v>
          </cell>
          <cell r="CA70">
            <v>6.8537888300000001</v>
          </cell>
          <cell r="CB70">
            <v>-15.06</v>
          </cell>
          <cell r="CC70">
            <v>-460.38</v>
          </cell>
          <cell r="CD70">
            <v>-452.451911</v>
          </cell>
          <cell r="CE70">
            <v>-7.9280893800000003</v>
          </cell>
          <cell r="CF70">
            <v>1.95</v>
          </cell>
          <cell r="CG70">
            <v>412.43886800000001</v>
          </cell>
          <cell r="CH70">
            <v>94.2</v>
          </cell>
          <cell r="CI70">
            <v>-0.81503839600000005</v>
          </cell>
          <cell r="CJ70">
            <v>4.4755711700000003</v>
          </cell>
          <cell r="CK70">
            <v>4.46144623</v>
          </cell>
          <cell r="CL70">
            <v>1.8300771199999999</v>
          </cell>
          <cell r="CM70">
            <v>616.69315300000005</v>
          </cell>
          <cell r="CN70">
            <v>2.0913132999999999</v>
          </cell>
          <cell r="CO70">
            <v>4.3405430100000002</v>
          </cell>
          <cell r="CP70">
            <v>6.47018746</v>
          </cell>
          <cell r="CQ70">
            <v>2.6343463300000001</v>
          </cell>
          <cell r="CR70">
            <v>-0.51906300299999997</v>
          </cell>
          <cell r="CS70">
            <v>1.84415887</v>
          </cell>
          <cell r="CT70">
            <v>3.1534093300000001</v>
          </cell>
          <cell r="CU70">
            <v>-1.3092504599999999</v>
          </cell>
          <cell r="CV70">
            <v>164.91942900000001</v>
          </cell>
          <cell r="CW70">
            <v>162.26488599999999</v>
          </cell>
          <cell r="CX70">
            <v>2.65454291</v>
          </cell>
          <cell r="CY70">
            <v>-1.5378191800000001</v>
          </cell>
          <cell r="CZ70">
            <v>-3.6290751499999998</v>
          </cell>
          <cell r="DA70">
            <v>2.4</v>
          </cell>
          <cell r="DB70">
            <v>-1.41293337</v>
          </cell>
          <cell r="DC70">
            <v>617.36801800000001</v>
          </cell>
          <cell r="DD70">
            <v>616.69315300000005</v>
          </cell>
          <cell r="DE70">
            <v>655.17767000000003</v>
          </cell>
          <cell r="DF70">
            <v>4.0156791199999997</v>
          </cell>
          <cell r="DG70">
            <v>-1.6416130099999999</v>
          </cell>
          <cell r="DH70">
            <v>651.16199099999994</v>
          </cell>
          <cell r="DI70">
            <v>0.59</v>
          </cell>
          <cell r="DJ70">
            <v>1.6570756</v>
          </cell>
          <cell r="DK70">
            <v>1429.59699</v>
          </cell>
          <cell r="DL70">
            <v>2.4448752900000001</v>
          </cell>
          <cell r="DM70">
            <v>9.1959655900000001</v>
          </cell>
          <cell r="DN70">
            <v>1430.43642</v>
          </cell>
          <cell r="DO70">
            <v>-7.6468435499999998</v>
          </cell>
          <cell r="DP70">
            <v>9.1383065000000006</v>
          </cell>
          <cell r="DQ70">
            <v>-6.64</v>
          </cell>
          <cell r="DR70">
            <v>1292.99495</v>
          </cell>
          <cell r="DS70">
            <v>1286.5408199999999</v>
          </cell>
          <cell r="DT70">
            <v>2.3404893699999998</v>
          </cell>
          <cell r="DU70">
            <v>2.8330041800000001</v>
          </cell>
          <cell r="DV70">
            <v>0.18521506700000001</v>
          </cell>
          <cell r="DW70">
            <v>-1.2594260399999999</v>
          </cell>
          <cell r="DX70">
            <v>39.966672000000003</v>
          </cell>
          <cell r="DY70">
            <v>1383.8623</v>
          </cell>
          <cell r="DZ70">
            <v>1384.70173</v>
          </cell>
          <cell r="EA70">
            <v>-2.9</v>
          </cell>
          <cell r="EB70">
            <v>9.3800000000000008</v>
          </cell>
          <cell r="EC70">
            <v>7.1917188400000001</v>
          </cell>
          <cell r="ED70">
            <v>9.4376590900000004</v>
          </cell>
          <cell r="EE70">
            <v>-15.714570200000001</v>
          </cell>
          <cell r="EF70">
            <v>-18.3691131</v>
          </cell>
          <cell r="EG70">
            <v>483.361335</v>
          </cell>
          <cell r="EH70">
            <v>-15.883858399999999</v>
          </cell>
          <cell r="EI70">
            <v>556.908142</v>
          </cell>
          <cell r="EJ70">
            <v>501.73044800000002</v>
          </cell>
          <cell r="EK70">
            <v>3.2</v>
          </cell>
          <cell r="EL70">
            <v>-1.3072911700000001</v>
          </cell>
          <cell r="EM70">
            <v>6.9892504600000001</v>
          </cell>
          <cell r="EN70">
            <v>2.19</v>
          </cell>
          <cell r="EO70">
            <v>-0.70746213899999999</v>
          </cell>
          <cell r="EP70">
            <v>73.546807200000003</v>
          </cell>
          <cell r="EQ70">
            <v>591.357891</v>
          </cell>
          <cell r="ER70">
            <v>1.6824718999999999</v>
          </cell>
          <cell r="ES70">
            <v>554.20083699999998</v>
          </cell>
          <cell r="ET70">
            <v>2.5000572700000001</v>
          </cell>
          <cell r="EU70">
            <v>517.42294600000002</v>
          </cell>
          <cell r="EV70">
            <v>515.98639000000003</v>
          </cell>
          <cell r="EW70">
            <v>1.43655537</v>
          </cell>
          <cell r="EX70">
            <v>2.2457194500000002</v>
          </cell>
          <cell r="EY70">
            <v>2.09758537</v>
          </cell>
          <cell r="EZ70">
            <v>0.42566999999999999</v>
          </cell>
          <cell r="FA70">
            <v>4.7600000000000003E-2</v>
          </cell>
          <cell r="FB70">
            <v>0.41</v>
          </cell>
          <cell r="FC70">
            <v>-0.3624</v>
          </cell>
          <cell r="FD70">
            <v>1.73</v>
          </cell>
          <cell r="FE70">
            <v>0.21</v>
          </cell>
          <cell r="FF70">
            <v>1.28</v>
          </cell>
          <cell r="FG70">
            <v>554.58000000000004</v>
          </cell>
          <cell r="FH70">
            <v>2.4</v>
          </cell>
          <cell r="FI70">
            <v>0.72</v>
          </cell>
          <cell r="FJ70">
            <v>-0.05</v>
          </cell>
          <cell r="FK70">
            <v>3.56</v>
          </cell>
          <cell r="FL70">
            <v>1041.25</v>
          </cell>
          <cell r="FM70">
            <v>1041.2</v>
          </cell>
          <cell r="FN70">
            <v>-4.3985727099999998</v>
          </cell>
          <cell r="FO70">
            <v>-11.381606100000001</v>
          </cell>
          <cell r="FP70">
            <v>-2.7440073300000001</v>
          </cell>
          <cell r="FQ70">
            <v>616.921513</v>
          </cell>
          <cell r="FR70">
            <v>616.59219299999995</v>
          </cell>
          <cell r="FS70">
            <v>4.3627193799999997</v>
          </cell>
          <cell r="FT70">
            <v>5.68</v>
          </cell>
          <cell r="FU70">
            <v>2.67037492</v>
          </cell>
          <cell r="FV70">
            <v>0</v>
          </cell>
          <cell r="FW70" t="str">
            <v>4.22740000e+00+0.00000000e+00i</v>
          </cell>
          <cell r="FX70">
            <v>0.32781452500000002</v>
          </cell>
          <cell r="FY70" t="str">
            <v>3.29995511e-01+0.00000000e+00i</v>
          </cell>
          <cell r="FZ70">
            <v>-0.60036689099999996</v>
          </cell>
          <cell r="GA70">
            <v>0</v>
          </cell>
          <cell r="GB70">
            <v>0.52964671799999996</v>
          </cell>
          <cell r="GC70">
            <v>-1.25047302</v>
          </cell>
          <cell r="GD70" t="str">
            <v>-4.39857271e+00+0.00000000e+00i</v>
          </cell>
          <cell r="GE70">
            <v>2.62361357E-2</v>
          </cell>
          <cell r="GF70">
            <v>3.6305824799999997E-2</v>
          </cell>
          <cell r="GG70">
            <v>-5.34</v>
          </cell>
          <cell r="GH70">
            <v>-3.1119590800000001</v>
          </cell>
          <cell r="GI70">
            <v>0.99950000000000006</v>
          </cell>
          <cell r="GJ70">
            <v>-2.76014735</v>
          </cell>
          <cell r="GK70">
            <v>-0.224270206</v>
          </cell>
          <cell r="GL70">
            <v>0</v>
          </cell>
          <cell r="GM70">
            <v>-5.5346351799999997E-3</v>
          </cell>
          <cell r="GN70">
            <v>-11.381606100000001</v>
          </cell>
          <cell r="GO70">
            <v>0.09</v>
          </cell>
          <cell r="GP70">
            <v>-0.55921384200000002</v>
          </cell>
          <cell r="GQ70">
            <v>-2.9727551000000001</v>
          </cell>
          <cell r="GR70">
            <v>-1.1999999999999999E-3</v>
          </cell>
          <cell r="GS70">
            <v>-1.2856000000000001</v>
          </cell>
          <cell r="GT70">
            <v>-0.27150000000000002</v>
          </cell>
          <cell r="GU70">
            <v>-0.19750000000000001</v>
          </cell>
          <cell r="GV70">
            <v>5.3999999999999999E-2</v>
          </cell>
          <cell r="GW70">
            <v>0.28299999999999997</v>
          </cell>
          <cell r="GX70">
            <v>3.54</v>
          </cell>
          <cell r="GY70">
            <v>-1.1658888700000001</v>
          </cell>
          <cell r="GZ70">
            <v>0.40504314600000002</v>
          </cell>
          <cell r="HA70">
            <v>0.442162373</v>
          </cell>
          <cell r="HB70">
            <v>-3.0410945499999997E-14</v>
          </cell>
          <cell r="HC70">
            <v>-6.2020256400000004E-13</v>
          </cell>
          <cell r="HD70">
            <v>-0.29464595799999999</v>
          </cell>
          <cell r="HE70">
            <v>-0.58005505899999998</v>
          </cell>
          <cell r="HF70">
            <v>47.613515599999999</v>
          </cell>
          <cell r="HG70">
            <v>-3.7043013299999998</v>
          </cell>
          <cell r="HH70">
            <v>-7.3770187500000004</v>
          </cell>
          <cell r="HI70">
            <v>1.89315645</v>
          </cell>
          <cell r="HJ70" t="str">
            <v>NaN</v>
          </cell>
          <cell r="HK70" t="str">
            <v>NaN</v>
          </cell>
          <cell r="HL70" t="str">
            <v>NaN</v>
          </cell>
          <cell r="HM70" t="str">
            <v>NaN</v>
          </cell>
          <cell r="HN70" t="str">
            <v>NaN</v>
          </cell>
          <cell r="HO70" t="str">
            <v>NaN</v>
          </cell>
          <cell r="HP70" t="str">
            <v>NaN</v>
          </cell>
          <cell r="HQ70" t="str">
            <v>NaN</v>
          </cell>
          <cell r="HR70" t="str">
            <v>NaN</v>
          </cell>
          <cell r="HS70" t="str">
            <v>NaN</v>
          </cell>
          <cell r="HT70" t="str">
            <v>NaN</v>
          </cell>
          <cell r="HU70" t="str">
            <v>NaN</v>
          </cell>
          <cell r="HV70" t="str">
            <v>NaN</v>
          </cell>
          <cell r="HW70" t="str">
            <v>NaN</v>
          </cell>
          <cell r="HX70" t="str">
            <v>NaN</v>
          </cell>
          <cell r="HY70" t="str">
            <v>NaN</v>
          </cell>
          <cell r="HZ70" t="str">
            <v>NaN</v>
          </cell>
          <cell r="IA70" t="str">
            <v>NaN</v>
          </cell>
          <cell r="IB70" t="str">
            <v>NaN</v>
          </cell>
          <cell r="IC70" t="str">
            <v>NaN</v>
          </cell>
          <cell r="ID70" t="str">
            <v>NaN</v>
          </cell>
          <cell r="IE70" t="str">
            <v>NaN</v>
          </cell>
          <cell r="IF70" t="str">
            <v>NaN</v>
          </cell>
          <cell r="IG70" t="str">
            <v>NaN</v>
          </cell>
          <cell r="IH70" t="str">
            <v>NaN</v>
          </cell>
          <cell r="II70" t="str">
            <v>NaN</v>
          </cell>
          <cell r="IJ70" t="str">
            <v>NaN</v>
          </cell>
          <cell r="IK70" t="str">
            <v>NaN</v>
          </cell>
          <cell r="IL70" t="str">
            <v>NaN</v>
          </cell>
          <cell r="IM70" t="str">
            <v>NaN</v>
          </cell>
          <cell r="IN70" t="str">
            <v>NaN</v>
          </cell>
          <cell r="IO70" t="str">
            <v>NaN</v>
          </cell>
          <cell r="IP70" t="str">
            <v>NaN</v>
          </cell>
          <cell r="IQ70" t="str">
            <v>NaN</v>
          </cell>
          <cell r="IR70" t="str">
            <v>NaN</v>
          </cell>
          <cell r="IS70" t="str">
            <v>NaN</v>
          </cell>
          <cell r="IT70" t="str">
            <v>NaN</v>
          </cell>
          <cell r="IU70" t="str">
            <v>NaN</v>
          </cell>
          <cell r="IV70" t="str">
            <v>NaN</v>
          </cell>
          <cell r="IW70" t="str">
            <v>NaN</v>
          </cell>
          <cell r="IX70" t="str">
            <v>NaN</v>
          </cell>
          <cell r="IY70" t="str">
            <v>NaN</v>
          </cell>
          <cell r="IZ70" t="str">
            <v>NaN</v>
          </cell>
          <cell r="JA70" t="str">
            <v>NaN</v>
          </cell>
          <cell r="JB70" t="str">
            <v>NaN</v>
          </cell>
          <cell r="JC70" t="str">
            <v>NaN</v>
          </cell>
          <cell r="JD70" t="str">
            <v>NaN</v>
          </cell>
          <cell r="JE70" t="str">
            <v>NaN</v>
          </cell>
          <cell r="JF70" t="str">
            <v>NaN</v>
          </cell>
          <cell r="JG70" t="str">
            <v>NaN</v>
          </cell>
          <cell r="JH70" t="str">
            <v>NaN</v>
          </cell>
          <cell r="JI70" t="str">
            <v>NaN</v>
          </cell>
          <cell r="JJ70" t="str">
            <v>NaN</v>
          </cell>
          <cell r="JK70" t="str">
            <v>NaN</v>
          </cell>
          <cell r="JL70" t="str">
            <v>NaN</v>
          </cell>
          <cell r="JM70" t="str">
            <v>NaN</v>
          </cell>
          <cell r="JN70" t="str">
            <v>NaN</v>
          </cell>
          <cell r="JO70" t="str">
            <v>NaN</v>
          </cell>
          <cell r="JP70" t="str">
            <v>NaN</v>
          </cell>
          <cell r="JQ70" t="str">
            <v>NaN</v>
          </cell>
          <cell r="JR70" t="str">
            <v>NaN</v>
          </cell>
          <cell r="JS70" t="str">
            <v>NaN</v>
          </cell>
          <cell r="JT70" t="str">
            <v>NaN</v>
          </cell>
          <cell r="JU70" t="str">
            <v>NaN</v>
          </cell>
          <cell r="JV70" t="str">
            <v>NaN</v>
          </cell>
          <cell r="JW70" t="str">
            <v>NaN</v>
          </cell>
          <cell r="JX70" t="str">
            <v>NaN</v>
          </cell>
          <cell r="JY70" t="str">
            <v>NaN</v>
          </cell>
          <cell r="JZ70" t="str">
            <v>NaN</v>
          </cell>
          <cell r="KA70" t="str">
            <v>NaN</v>
          </cell>
          <cell r="KB70" t="str">
            <v>NaN</v>
          </cell>
          <cell r="KC70" t="str">
            <v>NaN</v>
          </cell>
          <cell r="KD70" t="str">
            <v>NaN</v>
          </cell>
          <cell r="KE70" t="str">
            <v>NaN</v>
          </cell>
          <cell r="KF70" t="str">
            <v>NaN</v>
          </cell>
          <cell r="KG70" t="str">
            <v>NaN</v>
          </cell>
          <cell r="KH70" t="str">
            <v>NaN</v>
          </cell>
          <cell r="KI70" t="str">
            <v>NaN</v>
          </cell>
          <cell r="KJ70" t="str">
            <v>NaN</v>
          </cell>
          <cell r="KK70" t="str">
            <v>NaN</v>
          </cell>
          <cell r="KL70" t="str">
            <v>NaN</v>
          </cell>
          <cell r="KM70" t="str">
            <v>NaN</v>
          </cell>
          <cell r="KN70" t="str">
            <v>NaN</v>
          </cell>
          <cell r="KO70" t="str">
            <v>NaN</v>
          </cell>
          <cell r="KP70" t="str">
            <v>NaN</v>
          </cell>
          <cell r="KQ70" t="str">
            <v>NaN</v>
          </cell>
          <cell r="KR70" t="str">
            <v>NaN</v>
          </cell>
          <cell r="KS70" t="str">
            <v>NaN</v>
          </cell>
          <cell r="KT70" t="str">
            <v>NaN</v>
          </cell>
          <cell r="KU70" t="str">
            <v>NaN</v>
          </cell>
          <cell r="KV70" t="str">
            <v>NaN</v>
          </cell>
          <cell r="KW70" t="str">
            <v>NaN</v>
          </cell>
          <cell r="KX70" t="str">
            <v>NaN</v>
          </cell>
          <cell r="KY70" t="str">
            <v>NaN</v>
          </cell>
          <cell r="KZ70" t="str">
            <v>NaN</v>
          </cell>
          <cell r="LA70" t="str">
            <v>NaN</v>
          </cell>
          <cell r="LB70" t="str">
            <v>NaN</v>
          </cell>
          <cell r="LC70" t="str">
            <v>NaN</v>
          </cell>
          <cell r="LD70" t="str">
            <v>NaN</v>
          </cell>
          <cell r="LE70" t="str">
            <v>NaN</v>
          </cell>
          <cell r="LF70" t="str">
            <v>NaN</v>
          </cell>
          <cell r="LG70" t="str">
            <v>NaN</v>
          </cell>
          <cell r="LH70" t="str">
            <v>NaN</v>
          </cell>
          <cell r="LI70" t="str">
            <v>NaN</v>
          </cell>
          <cell r="LJ70" t="str">
            <v>NaN</v>
          </cell>
          <cell r="LK70" t="str">
            <v>NaN</v>
          </cell>
          <cell r="LL70" t="str">
            <v>NaN</v>
          </cell>
          <cell r="LM70" t="str">
            <v>NaN</v>
          </cell>
          <cell r="LN70" t="str">
            <v>NaN</v>
          </cell>
          <cell r="LO70" t="str">
            <v>NaN</v>
          </cell>
          <cell r="LP70" t="str">
            <v>NaN</v>
          </cell>
          <cell r="LQ70" t="str">
            <v>NaN</v>
          </cell>
          <cell r="LR70">
            <v>-2</v>
          </cell>
          <cell r="LS70" t="str">
            <v>NaN</v>
          </cell>
          <cell r="LT70" t="str">
            <v>NaN</v>
          </cell>
          <cell r="LU70" t="str">
            <v>NaN</v>
          </cell>
          <cell r="LV70" t="str">
            <v>NaN</v>
          </cell>
          <cell r="LW70" t="str">
            <v>NaN</v>
          </cell>
          <cell r="LX70" t="str">
            <v>NaN</v>
          </cell>
          <cell r="LY70" t="str">
            <v>NaN</v>
          </cell>
          <cell r="LZ70" t="str">
            <v>NaN</v>
          </cell>
          <cell r="MA70" t="str">
            <v>NaN</v>
          </cell>
          <cell r="MB70" t="str">
            <v>NaN</v>
          </cell>
          <cell r="MC70" t="str">
            <v>NaN</v>
          </cell>
          <cell r="MD70" t="str">
            <v>NaN</v>
          </cell>
          <cell r="ME70" t="str">
            <v>NaN</v>
          </cell>
          <cell r="MF70" t="str">
            <v>NaN</v>
          </cell>
          <cell r="MG70" t="str">
            <v>NaN</v>
          </cell>
          <cell r="MH70" t="str">
            <v>NaN</v>
          </cell>
          <cell r="MI70" t="str">
            <v>NaN</v>
          </cell>
          <cell r="MJ70" t="str">
            <v>NaN</v>
          </cell>
          <cell r="MK70" t="str">
            <v>NaN</v>
          </cell>
          <cell r="ML70" t="str">
            <v>NaN</v>
          </cell>
          <cell r="MM70" t="str">
            <v>NaN</v>
          </cell>
          <cell r="MN70" t="str">
            <v>NaN</v>
          </cell>
          <cell r="MO70" t="str">
            <v>NaN</v>
          </cell>
          <cell r="MP70" t="str">
            <v>NaN</v>
          </cell>
          <cell r="MQ70" t="str">
            <v>NaN</v>
          </cell>
          <cell r="MR70" t="str">
            <v>NaN</v>
          </cell>
          <cell r="MS70" t="str">
            <v>NaN</v>
          </cell>
          <cell r="MT70" t="str">
            <v>NaN</v>
          </cell>
          <cell r="MU70" t="str">
            <v>NaN</v>
          </cell>
          <cell r="MV70" t="str">
            <v>NaN</v>
          </cell>
          <cell r="MW70" t="str">
            <v>NaN</v>
          </cell>
          <cell r="MX70" t="str">
            <v>NaN</v>
          </cell>
          <cell r="MY70" t="str">
            <v>NaN</v>
          </cell>
          <cell r="MZ70" t="str">
            <v>NaN</v>
          </cell>
          <cell r="NA70" t="str">
            <v>NaN</v>
          </cell>
          <cell r="NB70" t="str">
            <v>NaN</v>
          </cell>
          <cell r="NC70" t="str">
            <v>NaN</v>
          </cell>
          <cell r="ND70" t="str">
            <v>NaN</v>
          </cell>
          <cell r="NE70" t="str">
            <v>NaN</v>
          </cell>
          <cell r="NF70" t="str">
            <v>NaN</v>
          </cell>
          <cell r="NG70">
            <v>0.47793956100000001</v>
          </cell>
          <cell r="NH70">
            <v>64.569999999999993</v>
          </cell>
          <cell r="NI70">
            <v>985.81</v>
          </cell>
          <cell r="NJ70">
            <v>985.6</v>
          </cell>
          <cell r="NK70">
            <v>1486.28</v>
          </cell>
          <cell r="NL70">
            <v>1485.56</v>
          </cell>
          <cell r="NM70" t="str">
            <v>NaN</v>
          </cell>
          <cell r="NN70" t="str">
            <v>NaN</v>
          </cell>
          <cell r="NO70" t="str">
            <v>NaN</v>
          </cell>
          <cell r="NP70" t="str">
            <v>NaN</v>
          </cell>
          <cell r="NQ70" t="str">
            <v>NaN</v>
          </cell>
          <cell r="NR70" t="str">
            <v>NaN</v>
          </cell>
          <cell r="NS70">
            <v>523.02567099999999</v>
          </cell>
          <cell r="NT70">
            <v>519.080827</v>
          </cell>
          <cell r="NU70">
            <v>1175036.05</v>
          </cell>
          <cell r="NV70">
            <v>311.47999900000002</v>
          </cell>
          <cell r="NW70">
            <v>-14.5276228</v>
          </cell>
          <cell r="NX70">
            <v>1.5262640000000001</v>
          </cell>
          <cell r="NY70">
            <v>8.1503488599999994</v>
          </cell>
          <cell r="NZ70">
            <v>117.532437</v>
          </cell>
          <cell r="OA70">
            <v>2.8122521100000002</v>
          </cell>
          <cell r="OB70">
            <v>81.533583899999996</v>
          </cell>
        </row>
        <row r="71">
          <cell r="A71" t="str">
            <v>2019Q4</v>
          </cell>
          <cell r="B71">
            <v>1429.61464</v>
          </cell>
          <cell r="C71">
            <v>2.16</v>
          </cell>
          <cell r="D71">
            <v>1293.8472300000001</v>
          </cell>
          <cell r="E71">
            <v>1289.83818</v>
          </cell>
          <cell r="F71">
            <v>616.79566499999999</v>
          </cell>
          <cell r="G71">
            <v>553.93401300000005</v>
          </cell>
          <cell r="H71">
            <v>5.42</v>
          </cell>
          <cell r="I71">
            <v>570.87988900000005</v>
          </cell>
          <cell r="J71">
            <v>0.28999999999999998</v>
          </cell>
          <cell r="K71">
            <v>0.53</v>
          </cell>
          <cell r="L71">
            <v>0.08</v>
          </cell>
          <cell r="M71">
            <v>1040.3599999999999</v>
          </cell>
          <cell r="N71">
            <v>555.20000000000005</v>
          </cell>
          <cell r="O71">
            <v>591.73106399999995</v>
          </cell>
          <cell r="P71">
            <v>1.64</v>
          </cell>
          <cell r="Q71">
            <v>525.61474099999998</v>
          </cell>
          <cell r="R71">
            <v>519.54892500000005</v>
          </cell>
          <cell r="S71">
            <v>526.593346</v>
          </cell>
          <cell r="T71">
            <v>413.67652800000002</v>
          </cell>
          <cell r="U71">
            <v>98.26</v>
          </cell>
          <cell r="V71">
            <v>0.4</v>
          </cell>
          <cell r="W71">
            <v>55.886985099999997</v>
          </cell>
          <cell r="X71">
            <v>-16.149999999999999</v>
          </cell>
          <cell r="Y71">
            <v>3.12</v>
          </cell>
          <cell r="Z71">
            <v>1383.4725800000001</v>
          </cell>
          <cell r="AA71">
            <v>4.4703020499999999</v>
          </cell>
          <cell r="AB71">
            <v>-0.341648695</v>
          </cell>
          <cell r="AC71">
            <v>3.5395173799999999</v>
          </cell>
          <cell r="AD71">
            <v>4.27898041</v>
          </cell>
          <cell r="AE71">
            <v>-5.8363139899999998</v>
          </cell>
          <cell r="AF71">
            <v>3.2</v>
          </cell>
          <cell r="AG71">
            <v>2.5444897700000002</v>
          </cell>
          <cell r="AH71">
            <v>-1.7509040600000001</v>
          </cell>
          <cell r="AI71">
            <v>-3.55</v>
          </cell>
          <cell r="AJ71">
            <v>0.121744403</v>
          </cell>
          <cell r="AK71">
            <v>-11.616394</v>
          </cell>
          <cell r="AL71">
            <v>3.56</v>
          </cell>
          <cell r="AM71">
            <v>0.66</v>
          </cell>
          <cell r="AN71">
            <v>2.2000000000000002</v>
          </cell>
          <cell r="AO71">
            <v>18.660815299999999</v>
          </cell>
          <cell r="AP71">
            <v>0.08</v>
          </cell>
          <cell r="AQ71">
            <v>-0.341648695</v>
          </cell>
          <cell r="AR71">
            <v>12.260800100000001</v>
          </cell>
          <cell r="AS71">
            <v>5.42</v>
          </cell>
          <cell r="AT71">
            <v>525.61474099999998</v>
          </cell>
          <cell r="AU71">
            <v>1.5806815400000001</v>
          </cell>
          <cell r="AV71">
            <v>0.89393985399999998</v>
          </cell>
          <cell r="AW71">
            <v>1.8723913700000001</v>
          </cell>
          <cell r="AX71">
            <v>1.5292033300000001</v>
          </cell>
          <cell r="AY71">
            <v>1.91282518</v>
          </cell>
          <cell r="AZ71">
            <v>0.71413656000000003</v>
          </cell>
          <cell r="BA71">
            <v>3.6099353600000001</v>
          </cell>
          <cell r="BB71">
            <v>3.56</v>
          </cell>
          <cell r="BC71">
            <v>4.4703020499999999</v>
          </cell>
          <cell r="BD71">
            <v>616.79566499999999</v>
          </cell>
          <cell r="BE71">
            <v>0.81388669300000005</v>
          </cell>
          <cell r="BF71">
            <v>91.943187399999999</v>
          </cell>
          <cell r="BG71">
            <v>1.8251488199999999</v>
          </cell>
          <cell r="BH71">
            <v>8.3441063600000004E-2</v>
          </cell>
          <cell r="BI71">
            <v>5.2188798099999998</v>
          </cell>
          <cell r="BJ71">
            <v>519.54892500000005</v>
          </cell>
          <cell r="BK71">
            <v>526.593346</v>
          </cell>
          <cell r="BL71">
            <v>7.0444213199999997</v>
          </cell>
          <cell r="BM71">
            <v>18.660815299999999</v>
          </cell>
          <cell r="BN71">
            <v>-11.616394</v>
          </cell>
          <cell r="BO71">
            <v>-11.616394</v>
          </cell>
          <cell r="BP71">
            <v>0.35560862599999998</v>
          </cell>
          <cell r="BQ71">
            <v>0.26641060799999999</v>
          </cell>
          <cell r="BR71">
            <v>4.1680347199999996</v>
          </cell>
          <cell r="BS71">
            <v>4.5236433399999996</v>
          </cell>
          <cell r="BT71">
            <v>4.8183120800000001</v>
          </cell>
          <cell r="BU71">
            <v>499.53889099999998</v>
          </cell>
          <cell r="BV71">
            <v>12.9716194</v>
          </cell>
          <cell r="BW71">
            <v>516.31592899999998</v>
          </cell>
          <cell r="BX71">
            <v>20.952257199999998</v>
          </cell>
          <cell r="BY71">
            <v>-141.523472</v>
          </cell>
          <cell r="BZ71">
            <v>-153.03242</v>
          </cell>
          <cell r="CA71">
            <v>11.5089483</v>
          </cell>
          <cell r="CB71">
            <v>-16.149999999999999</v>
          </cell>
          <cell r="CC71">
            <v>-456.94</v>
          </cell>
          <cell r="CD71">
            <v>-451.67191100000002</v>
          </cell>
          <cell r="CE71">
            <v>-5.2680893800000002</v>
          </cell>
          <cell r="CF71">
            <v>3.12</v>
          </cell>
          <cell r="CG71">
            <v>413.67652800000002</v>
          </cell>
          <cell r="CH71">
            <v>98.26</v>
          </cell>
          <cell r="CI71">
            <v>3.1354619600000003E-4</v>
          </cell>
          <cell r="CJ71">
            <v>4.4655990299999999</v>
          </cell>
          <cell r="CK71">
            <v>4.4517702699999999</v>
          </cell>
          <cell r="CL71">
            <v>3.24453426</v>
          </cell>
          <cell r="CM71">
            <v>616.02934400000004</v>
          </cell>
          <cell r="CN71">
            <v>2.6707603600000001</v>
          </cell>
          <cell r="CO71">
            <v>4.3335624700000004</v>
          </cell>
          <cell r="CP71">
            <v>5.9951510199999998</v>
          </cell>
          <cell r="CQ71">
            <v>2.0829483299999998</v>
          </cell>
          <cell r="CR71">
            <v>-0.89865251499999999</v>
          </cell>
          <cell r="CS71">
            <v>1.5077973</v>
          </cell>
          <cell r="CT71">
            <v>2.98160084</v>
          </cell>
          <cell r="CU71">
            <v>-1.47380354</v>
          </cell>
          <cell r="CV71">
            <v>165.36667800000001</v>
          </cell>
          <cell r="CW71">
            <v>161.82715999999999</v>
          </cell>
          <cell r="CX71">
            <v>3.5395173799999999</v>
          </cell>
          <cell r="CY71">
            <v>-1.7509040600000001</v>
          </cell>
          <cell r="CZ71">
            <v>1.78899382</v>
          </cell>
          <cell r="DA71">
            <v>2.2000000000000002</v>
          </cell>
          <cell r="DB71">
            <v>0.121744403</v>
          </cell>
          <cell r="DC71">
            <v>616.60774400000003</v>
          </cell>
          <cell r="DD71">
            <v>616.02934400000004</v>
          </cell>
          <cell r="DE71">
            <v>655.60597099999995</v>
          </cell>
          <cell r="DF71">
            <v>4.27898041</v>
          </cell>
          <cell r="DG71">
            <v>1.71320516</v>
          </cell>
          <cell r="DH71">
            <v>651.32699100000002</v>
          </cell>
          <cell r="DI71">
            <v>0.66</v>
          </cell>
          <cell r="DJ71">
            <v>-0.39982423099999997</v>
          </cell>
          <cell r="DK71">
            <v>1429.61464</v>
          </cell>
          <cell r="DL71">
            <v>7.0612856900000007E-2</v>
          </cell>
          <cell r="DM71">
            <v>7.2091932700000001</v>
          </cell>
          <cell r="DN71">
            <v>1429.9562900000001</v>
          </cell>
          <cell r="DO71">
            <v>-1.92050247</v>
          </cell>
          <cell r="DP71">
            <v>5.1420395399999999</v>
          </cell>
          <cell r="DQ71">
            <v>2.16</v>
          </cell>
          <cell r="DR71">
            <v>1293.8472300000001</v>
          </cell>
          <cell r="DS71">
            <v>1289.83818</v>
          </cell>
          <cell r="DT71">
            <v>0.65246384800000001</v>
          </cell>
          <cell r="DU71">
            <v>0.89904299600000004</v>
          </cell>
          <cell r="DV71">
            <v>-0.16692637099999999</v>
          </cell>
          <cell r="DW71">
            <v>3.4091402799999999</v>
          </cell>
          <cell r="DX71">
            <v>13.1894638</v>
          </cell>
          <cell r="DY71">
            <v>1383.4725800000001</v>
          </cell>
          <cell r="DZ71">
            <v>1383.81423</v>
          </cell>
          <cell r="EA71">
            <v>-3.55</v>
          </cell>
          <cell r="EB71">
            <v>4.7725</v>
          </cell>
          <cell r="EC71">
            <v>-1.5588846700000001</v>
          </cell>
          <cell r="ED71">
            <v>6.8396537300000002</v>
          </cell>
          <cell r="EE71">
            <v>-2.2967966199999998</v>
          </cell>
          <cell r="EF71">
            <v>-5.8363139899999998</v>
          </cell>
          <cell r="EG71">
            <v>496.69413400000002</v>
          </cell>
          <cell r="EH71">
            <v>55.886985099999997</v>
          </cell>
          <cell r="EI71">
            <v>570.87988900000005</v>
          </cell>
          <cell r="EJ71">
            <v>502.53044799999998</v>
          </cell>
          <cell r="EK71">
            <v>3.2</v>
          </cell>
          <cell r="EL71">
            <v>-0.489456591</v>
          </cell>
          <cell r="EM71">
            <v>6.8938035400000004</v>
          </cell>
          <cell r="EN71">
            <v>1.64</v>
          </cell>
          <cell r="EO71">
            <v>2.5557886600000002</v>
          </cell>
          <cell r="EP71">
            <v>74.185754399999993</v>
          </cell>
          <cell r="EQ71">
            <v>591.73106399999995</v>
          </cell>
          <cell r="ER71">
            <v>1.4926929099999999</v>
          </cell>
          <cell r="ES71">
            <v>553.93401300000005</v>
          </cell>
          <cell r="ET71">
            <v>-1.06729512</v>
          </cell>
          <cell r="EU71">
            <v>517.40294900000004</v>
          </cell>
          <cell r="EV71">
            <v>516.62251300000003</v>
          </cell>
          <cell r="EW71">
            <v>0.78043591499999998</v>
          </cell>
          <cell r="EX71">
            <v>2.5444897700000002</v>
          </cell>
          <cell r="EY71">
            <v>-7.9988032900000006E-2</v>
          </cell>
          <cell r="EZ71">
            <v>0.36362</v>
          </cell>
          <cell r="FA71">
            <v>-0.77839999999999998</v>
          </cell>
          <cell r="FB71">
            <v>0.4</v>
          </cell>
          <cell r="FC71">
            <v>-1.1783999999999999</v>
          </cell>
          <cell r="FD71">
            <v>2.0099999999999998</v>
          </cell>
          <cell r="FE71">
            <v>0.28999999999999998</v>
          </cell>
          <cell r="FF71">
            <v>2.48</v>
          </cell>
          <cell r="FG71">
            <v>555.20000000000005</v>
          </cell>
          <cell r="FH71">
            <v>2.4</v>
          </cell>
          <cell r="FI71">
            <v>0.53</v>
          </cell>
          <cell r="FJ71">
            <v>0.08</v>
          </cell>
          <cell r="FK71">
            <v>-3.88</v>
          </cell>
          <cell r="FL71">
            <v>1040.28</v>
          </cell>
          <cell r="FM71">
            <v>1040.3599999999999</v>
          </cell>
          <cell r="FN71">
            <v>-0.66675748899999998</v>
          </cell>
          <cell r="FO71">
            <v>3.1882425599999999</v>
          </cell>
          <cell r="FP71">
            <v>-2.0238109500000001</v>
          </cell>
          <cell r="FQ71">
            <v>616.08623999999998</v>
          </cell>
          <cell r="FR71">
            <v>616.79566499999999</v>
          </cell>
          <cell r="FS71">
            <v>8.25769764</v>
          </cell>
          <cell r="FT71">
            <v>5.42</v>
          </cell>
          <cell r="FU71">
            <v>2.7303020500000001</v>
          </cell>
          <cell r="FV71">
            <v>0</v>
          </cell>
          <cell r="FW71" t="str">
            <v>2.63000000e+00+0.00000000e+00i</v>
          </cell>
          <cell r="FX71">
            <v>-0.48272689200000002</v>
          </cell>
          <cell r="FY71" t="str">
            <v>-3.92044264e-01+0.00000000e+00i</v>
          </cell>
          <cell r="FZ71">
            <v>2.2099369699999998</v>
          </cell>
          <cell r="GA71">
            <v>0</v>
          </cell>
          <cell r="GB71">
            <v>1.1107977600000001</v>
          </cell>
          <cell r="GC71">
            <v>-0.46667324100000002</v>
          </cell>
          <cell r="GD71" t="str">
            <v>-6.66757489e-01+0.00000000e+00i</v>
          </cell>
          <cell r="GE71">
            <v>2.2299504599999999E-2</v>
          </cell>
          <cell r="GF71">
            <v>3.4798014199999998E-2</v>
          </cell>
          <cell r="GG71">
            <v>-2.5960000000000001</v>
          </cell>
          <cell r="GH71">
            <v>6.3686066600000002</v>
          </cell>
          <cell r="GI71">
            <v>1.3875</v>
          </cell>
          <cell r="GJ71">
            <v>0.67797765399999999</v>
          </cell>
          <cell r="GK71">
            <v>-0.26719083900000001</v>
          </cell>
          <cell r="GL71">
            <v>0</v>
          </cell>
          <cell r="GM71">
            <v>-5.2691208199999997E-3</v>
          </cell>
          <cell r="GN71">
            <v>3.1882425599999999</v>
          </cell>
          <cell r="GO71">
            <v>-0.39200000000000002</v>
          </cell>
          <cell r="GP71">
            <v>-0.38988302699999999</v>
          </cell>
          <cell r="GQ71">
            <v>-2.1990460500000002</v>
          </cell>
          <cell r="GR71">
            <v>0.1052</v>
          </cell>
          <cell r="GS71">
            <v>0.33760000000000001</v>
          </cell>
          <cell r="GT71">
            <v>-0.64149999999999996</v>
          </cell>
          <cell r="GU71">
            <v>-0.17349999999999999</v>
          </cell>
          <cell r="GV71">
            <v>-0.11799999999999999</v>
          </cell>
          <cell r="GW71">
            <v>0.125</v>
          </cell>
          <cell r="GX71">
            <v>-7.2839999999999998</v>
          </cell>
          <cell r="GY71">
            <v>-0.51423292499999995</v>
          </cell>
          <cell r="GZ71">
            <v>-0.22515284099999999</v>
          </cell>
          <cell r="HA71">
            <v>0.61612823999999999</v>
          </cell>
          <cell r="HB71">
            <v>-2.7731059400000001E-14</v>
          </cell>
          <cell r="HC71">
            <v>-6.5822359200000001E-13</v>
          </cell>
          <cell r="HD71">
            <v>-0.28413802100000002</v>
          </cell>
          <cell r="HE71">
            <v>-0.397660915</v>
          </cell>
          <cell r="HF71">
            <v>15.1099663</v>
          </cell>
          <cell r="HG71">
            <v>3.3385274200000001</v>
          </cell>
          <cell r="HH71">
            <v>8.2444848999999998</v>
          </cell>
          <cell r="HI71">
            <v>-0.53050246899999998</v>
          </cell>
          <cell r="HJ71" t="str">
            <v>NaN</v>
          </cell>
          <cell r="HK71" t="str">
            <v>NaN</v>
          </cell>
          <cell r="HL71" t="str">
            <v>NaN</v>
          </cell>
          <cell r="HM71" t="str">
            <v>NaN</v>
          </cell>
          <cell r="HN71" t="str">
            <v>NaN</v>
          </cell>
          <cell r="HO71" t="str">
            <v>NaN</v>
          </cell>
          <cell r="HP71" t="str">
            <v>NaN</v>
          </cell>
          <cell r="HQ71" t="str">
            <v>NaN</v>
          </cell>
          <cell r="HR71" t="str">
            <v>NaN</v>
          </cell>
          <cell r="HS71" t="str">
            <v>NaN</v>
          </cell>
          <cell r="HT71" t="str">
            <v>NaN</v>
          </cell>
          <cell r="HU71" t="str">
            <v>NaN</v>
          </cell>
          <cell r="HV71" t="str">
            <v>NaN</v>
          </cell>
          <cell r="HW71" t="str">
            <v>NaN</v>
          </cell>
          <cell r="HX71" t="str">
            <v>NaN</v>
          </cell>
          <cell r="HY71" t="str">
            <v>NaN</v>
          </cell>
          <cell r="HZ71" t="str">
            <v>NaN</v>
          </cell>
          <cell r="IA71" t="str">
            <v>NaN</v>
          </cell>
          <cell r="IB71" t="str">
            <v>NaN</v>
          </cell>
          <cell r="IC71" t="str">
            <v>NaN</v>
          </cell>
          <cell r="ID71" t="str">
            <v>NaN</v>
          </cell>
          <cell r="IE71" t="str">
            <v>NaN</v>
          </cell>
          <cell r="IF71" t="str">
            <v>NaN</v>
          </cell>
          <cell r="IG71" t="str">
            <v>NaN</v>
          </cell>
          <cell r="IH71" t="str">
            <v>NaN</v>
          </cell>
          <cell r="II71" t="str">
            <v>NaN</v>
          </cell>
          <cell r="IJ71" t="str">
            <v>NaN</v>
          </cell>
          <cell r="IK71" t="str">
            <v>NaN</v>
          </cell>
          <cell r="IL71" t="str">
            <v>NaN</v>
          </cell>
          <cell r="IM71" t="str">
            <v>NaN</v>
          </cell>
          <cell r="IN71" t="str">
            <v>NaN</v>
          </cell>
          <cell r="IO71" t="str">
            <v>NaN</v>
          </cell>
          <cell r="IP71" t="str">
            <v>NaN</v>
          </cell>
          <cell r="IQ71" t="str">
            <v>NaN</v>
          </cell>
          <cell r="IR71" t="str">
            <v>NaN</v>
          </cell>
          <cell r="IS71" t="str">
            <v>NaN</v>
          </cell>
          <cell r="IT71" t="str">
            <v>NaN</v>
          </cell>
          <cell r="IU71" t="str">
            <v>NaN</v>
          </cell>
          <cell r="IV71" t="str">
            <v>NaN</v>
          </cell>
          <cell r="IW71" t="str">
            <v>NaN</v>
          </cell>
          <cell r="IX71" t="str">
            <v>NaN</v>
          </cell>
          <cell r="IY71" t="str">
            <v>NaN</v>
          </cell>
          <cell r="IZ71" t="str">
            <v>NaN</v>
          </cell>
          <cell r="JA71" t="str">
            <v>NaN</v>
          </cell>
          <cell r="JB71" t="str">
            <v>NaN</v>
          </cell>
          <cell r="JC71" t="str">
            <v>NaN</v>
          </cell>
          <cell r="JD71" t="str">
            <v>NaN</v>
          </cell>
          <cell r="JE71" t="str">
            <v>NaN</v>
          </cell>
          <cell r="JF71" t="str">
            <v>NaN</v>
          </cell>
          <cell r="JG71" t="str">
            <v>NaN</v>
          </cell>
          <cell r="JH71" t="str">
            <v>NaN</v>
          </cell>
          <cell r="JI71" t="str">
            <v>NaN</v>
          </cell>
          <cell r="JJ71" t="str">
            <v>NaN</v>
          </cell>
          <cell r="JK71" t="str">
            <v>NaN</v>
          </cell>
          <cell r="JL71" t="str">
            <v>NaN</v>
          </cell>
          <cell r="JM71" t="str">
            <v>NaN</v>
          </cell>
          <cell r="JN71" t="str">
            <v>NaN</v>
          </cell>
          <cell r="JO71" t="str">
            <v>NaN</v>
          </cell>
          <cell r="JP71" t="str">
            <v>NaN</v>
          </cell>
          <cell r="JQ71" t="str">
            <v>NaN</v>
          </cell>
          <cell r="JR71" t="str">
            <v>NaN</v>
          </cell>
          <cell r="JS71" t="str">
            <v>NaN</v>
          </cell>
          <cell r="JT71" t="str">
            <v>NaN</v>
          </cell>
          <cell r="JU71" t="str">
            <v>NaN</v>
          </cell>
          <cell r="JV71" t="str">
            <v>NaN</v>
          </cell>
          <cell r="JW71" t="str">
            <v>NaN</v>
          </cell>
          <cell r="JX71" t="str">
            <v>NaN</v>
          </cell>
          <cell r="JY71" t="str">
            <v>NaN</v>
          </cell>
          <cell r="JZ71" t="str">
            <v>NaN</v>
          </cell>
          <cell r="KA71" t="str">
            <v>NaN</v>
          </cell>
          <cell r="KB71" t="str">
            <v>NaN</v>
          </cell>
          <cell r="KC71" t="str">
            <v>NaN</v>
          </cell>
          <cell r="KD71" t="str">
            <v>NaN</v>
          </cell>
          <cell r="KE71" t="str">
            <v>NaN</v>
          </cell>
          <cell r="KF71" t="str">
            <v>NaN</v>
          </cell>
          <cell r="KG71" t="str">
            <v>NaN</v>
          </cell>
          <cell r="KH71" t="str">
            <v>NaN</v>
          </cell>
          <cell r="KI71" t="str">
            <v>NaN</v>
          </cell>
          <cell r="KJ71" t="str">
            <v>NaN</v>
          </cell>
          <cell r="KK71" t="str">
            <v>NaN</v>
          </cell>
          <cell r="KL71" t="str">
            <v>NaN</v>
          </cell>
          <cell r="KM71" t="str">
            <v>NaN</v>
          </cell>
          <cell r="KN71" t="str">
            <v>NaN</v>
          </cell>
          <cell r="KO71" t="str">
            <v>NaN</v>
          </cell>
          <cell r="KP71" t="str">
            <v>NaN</v>
          </cell>
          <cell r="KQ71" t="str">
            <v>NaN</v>
          </cell>
          <cell r="KR71" t="str">
            <v>NaN</v>
          </cell>
          <cell r="KS71" t="str">
            <v>NaN</v>
          </cell>
          <cell r="KT71" t="str">
            <v>NaN</v>
          </cell>
          <cell r="KU71" t="str">
            <v>NaN</v>
          </cell>
          <cell r="KV71" t="str">
            <v>NaN</v>
          </cell>
          <cell r="KW71" t="str">
            <v>NaN</v>
          </cell>
          <cell r="KX71" t="str">
            <v>NaN</v>
          </cell>
          <cell r="KY71" t="str">
            <v>NaN</v>
          </cell>
          <cell r="KZ71" t="str">
            <v>NaN</v>
          </cell>
          <cell r="LA71" t="str">
            <v>NaN</v>
          </cell>
          <cell r="LB71" t="str">
            <v>NaN</v>
          </cell>
          <cell r="LC71" t="str">
            <v>NaN</v>
          </cell>
          <cell r="LD71" t="str">
            <v>NaN</v>
          </cell>
          <cell r="LE71" t="str">
            <v>NaN</v>
          </cell>
          <cell r="LF71" t="str">
            <v>NaN</v>
          </cell>
          <cell r="LG71" t="str">
            <v>NaN</v>
          </cell>
          <cell r="LH71" t="str">
            <v>NaN</v>
          </cell>
          <cell r="LI71" t="str">
            <v>NaN</v>
          </cell>
          <cell r="LJ71" t="str">
            <v>NaN</v>
          </cell>
          <cell r="LK71" t="str">
            <v>NaN</v>
          </cell>
          <cell r="LL71" t="str">
            <v>NaN</v>
          </cell>
          <cell r="LM71" t="str">
            <v>NaN</v>
          </cell>
          <cell r="LN71" t="str">
            <v>NaN</v>
          </cell>
          <cell r="LO71" t="str">
            <v>NaN</v>
          </cell>
          <cell r="LP71" t="str">
            <v>NaN</v>
          </cell>
          <cell r="LQ71" t="str">
            <v>NaN</v>
          </cell>
          <cell r="LR71">
            <v>-1</v>
          </cell>
          <cell r="LS71" t="str">
            <v>NaN</v>
          </cell>
          <cell r="LT71" t="str">
            <v>NaN</v>
          </cell>
          <cell r="LU71" t="str">
            <v>NaN</v>
          </cell>
          <cell r="LV71" t="str">
            <v>NaN</v>
          </cell>
          <cell r="LW71" t="str">
            <v>NaN</v>
          </cell>
          <cell r="LX71" t="str">
            <v>NaN</v>
          </cell>
          <cell r="LY71" t="str">
            <v>NaN</v>
          </cell>
          <cell r="LZ71" t="str">
            <v>NaN</v>
          </cell>
          <cell r="MA71" t="str">
            <v>NaN</v>
          </cell>
          <cell r="MB71" t="str">
            <v>NaN</v>
          </cell>
          <cell r="MC71" t="str">
            <v>NaN</v>
          </cell>
          <cell r="MD71" t="str">
            <v>NaN</v>
          </cell>
          <cell r="ME71" t="str">
            <v>NaN</v>
          </cell>
          <cell r="MF71" t="str">
            <v>NaN</v>
          </cell>
          <cell r="MG71" t="str">
            <v>NaN</v>
          </cell>
          <cell r="MH71" t="str">
            <v>NaN</v>
          </cell>
          <cell r="MI71" t="str">
            <v>NaN</v>
          </cell>
          <cell r="MJ71" t="str">
            <v>NaN</v>
          </cell>
          <cell r="MK71" t="str">
            <v>NaN</v>
          </cell>
          <cell r="ML71" t="str">
            <v>NaN</v>
          </cell>
          <cell r="MM71" t="str">
            <v>NaN</v>
          </cell>
          <cell r="MN71" t="str">
            <v>NaN</v>
          </cell>
          <cell r="MO71" t="str">
            <v>NaN</v>
          </cell>
          <cell r="MP71" t="str">
            <v>NaN</v>
          </cell>
          <cell r="MQ71" t="str">
            <v>NaN</v>
          </cell>
          <cell r="MR71" t="str">
            <v>NaN</v>
          </cell>
          <cell r="MS71" t="str">
            <v>NaN</v>
          </cell>
          <cell r="MT71" t="str">
            <v>NaN</v>
          </cell>
          <cell r="MU71" t="str">
            <v>NaN</v>
          </cell>
          <cell r="MV71" t="str">
            <v>NaN</v>
          </cell>
          <cell r="MW71" t="str">
            <v>NaN</v>
          </cell>
          <cell r="MX71" t="str">
            <v>NaN</v>
          </cell>
          <cell r="MY71" t="str">
            <v>NaN</v>
          </cell>
          <cell r="MZ71" t="str">
            <v>NaN</v>
          </cell>
          <cell r="NA71" t="str">
            <v>NaN</v>
          </cell>
          <cell r="NB71" t="str">
            <v>NaN</v>
          </cell>
          <cell r="NC71" t="str">
            <v>NaN</v>
          </cell>
          <cell r="ND71" t="str">
            <v>NaN</v>
          </cell>
          <cell r="NE71" t="str">
            <v>NaN</v>
          </cell>
          <cell r="NF71" t="str">
            <v>NaN</v>
          </cell>
          <cell r="NG71">
            <v>0.72816647899999998</v>
          </cell>
          <cell r="NH71">
            <v>63.78</v>
          </cell>
          <cell r="NI71">
            <v>986.28</v>
          </cell>
          <cell r="NJ71">
            <v>985.99</v>
          </cell>
          <cell r="NK71">
            <v>1486.3</v>
          </cell>
          <cell r="NL71">
            <v>1485.77</v>
          </cell>
          <cell r="NM71" t="str">
            <v>NaN</v>
          </cell>
          <cell r="NN71" t="str">
            <v>NaN</v>
          </cell>
          <cell r="NO71" t="str">
            <v>NaN</v>
          </cell>
          <cell r="NP71" t="str">
            <v>NaN</v>
          </cell>
          <cell r="NQ71" t="str">
            <v>NaN</v>
          </cell>
          <cell r="NR71" t="str">
            <v>NaN</v>
          </cell>
          <cell r="NS71">
            <v>524.67337399999997</v>
          </cell>
          <cell r="NT71">
            <v>519.54892500000005</v>
          </cell>
          <cell r="NU71">
            <v>1259863.31</v>
          </cell>
          <cell r="NV71">
            <v>388.82000199999999</v>
          </cell>
          <cell r="NW71">
            <v>6.5908131499999998</v>
          </cell>
          <cell r="NX71">
            <v>1.8723920000000001</v>
          </cell>
          <cell r="NY71">
            <v>7.5844899899999998</v>
          </cell>
          <cell r="NZ71">
            <v>28.876481600000002</v>
          </cell>
          <cell r="OA71">
            <v>2.4072906700000001</v>
          </cell>
          <cell r="OB71">
            <v>99.319382200000007</v>
          </cell>
        </row>
        <row r="72">
          <cell r="A72" t="str">
            <v>2020Q1</v>
          </cell>
          <cell r="B72">
            <v>1429.6137200000001</v>
          </cell>
          <cell r="C72">
            <v>0.23</v>
          </cell>
          <cell r="D72">
            <v>1288.57224</v>
          </cell>
          <cell r="E72">
            <v>1289.7664199999999</v>
          </cell>
          <cell r="F72">
            <v>617.86077899999998</v>
          </cell>
          <cell r="G72">
            <v>555.94501000000002</v>
          </cell>
          <cell r="H72">
            <v>5.22</v>
          </cell>
          <cell r="I72">
            <v>545.56521499999997</v>
          </cell>
          <cell r="J72">
            <v>-0.56999999999999995</v>
          </cell>
          <cell r="K72">
            <v>-0.36</v>
          </cell>
          <cell r="L72">
            <v>0.77</v>
          </cell>
          <cell r="M72">
            <v>1039.9000000000001</v>
          </cell>
          <cell r="N72">
            <v>555.6</v>
          </cell>
          <cell r="O72">
            <v>591.836184</v>
          </cell>
          <cell r="P72">
            <v>1.26</v>
          </cell>
          <cell r="Q72">
            <v>525.42682000000002</v>
          </cell>
          <cell r="R72">
            <v>520.04729199999997</v>
          </cell>
          <cell r="S72">
            <v>526.28431399999999</v>
          </cell>
          <cell r="T72">
            <v>388.52682700000003</v>
          </cell>
          <cell r="U72">
            <v>98.99</v>
          </cell>
          <cell r="V72">
            <v>0.36</v>
          </cell>
          <cell r="W72">
            <v>-101.25869400000001</v>
          </cell>
          <cell r="X72">
            <v>-17.649999999999999</v>
          </cell>
          <cell r="Y72">
            <v>3.81</v>
          </cell>
          <cell r="Z72">
            <v>1382.6748500000001</v>
          </cell>
          <cell r="AA72">
            <v>4.4593723299999999</v>
          </cell>
          <cell r="AB72">
            <v>-4.4488735200000002</v>
          </cell>
          <cell r="AC72">
            <v>3.5824735200000002</v>
          </cell>
          <cell r="AD72">
            <v>5.8420170799999998</v>
          </cell>
          <cell r="AE72">
            <v>-23.866168699999999</v>
          </cell>
          <cell r="AF72">
            <v>-22</v>
          </cell>
          <cell r="AG72">
            <v>2.8062826699999999</v>
          </cell>
          <cell r="AH72">
            <v>-2.2989528300000002</v>
          </cell>
          <cell r="AI72">
            <v>13.238</v>
          </cell>
          <cell r="AJ72">
            <v>0.17234319300000001</v>
          </cell>
          <cell r="AK72">
            <v>-12.516010100000001</v>
          </cell>
          <cell r="AL72">
            <v>2.6</v>
          </cell>
          <cell r="AM72">
            <v>0.36</v>
          </cell>
          <cell r="AN72">
            <v>2.7</v>
          </cell>
          <cell r="AO72">
            <v>18.753032999999999</v>
          </cell>
          <cell r="AP72">
            <v>0.77</v>
          </cell>
          <cell r="AQ72">
            <v>-4.4488735200000002</v>
          </cell>
          <cell r="AR72">
            <v>11.148581699999999</v>
          </cell>
          <cell r="AS72">
            <v>5.22</v>
          </cell>
          <cell r="AT72">
            <v>525.42682000000002</v>
          </cell>
          <cell r="AU72">
            <v>-0.75168726799999996</v>
          </cell>
          <cell r="AV72">
            <v>8.3891747099999997E-2</v>
          </cell>
          <cell r="AW72">
            <v>1.99346745</v>
          </cell>
          <cell r="AX72">
            <v>-1.23612634</v>
          </cell>
          <cell r="AY72">
            <v>1.95925773</v>
          </cell>
          <cell r="AZ72">
            <v>-0.24705519000000001</v>
          </cell>
          <cell r="BA72">
            <v>2.6049421700000002</v>
          </cell>
          <cell r="BB72">
            <v>2.6</v>
          </cell>
          <cell r="BC72">
            <v>4.4593723299999999</v>
          </cell>
          <cell r="BD72">
            <v>617.86077899999998</v>
          </cell>
          <cell r="BE72">
            <v>4.26045944</v>
          </cell>
          <cell r="BF72">
            <v>91.102882100000002</v>
          </cell>
          <cell r="BG72">
            <v>-3.3612213899999999</v>
          </cell>
          <cell r="BH72">
            <v>-3.5327616399999999</v>
          </cell>
          <cell r="BI72">
            <v>3.0843577400000002</v>
          </cell>
          <cell r="BJ72">
            <v>520.04729199999997</v>
          </cell>
          <cell r="BK72">
            <v>526.28431399999999</v>
          </cell>
          <cell r="BL72">
            <v>6.2370228699999997</v>
          </cell>
          <cell r="BM72">
            <v>18.753032999999999</v>
          </cell>
          <cell r="BN72">
            <v>-12.516010100000001</v>
          </cell>
          <cell r="BO72">
            <v>-12.516010100000001</v>
          </cell>
          <cell r="BP72">
            <v>0.36887049300000002</v>
          </cell>
          <cell r="BQ72">
            <v>0.26176586400000001</v>
          </cell>
          <cell r="BR72">
            <v>4.1458324199999996</v>
          </cell>
          <cell r="BS72">
            <v>4.5147029099999996</v>
          </cell>
          <cell r="BT72">
            <v>-0.89340259899999996</v>
          </cell>
          <cell r="BU72">
            <v>500.213121</v>
          </cell>
          <cell r="BV72">
            <v>2.6969195199999998</v>
          </cell>
          <cell r="BW72">
            <v>496.475458</v>
          </cell>
          <cell r="BX72">
            <v>-79.361884500000002</v>
          </cell>
          <cell r="BY72">
            <v>-167.073173</v>
          </cell>
          <cell r="BZ72">
            <v>-157.44492</v>
          </cell>
          <cell r="CA72">
            <v>-9.6282527200000008</v>
          </cell>
          <cell r="CB72">
            <v>-17.649999999999999</v>
          </cell>
          <cell r="CC72">
            <v>-456.61</v>
          </cell>
          <cell r="CD72">
            <v>-450.71941099999998</v>
          </cell>
          <cell r="CE72">
            <v>-5.8905893799999998</v>
          </cell>
          <cell r="CF72">
            <v>3.81</v>
          </cell>
          <cell r="CG72">
            <v>388.52682700000003</v>
          </cell>
          <cell r="CH72">
            <v>98.99</v>
          </cell>
          <cell r="CI72">
            <v>-3.37176959</v>
          </cell>
          <cell r="CJ72">
            <v>4.45477861</v>
          </cell>
          <cell r="CK72">
            <v>4.4412712299999999</v>
          </cell>
          <cell r="CL72">
            <v>1.7705636</v>
          </cell>
          <cell r="CM72">
            <v>618.43441199999995</v>
          </cell>
          <cell r="CN72">
            <v>1.33302016</v>
          </cell>
          <cell r="CO72">
            <v>4.3251243300000004</v>
          </cell>
          <cell r="CP72">
            <v>5.7996861700000002</v>
          </cell>
          <cell r="CQ72">
            <v>2.8812040799999998</v>
          </cell>
          <cell r="CR72">
            <v>-0.25059189100000001</v>
          </cell>
          <cell r="CS72">
            <v>2.3015179099999998</v>
          </cell>
          <cell r="CT72">
            <v>3.1317959700000002</v>
          </cell>
          <cell r="CU72">
            <v>-0.83027805799999999</v>
          </cell>
          <cell r="CV72">
            <v>164.83489499999999</v>
          </cell>
          <cell r="CW72">
            <v>161.252422</v>
          </cell>
          <cell r="CX72">
            <v>3.5824735200000002</v>
          </cell>
          <cell r="CY72">
            <v>-2.2989528300000002</v>
          </cell>
          <cell r="CZ72">
            <v>-2.1271282399999998</v>
          </cell>
          <cell r="DA72">
            <v>2.7</v>
          </cell>
          <cell r="DB72">
            <v>0.17234319300000001</v>
          </cell>
          <cell r="DC72">
            <v>618.30569300000002</v>
          </cell>
          <cell r="DD72">
            <v>618.43441199999995</v>
          </cell>
          <cell r="DE72">
            <v>657.25900799999999</v>
          </cell>
          <cell r="DF72">
            <v>5.8420170799999998</v>
          </cell>
          <cell r="DG72">
            <v>6.6121467100000002</v>
          </cell>
          <cell r="DH72">
            <v>651.41699100000005</v>
          </cell>
          <cell r="DI72">
            <v>0.36</v>
          </cell>
          <cell r="DJ72">
            <v>-2.5677397100000001</v>
          </cell>
          <cell r="DK72">
            <v>1429.6137200000001</v>
          </cell>
          <cell r="DL72">
            <v>-3.6898980499999998E-3</v>
          </cell>
          <cell r="DM72">
            <v>0.79588261400000004</v>
          </cell>
          <cell r="DN72">
            <v>1434.0626</v>
          </cell>
          <cell r="DO72">
            <v>16.4252094</v>
          </cell>
          <cell r="DP72">
            <v>-0.29919600299999999</v>
          </cell>
          <cell r="DQ72">
            <v>0.23</v>
          </cell>
          <cell r="DR72">
            <v>1288.57224</v>
          </cell>
          <cell r="DS72">
            <v>1289.7664199999999</v>
          </cell>
          <cell r="DT72">
            <v>-0.37357752500000002</v>
          </cell>
          <cell r="DU72">
            <v>-0.99437940300000005</v>
          </cell>
          <cell r="DV72">
            <v>1.0548149899999999</v>
          </cell>
          <cell r="DW72">
            <v>-21.099989799999999</v>
          </cell>
          <cell r="DX72">
            <v>-0.28704948600000002</v>
          </cell>
          <cell r="DY72">
            <v>1382.6748500000001</v>
          </cell>
          <cell r="DZ72">
            <v>1387.12373</v>
          </cell>
          <cell r="EA72">
            <v>13.238</v>
          </cell>
          <cell r="EB72">
            <v>1.7070000000000001</v>
          </cell>
          <cell r="EC72">
            <v>-3.1908992899999999</v>
          </cell>
          <cell r="ED72">
            <v>2.8020786200000001</v>
          </cell>
          <cell r="EE72">
            <v>-20.2836952</v>
          </cell>
          <cell r="EF72">
            <v>-23.866168699999999</v>
          </cell>
          <cell r="EG72">
            <v>473.16427900000002</v>
          </cell>
          <cell r="EH72">
            <v>-101.25869400000001</v>
          </cell>
          <cell r="EI72">
            <v>545.56521499999997</v>
          </cell>
          <cell r="EJ72">
            <v>497.03044799999998</v>
          </cell>
          <cell r="EK72">
            <v>-22</v>
          </cell>
          <cell r="EL72">
            <v>-1.5228697200000001</v>
          </cell>
          <cell r="EM72">
            <v>6.0502780600000001</v>
          </cell>
          <cell r="EN72">
            <v>1.26</v>
          </cell>
          <cell r="EO72">
            <v>-7.1392749499999999</v>
          </cell>
          <cell r="EP72">
            <v>72.400935599999997</v>
          </cell>
          <cell r="EQ72">
            <v>591.836184</v>
          </cell>
          <cell r="ER72">
            <v>0.42048114399999997</v>
          </cell>
          <cell r="ES72">
            <v>555.94501000000002</v>
          </cell>
          <cell r="ET72">
            <v>8.0439903299999997</v>
          </cell>
          <cell r="EU72">
            <v>519.70882600000004</v>
          </cell>
          <cell r="EV72">
            <v>517.32408299999997</v>
          </cell>
          <cell r="EW72">
            <v>2.38474254</v>
          </cell>
          <cell r="EX72">
            <v>2.8062826699999999</v>
          </cell>
          <cell r="EY72">
            <v>9.2235091800000006</v>
          </cell>
          <cell r="EZ72">
            <v>-2.103E-2</v>
          </cell>
          <cell r="FA72">
            <v>-0.95599999999999996</v>
          </cell>
          <cell r="FB72">
            <v>0.36</v>
          </cell>
          <cell r="FC72">
            <v>-1.3160000000000001</v>
          </cell>
          <cell r="FD72">
            <v>2.12</v>
          </cell>
          <cell r="FE72">
            <v>-0.56999999999999995</v>
          </cell>
          <cell r="FF72">
            <v>1.6</v>
          </cell>
          <cell r="FG72">
            <v>555.6</v>
          </cell>
          <cell r="FH72">
            <v>2.4</v>
          </cell>
          <cell r="FI72">
            <v>-0.36</v>
          </cell>
          <cell r="FJ72">
            <v>0.77</v>
          </cell>
          <cell r="FK72">
            <v>-4.5999999999999996</v>
          </cell>
          <cell r="FL72">
            <v>1039.1300000000001</v>
          </cell>
          <cell r="FM72">
            <v>1039.9000000000001</v>
          </cell>
          <cell r="FN72">
            <v>-4.2383640900000001</v>
          </cell>
          <cell r="FO72">
            <v>-22.488011700000001</v>
          </cell>
          <cell r="FP72">
            <v>1.29553239</v>
          </cell>
          <cell r="FQ72">
            <v>617.11954800000001</v>
          </cell>
          <cell r="FR72">
            <v>617.86077899999998</v>
          </cell>
          <cell r="FS72">
            <v>8.1849270599999997</v>
          </cell>
          <cell r="FT72">
            <v>5.22</v>
          </cell>
          <cell r="FU72">
            <v>2.4193723299999998</v>
          </cell>
          <cell r="FV72">
            <v>0</v>
          </cell>
          <cell r="FW72" t="str">
            <v>1.88800000e+00+0.00000000e+00i</v>
          </cell>
          <cell r="FX72">
            <v>0.84945693799999999</v>
          </cell>
          <cell r="FY72" t="str">
            <v>-2.14592793e+00+0.00000000e+00i</v>
          </cell>
          <cell r="FZ72">
            <v>-0.69199914100000004</v>
          </cell>
          <cell r="GA72">
            <v>0</v>
          </cell>
          <cell r="GB72">
            <v>8.7122110700000005E-2</v>
          </cell>
          <cell r="GC72">
            <v>1.2193452300000001</v>
          </cell>
          <cell r="GD72" t="str">
            <v>-4.23836409e+00+0.00000000e+00i</v>
          </cell>
          <cell r="GE72">
            <v>2.6776157200000001E-2</v>
          </cell>
          <cell r="GF72">
            <v>3.5316847399999997E-2</v>
          </cell>
          <cell r="GG72">
            <v>-3.1150000000000002</v>
          </cell>
          <cell r="GH72">
            <v>-18.259963899999999</v>
          </cell>
          <cell r="GI72">
            <v>1.083</v>
          </cell>
          <cell r="GJ72">
            <v>-1.9395223500000001</v>
          </cell>
          <cell r="GK72">
            <v>-0.61280897300000003</v>
          </cell>
          <cell r="GL72">
            <v>0</v>
          </cell>
          <cell r="GM72">
            <v>-6.2266943899999998E-3</v>
          </cell>
          <cell r="GN72">
            <v>-22.488011700000001</v>
          </cell>
          <cell r="GO72">
            <v>-24.103999999999999</v>
          </cell>
          <cell r="GP72">
            <v>1.9655562499999999</v>
          </cell>
          <cell r="GQ72">
            <v>-2.4129066899999998</v>
          </cell>
          <cell r="GR72">
            <v>-0.82520000000000004</v>
          </cell>
          <cell r="GS72">
            <v>-0.81840000000000002</v>
          </cell>
          <cell r="GT72">
            <v>-0.54800000000000004</v>
          </cell>
          <cell r="GU72">
            <v>-0.20499999999999999</v>
          </cell>
          <cell r="GV72">
            <v>-0.83699999999999997</v>
          </cell>
          <cell r="GW72">
            <v>0.69799999999999995</v>
          </cell>
          <cell r="GX72">
            <v>-1.3080000000000001</v>
          </cell>
          <cell r="GY72">
            <v>-1.4232347599999999</v>
          </cell>
          <cell r="GZ72">
            <v>1.8384374000000001</v>
          </cell>
          <cell r="HA72">
            <v>0.62396636299999997</v>
          </cell>
          <cell r="HB72">
            <v>-2.5877064400000001E-14</v>
          </cell>
          <cell r="HC72">
            <v>-6.6094152700000002E-13</v>
          </cell>
          <cell r="HD72">
            <v>2.9275165200000001E-2</v>
          </cell>
          <cell r="HE72">
            <v>1.98587867</v>
          </cell>
          <cell r="HF72">
            <v>-16.712258899999998</v>
          </cell>
          <cell r="HG72">
            <v>-21.096299900000002</v>
          </cell>
          <cell r="HH72">
            <v>-2.0449686200000001</v>
          </cell>
          <cell r="HI72">
            <v>2.9572094</v>
          </cell>
          <cell r="HJ72" t="str">
            <v>NaN</v>
          </cell>
          <cell r="HK72" t="str">
            <v>NaN</v>
          </cell>
          <cell r="HL72" t="str">
            <v>NaN</v>
          </cell>
          <cell r="HM72" t="str">
            <v>NaN</v>
          </cell>
          <cell r="HN72" t="str">
            <v>NaN</v>
          </cell>
          <cell r="HO72" t="str">
            <v>NaN</v>
          </cell>
          <cell r="HP72" t="str">
            <v>NaN</v>
          </cell>
          <cell r="HQ72" t="str">
            <v>NaN</v>
          </cell>
          <cell r="HR72" t="str">
            <v>NaN</v>
          </cell>
          <cell r="HS72" t="str">
            <v>NaN</v>
          </cell>
          <cell r="HT72" t="str">
            <v>NaN</v>
          </cell>
          <cell r="HU72" t="str">
            <v>NaN</v>
          </cell>
          <cell r="HV72" t="str">
            <v>NaN</v>
          </cell>
          <cell r="HW72" t="str">
            <v>NaN</v>
          </cell>
          <cell r="HX72" t="str">
            <v>NaN</v>
          </cell>
          <cell r="HY72" t="str">
            <v>NaN</v>
          </cell>
          <cell r="HZ72" t="str">
            <v>NaN</v>
          </cell>
          <cell r="IA72" t="str">
            <v>NaN</v>
          </cell>
          <cell r="IB72" t="str">
            <v>NaN</v>
          </cell>
          <cell r="IC72" t="str">
            <v>NaN</v>
          </cell>
          <cell r="ID72" t="str">
            <v>NaN</v>
          </cell>
          <cell r="IE72" t="str">
            <v>NaN</v>
          </cell>
          <cell r="IF72" t="str">
            <v>NaN</v>
          </cell>
          <cell r="IG72" t="str">
            <v>NaN</v>
          </cell>
          <cell r="IH72" t="str">
            <v>NaN</v>
          </cell>
          <cell r="II72" t="str">
            <v>NaN</v>
          </cell>
          <cell r="IJ72" t="str">
            <v>NaN</v>
          </cell>
          <cell r="IK72" t="str">
            <v>NaN</v>
          </cell>
          <cell r="IL72" t="str">
            <v>NaN</v>
          </cell>
          <cell r="IM72" t="str">
            <v>NaN</v>
          </cell>
          <cell r="IN72" t="str">
            <v>NaN</v>
          </cell>
          <cell r="IO72" t="str">
            <v>NaN</v>
          </cell>
          <cell r="IP72" t="str">
            <v>NaN</v>
          </cell>
          <cell r="IQ72" t="str">
            <v>NaN</v>
          </cell>
          <cell r="IR72" t="str">
            <v>NaN</v>
          </cell>
          <cell r="IS72" t="str">
            <v>NaN</v>
          </cell>
          <cell r="IT72" t="str">
            <v>NaN</v>
          </cell>
          <cell r="IU72" t="str">
            <v>NaN</v>
          </cell>
          <cell r="IV72" t="str">
            <v>NaN</v>
          </cell>
          <cell r="IW72" t="str">
            <v>NaN</v>
          </cell>
          <cell r="IX72" t="str">
            <v>NaN</v>
          </cell>
          <cell r="IY72" t="str">
            <v>NaN</v>
          </cell>
          <cell r="IZ72" t="str">
            <v>NaN</v>
          </cell>
          <cell r="JA72" t="str">
            <v>NaN</v>
          </cell>
          <cell r="JB72" t="str">
            <v>NaN</v>
          </cell>
          <cell r="JC72" t="str">
            <v>NaN</v>
          </cell>
          <cell r="JD72" t="str">
            <v>NaN</v>
          </cell>
          <cell r="JE72" t="str">
            <v>NaN</v>
          </cell>
          <cell r="JF72" t="str">
            <v>NaN</v>
          </cell>
          <cell r="JG72" t="str">
            <v>NaN</v>
          </cell>
          <cell r="JH72" t="str">
            <v>NaN</v>
          </cell>
          <cell r="JI72" t="str">
            <v>NaN</v>
          </cell>
          <cell r="JJ72" t="str">
            <v>NaN</v>
          </cell>
          <cell r="JK72" t="str">
            <v>NaN</v>
          </cell>
          <cell r="JL72" t="str">
            <v>NaN</v>
          </cell>
          <cell r="JM72" t="str">
            <v>NaN</v>
          </cell>
          <cell r="JN72" t="str">
            <v>NaN</v>
          </cell>
          <cell r="JO72" t="str">
            <v>NaN</v>
          </cell>
          <cell r="JP72" t="str">
            <v>NaN</v>
          </cell>
          <cell r="JQ72" t="str">
            <v>NaN</v>
          </cell>
          <cell r="JR72" t="str">
            <v>NaN</v>
          </cell>
          <cell r="JS72" t="str">
            <v>NaN</v>
          </cell>
          <cell r="JT72" t="str">
            <v>NaN</v>
          </cell>
          <cell r="JU72" t="str">
            <v>NaN</v>
          </cell>
          <cell r="JV72" t="str">
            <v>NaN</v>
          </cell>
          <cell r="JW72" t="str">
            <v>NaN</v>
          </cell>
          <cell r="JX72" t="str">
            <v>NaN</v>
          </cell>
          <cell r="JY72" t="str">
            <v>NaN</v>
          </cell>
          <cell r="JZ72" t="str">
            <v>NaN</v>
          </cell>
          <cell r="KA72" t="str">
            <v>NaN</v>
          </cell>
          <cell r="KB72" t="str">
            <v>NaN</v>
          </cell>
          <cell r="KC72" t="str">
            <v>NaN</v>
          </cell>
          <cell r="KD72" t="str">
            <v>NaN</v>
          </cell>
          <cell r="KE72" t="str">
            <v>NaN</v>
          </cell>
          <cell r="KF72" t="str">
            <v>NaN</v>
          </cell>
          <cell r="KG72" t="str">
            <v>NaN</v>
          </cell>
          <cell r="KH72" t="str">
            <v>NaN</v>
          </cell>
          <cell r="KI72" t="str">
            <v>NaN</v>
          </cell>
          <cell r="KJ72" t="str">
            <v>NaN</v>
          </cell>
          <cell r="KK72" t="str">
            <v>NaN</v>
          </cell>
          <cell r="KL72" t="str">
            <v>NaN</v>
          </cell>
          <cell r="KM72" t="str">
            <v>NaN</v>
          </cell>
          <cell r="KN72" t="str">
            <v>NaN</v>
          </cell>
          <cell r="KO72" t="str">
            <v>NaN</v>
          </cell>
          <cell r="KP72" t="str">
            <v>NaN</v>
          </cell>
          <cell r="KQ72" t="str">
            <v>NaN</v>
          </cell>
          <cell r="KR72" t="str">
            <v>NaN</v>
          </cell>
          <cell r="KS72" t="str">
            <v>NaN</v>
          </cell>
          <cell r="KT72" t="str">
            <v>NaN</v>
          </cell>
          <cell r="KU72" t="str">
            <v>NaN</v>
          </cell>
          <cell r="KV72" t="str">
            <v>NaN</v>
          </cell>
          <cell r="KW72" t="str">
            <v>NaN</v>
          </cell>
          <cell r="KX72" t="str">
            <v>NaN</v>
          </cell>
          <cell r="KY72" t="str">
            <v>NaN</v>
          </cell>
          <cell r="KZ72" t="str">
            <v>NaN</v>
          </cell>
          <cell r="LA72" t="str">
            <v>NaN</v>
          </cell>
          <cell r="LB72" t="str">
            <v>NaN</v>
          </cell>
          <cell r="LC72" t="str">
            <v>NaN</v>
          </cell>
          <cell r="LD72" t="str">
            <v>NaN</v>
          </cell>
          <cell r="LE72" t="str">
            <v>NaN</v>
          </cell>
          <cell r="LF72" t="str">
            <v>NaN</v>
          </cell>
          <cell r="LG72" t="str">
            <v>NaN</v>
          </cell>
          <cell r="LH72" t="str">
            <v>NaN</v>
          </cell>
          <cell r="LI72" t="str">
            <v>NaN</v>
          </cell>
          <cell r="LJ72" t="str">
            <v>NaN</v>
          </cell>
          <cell r="LK72" t="str">
            <v>NaN</v>
          </cell>
          <cell r="LL72" t="str">
            <v>NaN</v>
          </cell>
          <cell r="LM72" t="str">
            <v>NaN</v>
          </cell>
          <cell r="LN72" t="str">
            <v>NaN</v>
          </cell>
          <cell r="LO72" t="str">
            <v>NaN</v>
          </cell>
          <cell r="LP72" t="str">
            <v>NaN</v>
          </cell>
          <cell r="LQ72" t="str">
            <v>NaN</v>
          </cell>
          <cell r="LR72">
            <v>0</v>
          </cell>
          <cell r="LS72" t="str">
            <v>NaN</v>
          </cell>
          <cell r="LT72" t="str">
            <v>NaN</v>
          </cell>
          <cell r="LU72" t="str">
            <v>NaN</v>
          </cell>
          <cell r="LV72" t="str">
            <v>NaN</v>
          </cell>
          <cell r="LW72" t="str">
            <v>NaN</v>
          </cell>
          <cell r="LX72" t="str">
            <v>NaN</v>
          </cell>
          <cell r="LY72" t="str">
            <v>NaN</v>
          </cell>
          <cell r="LZ72" t="str">
            <v>NaN</v>
          </cell>
          <cell r="MA72" t="str">
            <v>NaN</v>
          </cell>
          <cell r="MB72" t="str">
            <v>NaN</v>
          </cell>
          <cell r="MC72" t="str">
            <v>NaN</v>
          </cell>
          <cell r="MD72" t="str">
            <v>NaN</v>
          </cell>
          <cell r="ME72" t="str">
            <v>NaN</v>
          </cell>
          <cell r="MF72" t="str">
            <v>NaN</v>
          </cell>
          <cell r="MG72" t="str">
            <v>NaN</v>
          </cell>
          <cell r="MH72" t="str">
            <v>NaN</v>
          </cell>
          <cell r="MI72" t="str">
            <v>NaN</v>
          </cell>
          <cell r="MJ72" t="str">
            <v>NaN</v>
          </cell>
          <cell r="MK72" t="str">
            <v>NaN</v>
          </cell>
          <cell r="ML72" t="str">
            <v>NaN</v>
          </cell>
          <cell r="MM72" t="str">
            <v>NaN</v>
          </cell>
          <cell r="MN72" t="str">
            <v>NaN</v>
          </cell>
          <cell r="MO72" t="str">
            <v>NaN</v>
          </cell>
          <cell r="MP72" t="str">
            <v>NaN</v>
          </cell>
          <cell r="MQ72" t="str">
            <v>NaN</v>
          </cell>
          <cell r="MR72" t="str">
            <v>NaN</v>
          </cell>
          <cell r="MS72" t="str">
            <v>NaN</v>
          </cell>
          <cell r="MT72" t="str">
            <v>NaN</v>
          </cell>
          <cell r="MU72" t="str">
            <v>NaN</v>
          </cell>
          <cell r="MV72" t="str">
            <v>NaN</v>
          </cell>
          <cell r="MW72" t="str">
            <v>NaN</v>
          </cell>
          <cell r="MX72" t="str">
            <v>NaN</v>
          </cell>
          <cell r="MY72" t="str">
            <v>NaN</v>
          </cell>
          <cell r="MZ72" t="str">
            <v>NaN</v>
          </cell>
          <cell r="NA72" t="str">
            <v>NaN</v>
          </cell>
          <cell r="NB72" t="str">
            <v>NaN</v>
          </cell>
          <cell r="NC72" t="str">
            <v>NaN</v>
          </cell>
          <cell r="ND72" t="str">
            <v>NaN</v>
          </cell>
          <cell r="NE72" t="str">
            <v>NaN</v>
          </cell>
          <cell r="NF72" t="str">
            <v>NaN</v>
          </cell>
          <cell r="NG72">
            <v>-0.110223352</v>
          </cell>
          <cell r="NH72">
            <v>66.430000000000007</v>
          </cell>
          <cell r="NI72">
            <v>985.17</v>
          </cell>
          <cell r="NJ72">
            <v>985.74</v>
          </cell>
          <cell r="NK72">
            <v>1482.87</v>
          </cell>
          <cell r="NL72">
            <v>1483.23</v>
          </cell>
          <cell r="NM72" t="str">
            <v>NaN</v>
          </cell>
          <cell r="NN72" t="str">
            <v>NaN</v>
          </cell>
          <cell r="NO72" t="str">
            <v>NaN</v>
          </cell>
          <cell r="NP72" t="str">
            <v>NaN</v>
          </cell>
          <cell r="NQ72" t="str">
            <v>NaN</v>
          </cell>
          <cell r="NR72" t="str">
            <v>NaN</v>
          </cell>
          <cell r="NS72">
            <v>527.26121499999999</v>
          </cell>
          <cell r="NT72">
            <v>520.04729199999997</v>
          </cell>
          <cell r="NU72">
            <v>795320.41599999997</v>
          </cell>
          <cell r="NV72">
            <v>163.05000000000001</v>
          </cell>
          <cell r="NW72">
            <v>10.351365700000001</v>
          </cell>
          <cell r="NX72">
            <v>1.993468</v>
          </cell>
          <cell r="NY72">
            <v>4.2239166499999996</v>
          </cell>
          <cell r="NZ72">
            <v>-147.489936</v>
          </cell>
          <cell r="OA72">
            <v>-11.7360477</v>
          </cell>
          <cell r="OB72">
            <v>-232.26171600000001</v>
          </cell>
        </row>
        <row r="73">
          <cell r="A73" t="str">
            <v>2020Q2</v>
          </cell>
          <cell r="B73">
            <v>1413.2676100000001</v>
          </cell>
          <cell r="C73">
            <v>2.2999999999999998</v>
          </cell>
          <cell r="D73">
            <v>1273.72901</v>
          </cell>
          <cell r="E73">
            <v>1300.9592500000001</v>
          </cell>
          <cell r="F73">
            <v>618.34888799999999</v>
          </cell>
          <cell r="G73">
            <v>559.24038900000005</v>
          </cell>
          <cell r="H73">
            <v>4.68</v>
          </cell>
          <cell r="I73">
            <v>527.65747499999998</v>
          </cell>
          <cell r="J73">
            <v>-2.21</v>
          </cell>
          <cell r="K73">
            <v>-1.68</v>
          </cell>
          <cell r="L73">
            <v>1.78</v>
          </cell>
          <cell r="M73">
            <v>1032.78</v>
          </cell>
          <cell r="N73">
            <v>554.62</v>
          </cell>
          <cell r="O73">
            <v>592.20887200000004</v>
          </cell>
          <cell r="P73">
            <v>0.06</v>
          </cell>
          <cell r="Q73">
            <v>526.624416</v>
          </cell>
          <cell r="R73">
            <v>520.29284299999995</v>
          </cell>
          <cell r="S73">
            <v>527.64991899999995</v>
          </cell>
          <cell r="T73">
            <v>342.393687</v>
          </cell>
          <cell r="U73">
            <v>92.3</v>
          </cell>
          <cell r="V73">
            <v>-0.46</v>
          </cell>
          <cell r="W73">
            <v>-71.630961400000004</v>
          </cell>
          <cell r="X73">
            <v>-12.47</v>
          </cell>
          <cell r="Y73">
            <v>4.43</v>
          </cell>
          <cell r="Z73">
            <v>1367.53117</v>
          </cell>
          <cell r="AA73">
            <v>4.4488011399999996</v>
          </cell>
          <cell r="AB73">
            <v>-4.8653072499999999</v>
          </cell>
          <cell r="AC73">
            <v>0.72317865999999997</v>
          </cell>
          <cell r="AD73">
            <v>4.0700292100000004</v>
          </cell>
          <cell r="AE73">
            <v>7.0467907500000004</v>
          </cell>
          <cell r="AF73">
            <v>-184</v>
          </cell>
          <cell r="AG73">
            <v>3.1805501999999999</v>
          </cell>
          <cell r="AH73">
            <v>-2.68357131</v>
          </cell>
          <cell r="AI73">
            <v>-58.908999999999999</v>
          </cell>
          <cell r="AJ73">
            <v>0.54597230299999999</v>
          </cell>
          <cell r="AK73">
            <v>-11.4822793</v>
          </cell>
          <cell r="AL73">
            <v>2.6</v>
          </cell>
          <cell r="AM73">
            <v>0.33</v>
          </cell>
          <cell r="AN73">
            <v>3.3</v>
          </cell>
          <cell r="AO73">
            <v>18.8393552</v>
          </cell>
          <cell r="AP73">
            <v>1.78</v>
          </cell>
          <cell r="AQ73">
            <v>-4.8653072499999999</v>
          </cell>
          <cell r="AR73">
            <v>9.9322549099999993</v>
          </cell>
          <cell r="AS73">
            <v>4.68</v>
          </cell>
          <cell r="AT73">
            <v>526.624416</v>
          </cell>
          <cell r="AU73">
            <v>4.7903855699999998</v>
          </cell>
          <cell r="AV73">
            <v>1.1199262299999999</v>
          </cell>
          <cell r="AW73">
            <v>0.98220527400000002</v>
          </cell>
          <cell r="AX73">
            <v>5.4624173799999998</v>
          </cell>
          <cell r="AY73">
            <v>1.5935823600000001</v>
          </cell>
          <cell r="AZ73">
            <v>1.0363398500000001</v>
          </cell>
          <cell r="BA73">
            <v>2.5128129299999999</v>
          </cell>
          <cell r="BB73">
            <v>2.6</v>
          </cell>
          <cell r="BC73">
            <v>4.4488011399999996</v>
          </cell>
          <cell r="BD73">
            <v>618.34888799999999</v>
          </cell>
          <cell r="BE73">
            <v>1.95243407</v>
          </cell>
          <cell r="BF73">
            <v>88.468619700000005</v>
          </cell>
          <cell r="BG73">
            <v>-10.5370496</v>
          </cell>
          <cell r="BH73">
            <v>-4.1391161299999997</v>
          </cell>
          <cell r="BI73">
            <v>-1.3484218800000001</v>
          </cell>
          <cell r="BJ73">
            <v>520.29284299999995</v>
          </cell>
          <cell r="BK73">
            <v>527.64991899999995</v>
          </cell>
          <cell r="BL73">
            <v>7.3570758999999999</v>
          </cell>
          <cell r="BM73">
            <v>18.8393552</v>
          </cell>
          <cell r="BN73">
            <v>-11.4822793</v>
          </cell>
          <cell r="BO73">
            <v>-11.4822793</v>
          </cell>
          <cell r="BP73">
            <v>0.34528915100000002</v>
          </cell>
          <cell r="BQ73">
            <v>0.25610553800000002</v>
          </cell>
          <cell r="BR73">
            <v>4.1553053599999998</v>
          </cell>
          <cell r="BS73">
            <v>4.5005945199999999</v>
          </cell>
          <cell r="BT73">
            <v>-6.9402896600000004</v>
          </cell>
          <cell r="BU73">
            <v>492.74785600000001</v>
          </cell>
          <cell r="BV73">
            <v>-29.8610617</v>
          </cell>
          <cell r="BW73">
            <v>453.79205200000001</v>
          </cell>
          <cell r="BX73">
            <v>-170.733622</v>
          </cell>
          <cell r="BY73">
            <v>-212.226313</v>
          </cell>
          <cell r="BZ73">
            <v>-160.56242</v>
          </cell>
          <cell r="CA73">
            <v>-51.663892699999998</v>
          </cell>
          <cell r="CB73">
            <v>-12.47</v>
          </cell>
          <cell r="CC73">
            <v>-462.32</v>
          </cell>
          <cell r="CD73">
            <v>-449.61191100000002</v>
          </cell>
          <cell r="CE73">
            <v>-12.7080894</v>
          </cell>
          <cell r="CF73">
            <v>4.43</v>
          </cell>
          <cell r="CG73">
            <v>342.393687</v>
          </cell>
          <cell r="CH73">
            <v>92.3</v>
          </cell>
          <cell r="CI73">
            <v>-2.8775680700000001</v>
          </cell>
          <cell r="CJ73">
            <v>4.4443131300000003</v>
          </cell>
          <cell r="CK73">
            <v>4.4311165900000002</v>
          </cell>
          <cell r="CL73">
            <v>3.6704155200000002</v>
          </cell>
          <cell r="CM73">
            <v>619.70770000000005</v>
          </cell>
          <cell r="CN73">
            <v>1.1485163899999999</v>
          </cell>
          <cell r="CO73">
            <v>4.3174811999999996</v>
          </cell>
          <cell r="CP73">
            <v>5.2094005699999997</v>
          </cell>
          <cell r="CQ73">
            <v>2.4030918699999999</v>
          </cell>
          <cell r="CR73">
            <v>-0.44474225299999998</v>
          </cell>
          <cell r="CS73">
            <v>1.87369129</v>
          </cell>
          <cell r="CT73">
            <v>2.8478341199999999</v>
          </cell>
          <cell r="CU73">
            <v>-0.97414282399999996</v>
          </cell>
          <cell r="CV73">
            <v>161.30470800000001</v>
          </cell>
          <cell r="CW73">
            <v>160.58152899999999</v>
          </cell>
          <cell r="CX73">
            <v>0.72317865999999997</v>
          </cell>
          <cell r="CY73">
            <v>-2.68357131</v>
          </cell>
          <cell r="CZ73">
            <v>-14.1207508</v>
          </cell>
          <cell r="DA73">
            <v>3.3</v>
          </cell>
          <cell r="DB73">
            <v>0.54597230299999999</v>
          </cell>
          <cell r="DC73">
            <v>619.51044400000001</v>
          </cell>
          <cell r="DD73">
            <v>619.70770000000005</v>
          </cell>
          <cell r="DE73">
            <v>655.56952000000001</v>
          </cell>
          <cell r="DF73">
            <v>4.0700292100000004</v>
          </cell>
          <cell r="DG73">
            <v>-6.7579514899999999</v>
          </cell>
          <cell r="DH73">
            <v>651.49949100000003</v>
          </cell>
          <cell r="DI73">
            <v>0.33</v>
          </cell>
          <cell r="DJ73">
            <v>-11.4533147</v>
          </cell>
          <cell r="DK73">
            <v>1413.2676100000001</v>
          </cell>
          <cell r="DL73">
            <v>-65.384437700000007</v>
          </cell>
          <cell r="DM73">
            <v>-15.7181599</v>
          </cell>
          <cell r="DN73">
            <v>1418.13292</v>
          </cell>
          <cell r="DO73">
            <v>-63.718702800000003</v>
          </cell>
          <cell r="DP73">
            <v>-14.2152099</v>
          </cell>
          <cell r="DQ73">
            <v>2.2999999999999998</v>
          </cell>
          <cell r="DR73">
            <v>1273.72901</v>
          </cell>
          <cell r="DS73">
            <v>1300.9592500000001</v>
          </cell>
          <cell r="DT73">
            <v>5.0438950900000004</v>
          </cell>
          <cell r="DU73">
            <v>6.4551572400000001</v>
          </cell>
          <cell r="DV73">
            <v>-0.300576758</v>
          </cell>
          <cell r="DW73">
            <v>-59.372902500000002</v>
          </cell>
          <cell r="DX73">
            <v>44.771334899999999</v>
          </cell>
          <cell r="DY73">
            <v>1367.53117</v>
          </cell>
          <cell r="DZ73">
            <v>1372.3964800000001</v>
          </cell>
          <cell r="EA73">
            <v>-58.908999999999999</v>
          </cell>
          <cell r="EB73">
            <v>-13.030250000000001</v>
          </cell>
          <cell r="EC73">
            <v>-60.574734900000003</v>
          </cell>
          <cell r="ED73">
            <v>-14.533200000000001</v>
          </cell>
          <cell r="EE73">
            <v>7.7699694099999999</v>
          </cell>
          <cell r="EF73">
            <v>7.0467907500000004</v>
          </cell>
          <cell r="EG73">
            <v>458.07723900000002</v>
          </cell>
          <cell r="EH73">
            <v>-71.630961400000004</v>
          </cell>
          <cell r="EI73">
            <v>527.65747499999998</v>
          </cell>
          <cell r="EJ73">
            <v>451.03044799999998</v>
          </cell>
          <cell r="EK73">
            <v>-184</v>
          </cell>
          <cell r="EL73">
            <v>-1.1561435099999999</v>
          </cell>
          <cell r="EM73">
            <v>5.6541428199999997</v>
          </cell>
          <cell r="EN73">
            <v>0.06</v>
          </cell>
          <cell r="EO73">
            <v>-11.282799300000001</v>
          </cell>
          <cell r="EP73">
            <v>69.580235799999997</v>
          </cell>
          <cell r="EQ73">
            <v>592.20887200000004</v>
          </cell>
          <cell r="ER73">
            <v>1.4907487699999999</v>
          </cell>
          <cell r="ES73">
            <v>559.24038900000005</v>
          </cell>
          <cell r="ET73">
            <v>13.181513199999999</v>
          </cell>
          <cell r="EU73">
            <v>521.65151700000001</v>
          </cell>
          <cell r="EV73">
            <v>518.11922100000004</v>
          </cell>
          <cell r="EW73">
            <v>3.53229609</v>
          </cell>
          <cell r="EX73">
            <v>3.1805501999999999</v>
          </cell>
          <cell r="EY73">
            <v>7.7707644</v>
          </cell>
          <cell r="EZ73">
            <v>-0.63112999999999997</v>
          </cell>
          <cell r="FA73">
            <v>-0.88639999999999997</v>
          </cell>
          <cell r="FB73">
            <v>-0.46</v>
          </cell>
          <cell r="FC73">
            <v>-0.4264</v>
          </cell>
          <cell r="FD73">
            <v>0.36</v>
          </cell>
          <cell r="FE73">
            <v>-2.21</v>
          </cell>
          <cell r="FF73">
            <v>-3.92</v>
          </cell>
          <cell r="FG73">
            <v>554.62</v>
          </cell>
          <cell r="FH73">
            <v>2.4</v>
          </cell>
          <cell r="FI73">
            <v>-1.68</v>
          </cell>
          <cell r="FJ73">
            <v>1.78</v>
          </cell>
          <cell r="FK73">
            <v>-32.520000000000003</v>
          </cell>
          <cell r="FL73">
            <v>1031</v>
          </cell>
          <cell r="FM73">
            <v>1032.78</v>
          </cell>
          <cell r="FN73">
            <v>4.7624615300000004</v>
          </cell>
          <cell r="FO73">
            <v>15.419875100000001</v>
          </cell>
          <cell r="FP73">
            <v>3.6959619500000001</v>
          </cell>
          <cell r="FQ73">
            <v>618.78476999999998</v>
          </cell>
          <cell r="FR73">
            <v>618.34888799999999</v>
          </cell>
          <cell r="FS73">
            <v>2.9364721199999999</v>
          </cell>
          <cell r="FT73">
            <v>4.68</v>
          </cell>
          <cell r="FU73">
            <v>2.3788011400000002</v>
          </cell>
          <cell r="FV73">
            <v>0</v>
          </cell>
          <cell r="FW73" t="str">
            <v>2.08000000e+00+0.00000000e+00i</v>
          </cell>
          <cell r="FX73">
            <v>0.35330158499999997</v>
          </cell>
          <cell r="FY73" t="str">
            <v>-5.58497708e+00+0.00000000e+00i</v>
          </cell>
          <cell r="FZ73">
            <v>-3.8721957599999999</v>
          </cell>
          <cell r="GA73">
            <v>0</v>
          </cell>
          <cell r="GB73">
            <v>0.42533206800000001</v>
          </cell>
          <cell r="GC73">
            <v>-0.84004230300000005</v>
          </cell>
          <cell r="GD73" t="str">
            <v>4.76246153e+00+0.00000000e+00i</v>
          </cell>
          <cell r="GE73">
            <v>2.2295903200000002E-2</v>
          </cell>
          <cell r="GF73">
            <v>3.3604553299999999E-2</v>
          </cell>
          <cell r="GG73">
            <v>3.415</v>
          </cell>
          <cell r="GH73">
            <v>-44.442703100000003</v>
          </cell>
          <cell r="GI73">
            <v>1.1165</v>
          </cell>
          <cell r="GJ73">
            <v>-8.2901473499999998</v>
          </cell>
          <cell r="GK73">
            <v>-0.47678112099999997</v>
          </cell>
          <cell r="GL73">
            <v>0</v>
          </cell>
          <cell r="GM73">
            <v>-5.9774687500000001E-3</v>
          </cell>
          <cell r="GN73">
            <v>15.419875100000001</v>
          </cell>
          <cell r="GO73">
            <v>-163.28</v>
          </cell>
          <cell r="GP73">
            <v>-5.9249603100000003</v>
          </cell>
          <cell r="GQ73">
            <v>-9.23896199</v>
          </cell>
          <cell r="GR73">
            <v>-1.7083999999999999</v>
          </cell>
          <cell r="GS73">
            <v>-6.1360000000000001</v>
          </cell>
          <cell r="GT73">
            <v>-1.302</v>
          </cell>
          <cell r="GU73">
            <v>-0.99099999999999999</v>
          </cell>
          <cell r="GV73">
            <v>-1.3560000000000001</v>
          </cell>
          <cell r="GW73">
            <v>1.087</v>
          </cell>
          <cell r="GX73">
            <v>-28.58</v>
          </cell>
          <cell r="GY73">
            <v>0.56913498299999998</v>
          </cell>
          <cell r="GZ73">
            <v>1.8629763100000001</v>
          </cell>
          <cell r="HA73">
            <v>0.77570992599999999</v>
          </cell>
          <cell r="HB73">
            <v>-3.30390358E-14</v>
          </cell>
          <cell r="HC73">
            <v>-8.6230863100000001E-13</v>
          </cell>
          <cell r="HD73">
            <v>-0.39737204999999998</v>
          </cell>
          <cell r="HE73">
            <v>-5.9389610099999999</v>
          </cell>
          <cell r="HF73">
            <v>108.490038</v>
          </cell>
          <cell r="HG73">
            <v>6.0115351600000002</v>
          </cell>
          <cell r="HH73">
            <v>1.8590599400000001</v>
          </cell>
          <cell r="HI73">
            <v>-7.1097027800000001</v>
          </cell>
          <cell r="HJ73" t="str">
            <v>NaN</v>
          </cell>
          <cell r="HK73" t="str">
            <v>NaN</v>
          </cell>
          <cell r="HL73" t="str">
            <v>NaN</v>
          </cell>
          <cell r="HM73" t="str">
            <v>NaN</v>
          </cell>
          <cell r="HN73" t="str">
            <v>NaN</v>
          </cell>
          <cell r="HO73" t="str">
            <v>NaN</v>
          </cell>
          <cell r="HP73" t="str">
            <v>NaN</v>
          </cell>
          <cell r="HQ73" t="str">
            <v>NaN</v>
          </cell>
          <cell r="HR73" t="str">
            <v>NaN</v>
          </cell>
          <cell r="HS73" t="str">
            <v>NaN</v>
          </cell>
          <cell r="HT73" t="str">
            <v>NaN</v>
          </cell>
          <cell r="HU73" t="str">
            <v>NaN</v>
          </cell>
          <cell r="HV73" t="str">
            <v>NaN</v>
          </cell>
          <cell r="HW73" t="str">
            <v>NaN</v>
          </cell>
          <cell r="HX73" t="str">
            <v>NaN</v>
          </cell>
          <cell r="HY73" t="str">
            <v>NaN</v>
          </cell>
          <cell r="HZ73" t="str">
            <v>NaN</v>
          </cell>
          <cell r="IA73" t="str">
            <v>NaN</v>
          </cell>
          <cell r="IB73" t="str">
            <v>NaN</v>
          </cell>
          <cell r="IC73" t="str">
            <v>NaN</v>
          </cell>
          <cell r="ID73" t="str">
            <v>NaN</v>
          </cell>
          <cell r="IE73" t="str">
            <v>NaN</v>
          </cell>
          <cell r="IF73" t="str">
            <v>NaN</v>
          </cell>
          <cell r="IG73" t="str">
            <v>NaN</v>
          </cell>
          <cell r="IH73" t="str">
            <v>NaN</v>
          </cell>
          <cell r="II73" t="str">
            <v>NaN</v>
          </cell>
          <cell r="IJ73" t="str">
            <v>NaN</v>
          </cell>
          <cell r="IK73" t="str">
            <v>NaN</v>
          </cell>
          <cell r="IL73" t="str">
            <v>NaN</v>
          </cell>
          <cell r="IM73" t="str">
            <v>NaN</v>
          </cell>
          <cell r="IN73" t="str">
            <v>NaN</v>
          </cell>
          <cell r="IO73" t="str">
            <v>NaN</v>
          </cell>
          <cell r="IP73" t="str">
            <v>NaN</v>
          </cell>
          <cell r="IQ73" t="str">
            <v>NaN</v>
          </cell>
          <cell r="IR73" t="str">
            <v>NaN</v>
          </cell>
          <cell r="IS73" t="str">
            <v>NaN</v>
          </cell>
          <cell r="IT73" t="str">
            <v>NaN</v>
          </cell>
          <cell r="IU73" t="str">
            <v>NaN</v>
          </cell>
          <cell r="IV73" t="str">
            <v>NaN</v>
          </cell>
          <cell r="IW73" t="str">
            <v>NaN</v>
          </cell>
          <cell r="IX73" t="str">
            <v>NaN</v>
          </cell>
          <cell r="IY73" t="str">
            <v>NaN</v>
          </cell>
          <cell r="IZ73" t="str">
            <v>NaN</v>
          </cell>
          <cell r="JA73" t="str">
            <v>NaN</v>
          </cell>
          <cell r="JB73" t="str">
            <v>NaN</v>
          </cell>
          <cell r="JC73" t="str">
            <v>NaN</v>
          </cell>
          <cell r="JD73" t="str">
            <v>NaN</v>
          </cell>
          <cell r="JE73" t="str">
            <v>NaN</v>
          </cell>
          <cell r="JF73" t="str">
            <v>NaN</v>
          </cell>
          <cell r="JG73" t="str">
            <v>NaN</v>
          </cell>
          <cell r="JH73" t="str">
            <v>NaN</v>
          </cell>
          <cell r="JI73" t="str">
            <v>NaN</v>
          </cell>
          <cell r="JJ73" t="str">
            <v>NaN</v>
          </cell>
          <cell r="JK73" t="str">
            <v>NaN</v>
          </cell>
          <cell r="JL73" t="str">
            <v>NaN</v>
          </cell>
          <cell r="JM73" t="str">
            <v>NaN</v>
          </cell>
          <cell r="JN73" t="str">
            <v>NaN</v>
          </cell>
          <cell r="JO73" t="str">
            <v>NaN</v>
          </cell>
          <cell r="JP73" t="str">
            <v>NaN</v>
          </cell>
          <cell r="JQ73" t="str">
            <v>NaN</v>
          </cell>
          <cell r="JR73" t="str">
            <v>NaN</v>
          </cell>
          <cell r="JS73" t="str">
            <v>NaN</v>
          </cell>
          <cell r="JT73" t="str">
            <v>NaN</v>
          </cell>
          <cell r="JU73" t="str">
            <v>NaN</v>
          </cell>
          <cell r="JV73" t="str">
            <v>NaN</v>
          </cell>
          <cell r="JW73" t="str">
            <v>NaN</v>
          </cell>
          <cell r="JX73" t="str">
            <v>NaN</v>
          </cell>
          <cell r="JY73" t="str">
            <v>NaN</v>
          </cell>
          <cell r="JZ73" t="str">
            <v>NaN</v>
          </cell>
          <cell r="KA73" t="str">
            <v>NaN</v>
          </cell>
          <cell r="KB73" t="str">
            <v>NaN</v>
          </cell>
          <cell r="KC73" t="str">
            <v>NaN</v>
          </cell>
          <cell r="KD73" t="str">
            <v>NaN</v>
          </cell>
          <cell r="KE73" t="str">
            <v>NaN</v>
          </cell>
          <cell r="KF73" t="str">
            <v>NaN</v>
          </cell>
          <cell r="KG73" t="str">
            <v>NaN</v>
          </cell>
          <cell r="KH73" t="str">
            <v>NaN</v>
          </cell>
          <cell r="KI73" t="str">
            <v>NaN</v>
          </cell>
          <cell r="KJ73" t="str">
            <v>NaN</v>
          </cell>
          <cell r="KK73" t="str">
            <v>NaN</v>
          </cell>
          <cell r="KL73" t="str">
            <v>NaN</v>
          </cell>
          <cell r="KM73" t="str">
            <v>NaN</v>
          </cell>
          <cell r="KN73" t="str">
            <v>NaN</v>
          </cell>
          <cell r="KO73" t="str">
            <v>NaN</v>
          </cell>
          <cell r="KP73" t="str">
            <v>NaN</v>
          </cell>
          <cell r="KQ73" t="str">
            <v>NaN</v>
          </cell>
          <cell r="KR73" t="str">
            <v>NaN</v>
          </cell>
          <cell r="KS73" t="str">
            <v>NaN</v>
          </cell>
          <cell r="KT73" t="str">
            <v>NaN</v>
          </cell>
          <cell r="KU73" t="str">
            <v>NaN</v>
          </cell>
          <cell r="KV73" t="str">
            <v>NaN</v>
          </cell>
          <cell r="KW73" t="str">
            <v>NaN</v>
          </cell>
          <cell r="KX73" t="str">
            <v>NaN</v>
          </cell>
          <cell r="KY73" t="str">
            <v>NaN</v>
          </cell>
          <cell r="KZ73" t="str">
            <v>NaN</v>
          </cell>
          <cell r="LA73" t="str">
            <v>NaN</v>
          </cell>
          <cell r="LB73" t="str">
            <v>NaN</v>
          </cell>
          <cell r="LC73" t="str">
            <v>NaN</v>
          </cell>
          <cell r="LD73" t="str">
            <v>NaN</v>
          </cell>
          <cell r="LE73" t="str">
            <v>NaN</v>
          </cell>
          <cell r="LF73" t="str">
            <v>NaN</v>
          </cell>
          <cell r="LG73" t="str">
            <v>NaN</v>
          </cell>
          <cell r="LH73" t="str">
            <v>NaN</v>
          </cell>
          <cell r="LI73" t="str">
            <v>NaN</v>
          </cell>
          <cell r="LJ73" t="str">
            <v>NaN</v>
          </cell>
          <cell r="LK73" t="str">
            <v>NaN</v>
          </cell>
          <cell r="LL73" t="str">
            <v>NaN</v>
          </cell>
          <cell r="LM73" t="str">
            <v>NaN</v>
          </cell>
          <cell r="LN73" t="str">
            <v>NaN</v>
          </cell>
          <cell r="LO73" t="str">
            <v>NaN</v>
          </cell>
          <cell r="LP73" t="str">
            <v>NaN</v>
          </cell>
          <cell r="LQ73" t="str">
            <v>NaN</v>
          </cell>
          <cell r="LR73">
            <v>1</v>
          </cell>
          <cell r="LS73" t="str">
            <v>NaN</v>
          </cell>
          <cell r="LT73" t="str">
            <v>NaN</v>
          </cell>
          <cell r="LU73" t="str">
            <v>NaN</v>
          </cell>
          <cell r="LV73" t="str">
            <v>NaN</v>
          </cell>
          <cell r="LW73" t="str">
            <v>NaN</v>
          </cell>
          <cell r="LX73" t="str">
            <v>NaN</v>
          </cell>
          <cell r="LY73" t="str">
            <v>NaN</v>
          </cell>
          <cell r="LZ73" t="str">
            <v>NaN</v>
          </cell>
          <cell r="MA73" t="str">
            <v>NaN</v>
          </cell>
          <cell r="MB73" t="str">
            <v>NaN</v>
          </cell>
          <cell r="MC73" t="str">
            <v>NaN</v>
          </cell>
          <cell r="MD73" t="str">
            <v>NaN</v>
          </cell>
          <cell r="ME73" t="str">
            <v>NaN</v>
          </cell>
          <cell r="MF73" t="str">
            <v>NaN</v>
          </cell>
          <cell r="MG73" t="str">
            <v>NaN</v>
          </cell>
          <cell r="MH73" t="str">
            <v>NaN</v>
          </cell>
          <cell r="MI73" t="str">
            <v>NaN</v>
          </cell>
          <cell r="MJ73" t="str">
            <v>NaN</v>
          </cell>
          <cell r="MK73" t="str">
            <v>NaN</v>
          </cell>
          <cell r="ML73" t="str">
            <v>NaN</v>
          </cell>
          <cell r="MM73" t="str">
            <v>NaN</v>
          </cell>
          <cell r="MN73" t="str">
            <v>NaN</v>
          </cell>
          <cell r="MO73" t="str">
            <v>NaN</v>
          </cell>
          <cell r="MP73" t="str">
            <v>NaN</v>
          </cell>
          <cell r="MQ73" t="str">
            <v>NaN</v>
          </cell>
          <cell r="MR73" t="str">
            <v>NaN</v>
          </cell>
          <cell r="MS73" t="str">
            <v>NaN</v>
          </cell>
          <cell r="MT73" t="str">
            <v>NaN</v>
          </cell>
          <cell r="MU73" t="str">
            <v>NaN</v>
          </cell>
          <cell r="MV73" t="str">
            <v>NaN</v>
          </cell>
          <cell r="MW73" t="str">
            <v>NaN</v>
          </cell>
          <cell r="MX73" t="str">
            <v>NaN</v>
          </cell>
          <cell r="MY73" t="str">
            <v>NaN</v>
          </cell>
          <cell r="MZ73" t="str">
            <v>NaN</v>
          </cell>
          <cell r="NA73" t="str">
            <v>NaN</v>
          </cell>
          <cell r="NB73" t="str">
            <v>NaN</v>
          </cell>
          <cell r="NC73" t="str">
            <v>NaN</v>
          </cell>
          <cell r="ND73" t="str">
            <v>NaN</v>
          </cell>
          <cell r="NE73" t="str">
            <v>NaN</v>
          </cell>
          <cell r="NF73" t="str">
            <v>NaN</v>
          </cell>
          <cell r="NG73">
            <v>1.67752616</v>
          </cell>
          <cell r="NH73">
            <v>72.17</v>
          </cell>
          <cell r="NI73">
            <v>976.3</v>
          </cell>
          <cell r="NJ73">
            <v>978.51</v>
          </cell>
          <cell r="NK73">
            <v>1470.7</v>
          </cell>
          <cell r="NL73">
            <v>1472.38</v>
          </cell>
          <cell r="NM73" t="str">
            <v>NaN</v>
          </cell>
          <cell r="NN73" t="str">
            <v>NaN</v>
          </cell>
          <cell r="NO73" t="str">
            <v>NaN</v>
          </cell>
          <cell r="NP73" t="str">
            <v>NaN</v>
          </cell>
          <cell r="NQ73" t="str">
            <v>NaN</v>
          </cell>
          <cell r="NR73" t="str">
            <v>NaN</v>
          </cell>
          <cell r="NS73">
            <v>527.87700900000004</v>
          </cell>
          <cell r="NT73">
            <v>520.29284299999995</v>
          </cell>
          <cell r="NU73">
            <v>784214.86499999999</v>
          </cell>
          <cell r="NV73">
            <v>190.13</v>
          </cell>
          <cell r="NW73">
            <v>2.4631739100000001</v>
          </cell>
          <cell r="NX73">
            <v>0.98220399999999997</v>
          </cell>
          <cell r="NY73">
            <v>-13.6501745</v>
          </cell>
          <cell r="NZ73">
            <v>-5.5854473899999997</v>
          </cell>
          <cell r="OA73">
            <v>-26.516966700000001</v>
          </cell>
          <cell r="OB73">
            <v>66.433610900000005</v>
          </cell>
        </row>
        <row r="74">
          <cell r="A74" t="str">
            <v>2020Q3</v>
          </cell>
          <cell r="B74">
            <v>1426.1396299999999</v>
          </cell>
          <cell r="C74">
            <v>0.1</v>
          </cell>
          <cell r="D74">
            <v>1283.5343499999999</v>
          </cell>
          <cell r="E74">
            <v>1302.9686400000001</v>
          </cell>
          <cell r="F74">
            <v>618.54058299999997</v>
          </cell>
          <cell r="G74">
            <v>556.07585500000005</v>
          </cell>
          <cell r="H74">
            <v>4.2</v>
          </cell>
          <cell r="I74">
            <v>564.45035900000005</v>
          </cell>
          <cell r="J74">
            <v>-0.4</v>
          </cell>
          <cell r="K74">
            <v>-2.2799999999999998</v>
          </cell>
          <cell r="L74">
            <v>1.5</v>
          </cell>
          <cell r="M74">
            <v>1038.0899999999999</v>
          </cell>
          <cell r="N74">
            <v>555.77</v>
          </cell>
          <cell r="O74">
            <v>592.66449799999998</v>
          </cell>
          <cell r="P74">
            <v>0.09</v>
          </cell>
          <cell r="Q74">
            <v>526.63863800000001</v>
          </cell>
          <cell r="R74">
            <v>520.53272600000003</v>
          </cell>
          <cell r="S74">
            <v>527.62431900000001</v>
          </cell>
          <cell r="T74">
            <v>375.419892</v>
          </cell>
          <cell r="U74">
            <v>95.98</v>
          </cell>
          <cell r="V74">
            <v>-0.47</v>
          </cell>
          <cell r="W74">
            <v>147.17153500000001</v>
          </cell>
          <cell r="X74">
            <v>5.7</v>
          </cell>
          <cell r="Y74">
            <v>6.08</v>
          </cell>
          <cell r="Z74">
            <v>1375.9905100000001</v>
          </cell>
          <cell r="AA74">
            <v>4.4396876199999999</v>
          </cell>
          <cell r="AB74">
            <v>-0.98871888900000005</v>
          </cell>
          <cell r="AC74">
            <v>5.17476439</v>
          </cell>
          <cell r="AD74">
            <v>5.3025022799999997</v>
          </cell>
          <cell r="AE74">
            <v>25.8491979</v>
          </cell>
          <cell r="AF74">
            <v>58</v>
          </cell>
          <cell r="AG74">
            <v>3.7092813800000002</v>
          </cell>
          <cell r="AH74">
            <v>-3.1345441100000002</v>
          </cell>
          <cell r="AI74">
            <v>18.331</v>
          </cell>
          <cell r="AJ74">
            <v>3.9547725599999999</v>
          </cell>
          <cell r="AK74">
            <v>-11.8337448</v>
          </cell>
          <cell r="AL74">
            <v>1.2</v>
          </cell>
          <cell r="AM74">
            <v>0.38</v>
          </cell>
          <cell r="AN74">
            <v>3.35</v>
          </cell>
          <cell r="AO74">
            <v>18.9253371</v>
          </cell>
          <cell r="AP74">
            <v>1.5</v>
          </cell>
          <cell r="AQ74">
            <v>-0.98871888900000005</v>
          </cell>
          <cell r="AR74">
            <v>9.6850751899999992</v>
          </cell>
          <cell r="AS74">
            <v>4.2</v>
          </cell>
          <cell r="AT74">
            <v>526.63863800000001</v>
          </cell>
          <cell r="AU74">
            <v>5.6889018899999998E-2</v>
          </cell>
          <cell r="AV74">
            <v>1.4190672099999999</v>
          </cell>
          <cell r="AW74">
            <v>0.95953325</v>
          </cell>
          <cell r="AX74">
            <v>-0.10240114</v>
          </cell>
          <cell r="AY74">
            <v>1.45189934</v>
          </cell>
          <cell r="AZ74">
            <v>1.4132733099999999</v>
          </cell>
          <cell r="BA74">
            <v>2.9600192700000001</v>
          </cell>
          <cell r="BB74">
            <v>1.2</v>
          </cell>
          <cell r="BC74">
            <v>4.4396876199999999</v>
          </cell>
          <cell r="BD74">
            <v>618.54058299999997</v>
          </cell>
          <cell r="BE74">
            <v>0.7667813</v>
          </cell>
          <cell r="BF74">
            <v>91.658710499999998</v>
          </cell>
          <cell r="BG74">
            <v>12.7603635</v>
          </cell>
          <cell r="BH74">
            <v>-0.36598366700000001</v>
          </cell>
          <cell r="BI74">
            <v>1.2017964400000001</v>
          </cell>
          <cell r="BJ74">
            <v>520.53272600000003</v>
          </cell>
          <cell r="BK74">
            <v>527.62431900000001</v>
          </cell>
          <cell r="BL74">
            <v>7.0915923000000003</v>
          </cell>
          <cell r="BM74">
            <v>18.9253371</v>
          </cell>
          <cell r="BN74">
            <v>-11.8337448</v>
          </cell>
          <cell r="BO74">
            <v>-11.8337448</v>
          </cell>
          <cell r="BP74">
            <v>0.34392744200000003</v>
          </cell>
          <cell r="BQ74">
            <v>0.248776408</v>
          </cell>
          <cell r="BR74">
            <v>4.1473493000000001</v>
          </cell>
          <cell r="BS74">
            <v>4.49127674</v>
          </cell>
          <cell r="BT74">
            <v>17.570893600000002</v>
          </cell>
          <cell r="BU74">
            <v>494.931466</v>
          </cell>
          <cell r="BV74">
            <v>8.7344429699999999</v>
          </cell>
          <cell r="BW74">
            <v>485.41686800000002</v>
          </cell>
          <cell r="BX74">
            <v>126.499264</v>
          </cell>
          <cell r="BY74">
            <v>-180.35010800000001</v>
          </cell>
          <cell r="BZ74">
            <v>-159.13741999999999</v>
          </cell>
          <cell r="CA74">
            <v>-21.212687500000001</v>
          </cell>
          <cell r="CB74">
            <v>5.7</v>
          </cell>
          <cell r="CC74">
            <v>-459.79</v>
          </cell>
          <cell r="CD74">
            <v>-448.09191099999998</v>
          </cell>
          <cell r="CE74">
            <v>-11.698089400000001</v>
          </cell>
          <cell r="CF74">
            <v>6.08</v>
          </cell>
          <cell r="CG74">
            <v>375.419892</v>
          </cell>
          <cell r="CH74">
            <v>95.98</v>
          </cell>
          <cell r="CI74">
            <v>0.98120406699999996</v>
          </cell>
          <cell r="CJ74">
            <v>4.4352907500000001</v>
          </cell>
          <cell r="CK74">
            <v>4.4223621800000004</v>
          </cell>
          <cell r="CL74">
            <v>2.1342333</v>
          </cell>
          <cell r="CM74">
            <v>616.77121199999999</v>
          </cell>
          <cell r="CN74">
            <v>3.0709772100000001</v>
          </cell>
          <cell r="CO74">
            <v>4.3119787599999997</v>
          </cell>
          <cell r="CP74">
            <v>5.02984381</v>
          </cell>
          <cell r="CQ74">
            <v>1.7774862199999999</v>
          </cell>
          <cell r="CR74">
            <v>-1.10775062</v>
          </cell>
          <cell r="CS74">
            <v>0.94764240700000002</v>
          </cell>
          <cell r="CT74">
            <v>2.8852368400000001</v>
          </cell>
          <cell r="CU74">
            <v>-1.9375944300000001</v>
          </cell>
          <cell r="CV74">
            <v>164.972657</v>
          </cell>
          <cell r="CW74">
            <v>159.79789299999999</v>
          </cell>
          <cell r="CX74">
            <v>5.17476439</v>
          </cell>
          <cell r="CY74">
            <v>-3.1345441100000002</v>
          </cell>
          <cell r="CZ74">
            <v>14.671798799999999</v>
          </cell>
          <cell r="DA74">
            <v>3.35</v>
          </cell>
          <cell r="DB74">
            <v>3.9547725599999999</v>
          </cell>
          <cell r="DC74">
            <v>617.60746800000004</v>
          </cell>
          <cell r="DD74">
            <v>616.77121199999999</v>
          </cell>
          <cell r="DE74">
            <v>656.89699299999995</v>
          </cell>
          <cell r="DF74">
            <v>5.3025022799999997</v>
          </cell>
          <cell r="DG74">
            <v>5.3098922799999997</v>
          </cell>
          <cell r="DH74">
            <v>651.59449099999995</v>
          </cell>
          <cell r="DI74">
            <v>0.38</v>
          </cell>
          <cell r="DJ74">
            <v>-2.8490704999999998</v>
          </cell>
          <cell r="DK74">
            <v>1426.1396299999999</v>
          </cell>
          <cell r="DL74">
            <v>51.488049400000001</v>
          </cell>
          <cell r="DM74">
            <v>-3.4573663400000001</v>
          </cell>
          <cell r="DN74">
            <v>1427.12834</v>
          </cell>
          <cell r="DO74">
            <v>35.981695899999998</v>
          </cell>
          <cell r="DP74">
            <v>-3.3080749800000002</v>
          </cell>
          <cell r="DQ74">
            <v>0.1</v>
          </cell>
          <cell r="DR74">
            <v>1283.5343499999999</v>
          </cell>
          <cell r="DS74">
            <v>1302.9686400000001</v>
          </cell>
          <cell r="DT74">
            <v>-1.0848083900000001</v>
          </cell>
          <cell r="DU74">
            <v>-1.6626777399999999</v>
          </cell>
          <cell r="DV74">
            <v>0.61333449100000004</v>
          </cell>
          <cell r="DW74">
            <v>39.221359499999998</v>
          </cell>
          <cell r="DX74">
            <v>8.0375323299999994</v>
          </cell>
          <cell r="DY74">
            <v>1375.9905100000001</v>
          </cell>
          <cell r="DZ74">
            <v>1376.9792299999999</v>
          </cell>
          <cell r="EA74">
            <v>18.331</v>
          </cell>
          <cell r="EB74">
            <v>-7.7225000000000001</v>
          </cell>
          <cell r="EC74">
            <v>33.837353399999998</v>
          </cell>
          <cell r="ED74">
            <v>-7.8717913599999996</v>
          </cell>
          <cell r="EE74">
            <v>31.023962300000001</v>
          </cell>
          <cell r="EF74">
            <v>25.8491979</v>
          </cell>
          <cell r="EG74">
            <v>491.37964599999998</v>
          </cell>
          <cell r="EH74">
            <v>147.17153500000001</v>
          </cell>
          <cell r="EI74">
            <v>564.45035900000005</v>
          </cell>
          <cell r="EJ74">
            <v>465.53044799999998</v>
          </cell>
          <cell r="EK74">
            <v>58</v>
          </cell>
          <cell r="EL74">
            <v>-1.33103887</v>
          </cell>
          <cell r="EM74">
            <v>6.13759443</v>
          </cell>
          <cell r="EN74">
            <v>0.09</v>
          </cell>
          <cell r="EO74">
            <v>13.9619065</v>
          </cell>
          <cell r="EP74">
            <v>73.070712400000005</v>
          </cell>
          <cell r="EQ74">
            <v>592.66449799999998</v>
          </cell>
          <cell r="ER74">
            <v>1.8225058999999999</v>
          </cell>
          <cell r="ES74">
            <v>556.07585500000005</v>
          </cell>
          <cell r="ET74">
            <v>-12.658134199999999</v>
          </cell>
          <cell r="EU74">
            <v>519.18135700000005</v>
          </cell>
          <cell r="EV74">
            <v>519.04654100000005</v>
          </cell>
          <cell r="EW74">
            <v>0.134815719</v>
          </cell>
          <cell r="EX74">
            <v>3.7092813800000002</v>
          </cell>
          <cell r="EY74">
            <v>-9.8806401200000007</v>
          </cell>
          <cell r="EZ74">
            <v>-0.89559999999999995</v>
          </cell>
          <cell r="FA74">
            <v>-2.8159999999999998</v>
          </cell>
          <cell r="FB74">
            <v>-0.47</v>
          </cell>
          <cell r="FC74">
            <v>-2.3460000000000001</v>
          </cell>
          <cell r="FD74">
            <v>1.19</v>
          </cell>
          <cell r="FE74">
            <v>-0.4</v>
          </cell>
          <cell r="FF74">
            <v>4.5999999999999996</v>
          </cell>
          <cell r="FG74">
            <v>555.77</v>
          </cell>
          <cell r="FH74">
            <v>2.4</v>
          </cell>
          <cell r="FI74">
            <v>-2.2799999999999998</v>
          </cell>
          <cell r="FJ74">
            <v>1.5</v>
          </cell>
          <cell r="FK74">
            <v>22.36</v>
          </cell>
          <cell r="FL74">
            <v>1036.5899999999999</v>
          </cell>
          <cell r="FM74">
            <v>1038.0899999999999</v>
          </cell>
          <cell r="FN74">
            <v>-4.8091883299999996</v>
          </cell>
          <cell r="FO74">
            <v>19.325802599999999</v>
          </cell>
          <cell r="FP74">
            <v>2.0926101400000001</v>
          </cell>
          <cell r="FQ74">
            <v>618.87203999999997</v>
          </cell>
          <cell r="FR74">
            <v>618.54058299999997</v>
          </cell>
          <cell r="FS74">
            <v>2.8741711599999999</v>
          </cell>
          <cell r="FT74">
            <v>4.2</v>
          </cell>
          <cell r="FU74">
            <v>2.4196876199999999</v>
          </cell>
          <cell r="FV74">
            <v>0</v>
          </cell>
          <cell r="FW74" t="str">
            <v>6.80000000e-01+0.00000000e+00i</v>
          </cell>
          <cell r="FX74">
            <v>-0.16108212199999999</v>
          </cell>
          <cell r="FY74" t="str">
            <v>-1.02521042e-01+0.00000000e+00i</v>
          </cell>
          <cell r="FZ74">
            <v>0.53768770700000001</v>
          </cell>
          <cell r="GA74">
            <v>0</v>
          </cell>
          <cell r="GB74">
            <v>3.5725919400000001</v>
          </cell>
          <cell r="GC74">
            <v>-0.20772584199999999</v>
          </cell>
          <cell r="GD74" t="str">
            <v>-4.80918833e+00+0.00000000e+00i</v>
          </cell>
          <cell r="GE74">
            <v>2.3787758700000002E-2</v>
          </cell>
          <cell r="GF74">
            <v>3.10867004E-2</v>
          </cell>
          <cell r="GG74">
            <v>16.922999999999998</v>
          </cell>
          <cell r="GH74">
            <v>17.535232000000001</v>
          </cell>
          <cell r="GI74">
            <v>2.2395</v>
          </cell>
          <cell r="GJ74">
            <v>-2.1670223499999999</v>
          </cell>
          <cell r="GK74">
            <v>-0.56236636600000001</v>
          </cell>
          <cell r="GL74">
            <v>0</v>
          </cell>
          <cell r="GM74">
            <v>-4.6255087899999998E-3</v>
          </cell>
          <cell r="GN74">
            <v>19.325802599999999</v>
          </cell>
          <cell r="GO74">
            <v>230.10400000000001</v>
          </cell>
          <cell r="GP74">
            <v>2.6492398599999998</v>
          </cell>
          <cell r="GQ74">
            <v>7.8065784799999998</v>
          </cell>
          <cell r="GR74">
            <v>1.5448</v>
          </cell>
          <cell r="GS74">
            <v>3.6536</v>
          </cell>
          <cell r="GT74">
            <v>-0.2505</v>
          </cell>
          <cell r="GU74">
            <v>-0.30399999999999999</v>
          </cell>
          <cell r="GV74">
            <v>-0.76800000000000002</v>
          </cell>
          <cell r="GW74">
            <v>-0.10199999999999999</v>
          </cell>
          <cell r="GX74">
            <v>51.427999999999997</v>
          </cell>
          <cell r="GY74">
            <v>-1.9538037300000002E-2</v>
          </cell>
          <cell r="GZ74">
            <v>-2.3377915499999999</v>
          </cell>
          <cell r="HA74">
            <v>0.98631371700000003</v>
          </cell>
          <cell r="HB74">
            <v>-4.8255324499999997E-15</v>
          </cell>
          <cell r="HC74">
            <v>-1.008237E-13</v>
          </cell>
          <cell r="HD74">
            <v>-9.0205574100000005E-2</v>
          </cell>
          <cell r="HE74">
            <v>2.6457777600000001</v>
          </cell>
          <cell r="HF74">
            <v>-27.9441636</v>
          </cell>
          <cell r="HG74">
            <v>-12.2666898</v>
          </cell>
          <cell r="HH74">
            <v>-2.3069843799999998</v>
          </cell>
          <cell r="HI74">
            <v>17.550695900000001</v>
          </cell>
          <cell r="HJ74" t="str">
            <v>NaN</v>
          </cell>
          <cell r="HK74" t="str">
            <v>NaN</v>
          </cell>
          <cell r="HL74" t="str">
            <v>NaN</v>
          </cell>
          <cell r="HM74" t="str">
            <v>NaN</v>
          </cell>
          <cell r="HN74" t="str">
            <v>NaN</v>
          </cell>
          <cell r="HO74" t="str">
            <v>NaN</v>
          </cell>
          <cell r="HP74" t="str">
            <v>NaN</v>
          </cell>
          <cell r="HQ74" t="str">
            <v>NaN</v>
          </cell>
          <cell r="HR74" t="str">
            <v>NaN</v>
          </cell>
          <cell r="HS74" t="str">
            <v>NaN</v>
          </cell>
          <cell r="HT74" t="str">
            <v>NaN</v>
          </cell>
          <cell r="HU74" t="str">
            <v>NaN</v>
          </cell>
          <cell r="HV74" t="str">
            <v>NaN</v>
          </cell>
          <cell r="HW74" t="str">
            <v>NaN</v>
          </cell>
          <cell r="HX74" t="str">
            <v>NaN</v>
          </cell>
          <cell r="HY74" t="str">
            <v>NaN</v>
          </cell>
          <cell r="HZ74" t="str">
            <v>NaN</v>
          </cell>
          <cell r="IA74" t="str">
            <v>NaN</v>
          </cell>
          <cell r="IB74" t="str">
            <v>NaN</v>
          </cell>
          <cell r="IC74" t="str">
            <v>NaN</v>
          </cell>
          <cell r="ID74" t="str">
            <v>NaN</v>
          </cell>
          <cell r="IE74" t="str">
            <v>NaN</v>
          </cell>
          <cell r="IF74" t="str">
            <v>NaN</v>
          </cell>
          <cell r="IG74" t="str">
            <v>NaN</v>
          </cell>
          <cell r="IH74" t="str">
            <v>NaN</v>
          </cell>
          <cell r="II74" t="str">
            <v>NaN</v>
          </cell>
          <cell r="IJ74" t="str">
            <v>NaN</v>
          </cell>
          <cell r="IK74" t="str">
            <v>NaN</v>
          </cell>
          <cell r="IL74" t="str">
            <v>NaN</v>
          </cell>
          <cell r="IM74" t="str">
            <v>NaN</v>
          </cell>
          <cell r="IN74" t="str">
            <v>NaN</v>
          </cell>
          <cell r="IO74" t="str">
            <v>NaN</v>
          </cell>
          <cell r="IP74" t="str">
            <v>NaN</v>
          </cell>
          <cell r="IQ74" t="str">
            <v>NaN</v>
          </cell>
          <cell r="IR74" t="str">
            <v>NaN</v>
          </cell>
          <cell r="IS74" t="str">
            <v>NaN</v>
          </cell>
          <cell r="IT74" t="str">
            <v>NaN</v>
          </cell>
          <cell r="IU74" t="str">
            <v>NaN</v>
          </cell>
          <cell r="IV74" t="str">
            <v>NaN</v>
          </cell>
          <cell r="IW74" t="str">
            <v>NaN</v>
          </cell>
          <cell r="IX74" t="str">
            <v>NaN</v>
          </cell>
          <cell r="IY74" t="str">
            <v>NaN</v>
          </cell>
          <cell r="IZ74" t="str">
            <v>NaN</v>
          </cell>
          <cell r="JA74" t="str">
            <v>NaN</v>
          </cell>
          <cell r="JB74" t="str">
            <v>NaN</v>
          </cell>
          <cell r="JC74" t="str">
            <v>NaN</v>
          </cell>
          <cell r="JD74" t="str">
            <v>NaN</v>
          </cell>
          <cell r="JE74" t="str">
            <v>NaN</v>
          </cell>
          <cell r="JF74" t="str">
            <v>NaN</v>
          </cell>
          <cell r="JG74" t="str">
            <v>NaN</v>
          </cell>
          <cell r="JH74" t="str">
            <v>NaN</v>
          </cell>
          <cell r="JI74" t="str">
            <v>NaN</v>
          </cell>
          <cell r="JJ74" t="str">
            <v>NaN</v>
          </cell>
          <cell r="JK74" t="str">
            <v>NaN</v>
          </cell>
          <cell r="JL74" t="str">
            <v>NaN</v>
          </cell>
          <cell r="JM74" t="str">
            <v>NaN</v>
          </cell>
          <cell r="JN74" t="str">
            <v>NaN</v>
          </cell>
          <cell r="JO74" t="str">
            <v>NaN</v>
          </cell>
          <cell r="JP74" t="str">
            <v>NaN</v>
          </cell>
          <cell r="JQ74" t="str">
            <v>NaN</v>
          </cell>
          <cell r="JR74" t="str">
            <v>NaN</v>
          </cell>
          <cell r="JS74" t="str">
            <v>NaN</v>
          </cell>
          <cell r="JT74" t="str">
            <v>NaN</v>
          </cell>
          <cell r="JU74" t="str">
            <v>NaN</v>
          </cell>
          <cell r="JV74" t="str">
            <v>NaN</v>
          </cell>
          <cell r="JW74" t="str">
            <v>NaN</v>
          </cell>
          <cell r="JX74" t="str">
            <v>NaN</v>
          </cell>
          <cell r="JY74" t="str">
            <v>NaN</v>
          </cell>
          <cell r="JZ74" t="str">
            <v>NaN</v>
          </cell>
          <cell r="KA74" t="str">
            <v>NaN</v>
          </cell>
          <cell r="KB74" t="str">
            <v>NaN</v>
          </cell>
          <cell r="KC74" t="str">
            <v>NaN</v>
          </cell>
          <cell r="KD74" t="str">
            <v>NaN</v>
          </cell>
          <cell r="KE74" t="str">
            <v>NaN</v>
          </cell>
          <cell r="KF74" t="str">
            <v>NaN</v>
          </cell>
          <cell r="KG74" t="str">
            <v>NaN</v>
          </cell>
          <cell r="KH74" t="str">
            <v>NaN</v>
          </cell>
          <cell r="KI74" t="str">
            <v>NaN</v>
          </cell>
          <cell r="KJ74" t="str">
            <v>NaN</v>
          </cell>
          <cell r="KK74" t="str">
            <v>NaN</v>
          </cell>
          <cell r="KL74" t="str">
            <v>NaN</v>
          </cell>
          <cell r="KM74" t="str">
            <v>NaN</v>
          </cell>
          <cell r="KN74" t="str">
            <v>NaN</v>
          </cell>
          <cell r="KO74" t="str">
            <v>NaN</v>
          </cell>
          <cell r="KP74" t="str">
            <v>NaN</v>
          </cell>
          <cell r="KQ74" t="str">
            <v>NaN</v>
          </cell>
          <cell r="KR74" t="str">
            <v>NaN</v>
          </cell>
          <cell r="KS74" t="str">
            <v>NaN</v>
          </cell>
          <cell r="KT74" t="str">
            <v>NaN</v>
          </cell>
          <cell r="KU74" t="str">
            <v>NaN</v>
          </cell>
          <cell r="KV74" t="str">
            <v>NaN</v>
          </cell>
          <cell r="KW74" t="str">
            <v>NaN</v>
          </cell>
          <cell r="KX74" t="str">
            <v>NaN</v>
          </cell>
          <cell r="KY74" t="str">
            <v>NaN</v>
          </cell>
          <cell r="KZ74" t="str">
            <v>NaN</v>
          </cell>
          <cell r="LA74" t="str">
            <v>NaN</v>
          </cell>
          <cell r="LB74" t="str">
            <v>NaN</v>
          </cell>
          <cell r="LC74" t="str">
            <v>NaN</v>
          </cell>
          <cell r="LD74" t="str">
            <v>NaN</v>
          </cell>
          <cell r="LE74" t="str">
            <v>NaN</v>
          </cell>
          <cell r="LF74" t="str">
            <v>NaN</v>
          </cell>
          <cell r="LG74" t="str">
            <v>NaN</v>
          </cell>
          <cell r="LH74" t="str">
            <v>NaN</v>
          </cell>
          <cell r="LI74" t="str">
            <v>NaN</v>
          </cell>
          <cell r="LJ74" t="str">
            <v>NaN</v>
          </cell>
          <cell r="LK74" t="str">
            <v>NaN</v>
          </cell>
          <cell r="LL74" t="str">
            <v>NaN</v>
          </cell>
          <cell r="LM74" t="str">
            <v>NaN</v>
          </cell>
          <cell r="LN74" t="str">
            <v>NaN</v>
          </cell>
          <cell r="LO74" t="str">
            <v>NaN</v>
          </cell>
          <cell r="LP74" t="str">
            <v>NaN</v>
          </cell>
          <cell r="LQ74" t="str">
            <v>NaN</v>
          </cell>
          <cell r="LR74">
            <v>2</v>
          </cell>
          <cell r="LS74" t="str">
            <v>NaN</v>
          </cell>
          <cell r="LT74" t="str">
            <v>NaN</v>
          </cell>
          <cell r="LU74" t="str">
            <v>NaN</v>
          </cell>
          <cell r="LV74" t="str">
            <v>NaN</v>
          </cell>
          <cell r="LW74" t="str">
            <v>NaN</v>
          </cell>
          <cell r="LX74" t="str">
            <v>NaN</v>
          </cell>
          <cell r="LY74" t="str">
            <v>NaN</v>
          </cell>
          <cell r="LZ74" t="str">
            <v>NaN</v>
          </cell>
          <cell r="MA74" t="str">
            <v>NaN</v>
          </cell>
          <cell r="MB74" t="str">
            <v>NaN</v>
          </cell>
          <cell r="MC74" t="str">
            <v>NaN</v>
          </cell>
          <cell r="MD74" t="str">
            <v>NaN</v>
          </cell>
          <cell r="ME74" t="str">
            <v>NaN</v>
          </cell>
          <cell r="MF74" t="str">
            <v>NaN</v>
          </cell>
          <cell r="MG74" t="str">
            <v>NaN</v>
          </cell>
          <cell r="MH74" t="str">
            <v>NaN</v>
          </cell>
          <cell r="MI74" t="str">
            <v>NaN</v>
          </cell>
          <cell r="MJ74" t="str">
            <v>NaN</v>
          </cell>
          <cell r="MK74" t="str">
            <v>NaN</v>
          </cell>
          <cell r="ML74" t="str">
            <v>NaN</v>
          </cell>
          <cell r="MM74" t="str">
            <v>NaN</v>
          </cell>
          <cell r="MN74" t="str">
            <v>NaN</v>
          </cell>
          <cell r="MO74" t="str">
            <v>NaN</v>
          </cell>
          <cell r="MP74" t="str">
            <v>NaN</v>
          </cell>
          <cell r="MQ74" t="str">
            <v>NaN</v>
          </cell>
          <cell r="MR74" t="str">
            <v>NaN</v>
          </cell>
          <cell r="MS74" t="str">
            <v>NaN</v>
          </cell>
          <cell r="MT74" t="str">
            <v>NaN</v>
          </cell>
          <cell r="MU74" t="str">
            <v>NaN</v>
          </cell>
          <cell r="MV74" t="str">
            <v>NaN</v>
          </cell>
          <cell r="MW74" t="str">
            <v>NaN</v>
          </cell>
          <cell r="MX74" t="str">
            <v>NaN</v>
          </cell>
          <cell r="MY74" t="str">
            <v>NaN</v>
          </cell>
          <cell r="MZ74" t="str">
            <v>NaN</v>
          </cell>
          <cell r="NA74" t="str">
            <v>NaN</v>
          </cell>
          <cell r="NB74" t="str">
            <v>NaN</v>
          </cell>
          <cell r="NC74" t="str">
            <v>NaN</v>
          </cell>
          <cell r="ND74" t="str">
            <v>NaN</v>
          </cell>
          <cell r="NE74" t="str">
            <v>NaN</v>
          </cell>
          <cell r="NF74" t="str">
            <v>NaN</v>
          </cell>
          <cell r="NG74">
            <v>1.4326844999999999</v>
          </cell>
          <cell r="NH74">
            <v>73.69</v>
          </cell>
          <cell r="NI74">
            <v>983.86</v>
          </cell>
          <cell r="NJ74">
            <v>984.26</v>
          </cell>
          <cell r="NK74">
            <v>1482.38</v>
          </cell>
          <cell r="NL74">
            <v>1484.66</v>
          </cell>
          <cell r="NM74" t="str">
            <v>NaN</v>
          </cell>
          <cell r="NN74" t="str">
            <v>NaN</v>
          </cell>
          <cell r="NO74" t="str">
            <v>NaN</v>
          </cell>
          <cell r="NP74" t="str">
            <v>NaN</v>
          </cell>
          <cell r="NQ74" t="str">
            <v>NaN</v>
          </cell>
          <cell r="NR74" t="str">
            <v>NaN</v>
          </cell>
          <cell r="NS74">
            <v>524.60237400000005</v>
          </cell>
          <cell r="NT74">
            <v>520.53272600000003</v>
          </cell>
          <cell r="NU74">
            <v>1072123.18</v>
          </cell>
          <cell r="NV74">
            <v>335.180002</v>
          </cell>
          <cell r="NW74">
            <v>-13.098539199999999</v>
          </cell>
          <cell r="NX74">
            <v>0.95953200000000005</v>
          </cell>
          <cell r="NY74">
            <v>-8.7582732399999994</v>
          </cell>
          <cell r="NZ74">
            <v>146.85175000000001</v>
          </cell>
          <cell r="OA74">
            <v>7.60883603</v>
          </cell>
          <cell r="OB74">
            <v>305.159629</v>
          </cell>
        </row>
        <row r="75">
          <cell r="A75" t="str">
            <v>2020Q4</v>
          </cell>
          <cell r="B75">
            <v>1425.1159600000001</v>
          </cell>
          <cell r="C75">
            <v>1.68</v>
          </cell>
          <cell r="D75">
            <v>1286.6449</v>
          </cell>
          <cell r="E75">
            <v>1301.4578899999999</v>
          </cell>
          <cell r="F75">
            <v>622.14248099999998</v>
          </cell>
          <cell r="G75">
            <v>556.225731</v>
          </cell>
          <cell r="H75">
            <v>4.51</v>
          </cell>
          <cell r="I75">
            <v>566.18668500000001</v>
          </cell>
          <cell r="J75">
            <v>0.16</v>
          </cell>
          <cell r="K75">
            <v>-2.04</v>
          </cell>
          <cell r="L75">
            <v>1.52</v>
          </cell>
          <cell r="M75">
            <v>1038.58</v>
          </cell>
          <cell r="N75">
            <v>556.45000000000005</v>
          </cell>
          <cell r="O75">
            <v>593.24579700000004</v>
          </cell>
          <cell r="P75">
            <v>0.09</v>
          </cell>
          <cell r="Q75">
            <v>527.82716800000003</v>
          </cell>
          <cell r="R75">
            <v>520.97206600000004</v>
          </cell>
          <cell r="S75">
            <v>528.94505800000002</v>
          </cell>
          <cell r="T75">
            <v>379.21127100000001</v>
          </cell>
          <cell r="U75">
            <v>105.14</v>
          </cell>
          <cell r="V75">
            <v>-0.47</v>
          </cell>
          <cell r="W75">
            <v>6.9453050300000001</v>
          </cell>
          <cell r="X75">
            <v>14.59</v>
          </cell>
          <cell r="Y75">
            <v>7.38</v>
          </cell>
          <cell r="Z75">
            <v>1374.42533</v>
          </cell>
          <cell r="AA75">
            <v>4.4304409299999996</v>
          </cell>
          <cell r="AB75">
            <v>-2.3038959499999998</v>
          </cell>
          <cell r="AC75">
            <v>8.9848024899999999</v>
          </cell>
          <cell r="AD75">
            <v>8.3558702999999994</v>
          </cell>
          <cell r="AE75">
            <v>16.749362099999999</v>
          </cell>
          <cell r="AF75">
            <v>41.566755100000002</v>
          </cell>
          <cell r="AG75">
            <v>4.1886934399999998</v>
          </cell>
          <cell r="AH75">
            <v>-3.80878703</v>
          </cell>
          <cell r="AI75">
            <v>-1</v>
          </cell>
          <cell r="AJ75">
            <v>7.5285644500000002</v>
          </cell>
          <cell r="AK75">
            <v>-11.033375700000001</v>
          </cell>
          <cell r="AL75">
            <v>-0.230785921</v>
          </cell>
          <cell r="AM75">
            <v>0.16</v>
          </cell>
          <cell r="AN75">
            <v>3.7</v>
          </cell>
          <cell r="AO75">
            <v>19.006367600000001</v>
          </cell>
          <cell r="AP75">
            <v>1.52</v>
          </cell>
          <cell r="AQ75">
            <v>-2.3038959499999998</v>
          </cell>
          <cell r="AR75">
            <v>9.1091011999999996</v>
          </cell>
          <cell r="AS75">
            <v>4.51</v>
          </cell>
          <cell r="AT75">
            <v>527.82716800000003</v>
          </cell>
          <cell r="AU75">
            <v>4.7541195600000004</v>
          </cell>
          <cell r="AV75">
            <v>2.2124267199999998</v>
          </cell>
          <cell r="AW75">
            <v>1.7573608599999999</v>
          </cell>
          <cell r="AX75">
            <v>5.2829593299999997</v>
          </cell>
          <cell r="AY75">
            <v>1.4231417099999999</v>
          </cell>
          <cell r="AZ75">
            <v>2.3517123099999999</v>
          </cell>
          <cell r="BA75">
            <v>2.4868754100000001</v>
          </cell>
          <cell r="BB75">
            <v>-0.230785921</v>
          </cell>
          <cell r="BC75">
            <v>4.4304409299999996</v>
          </cell>
          <cell r="BD75">
            <v>622.14248099999998</v>
          </cell>
          <cell r="BE75">
            <v>14.407591699999999</v>
          </cell>
          <cell r="BF75">
            <v>95.118600900000004</v>
          </cell>
          <cell r="BG75">
            <v>13.8395613</v>
          </cell>
          <cell r="BH75">
            <v>-1.2064727099999999</v>
          </cell>
          <cell r="BI75">
            <v>4.9773992299999996</v>
          </cell>
          <cell r="BJ75">
            <v>520.97206600000004</v>
          </cell>
          <cell r="BK75">
            <v>528.94505800000002</v>
          </cell>
          <cell r="BL75">
            <v>7.9729919200000001</v>
          </cell>
          <cell r="BM75">
            <v>19.006367600000001</v>
          </cell>
          <cell r="BN75">
            <v>-11.033375700000001</v>
          </cell>
          <cell r="BO75">
            <v>-11.033375700000001</v>
          </cell>
          <cell r="BP75">
            <v>0.32412191499999998</v>
          </cell>
          <cell r="BQ75">
            <v>0.24124207</v>
          </cell>
          <cell r="BR75">
            <v>4.1549373000000003</v>
          </cell>
          <cell r="BS75">
            <v>4.4790592199999999</v>
          </cell>
          <cell r="BT75">
            <v>19.718768399999998</v>
          </cell>
          <cell r="BU75">
            <v>505.73948799999999</v>
          </cell>
          <cell r="BV75">
            <v>43.232087999999997</v>
          </cell>
          <cell r="BW75">
            <v>489.05376899999999</v>
          </cell>
          <cell r="BX75">
            <v>14.5476034</v>
          </cell>
          <cell r="BY75">
            <v>-177.23872900000001</v>
          </cell>
          <cell r="BZ75">
            <v>-155.48992000000001</v>
          </cell>
          <cell r="CA75">
            <v>-21.748808700000001</v>
          </cell>
          <cell r="CB75">
            <v>14.59</v>
          </cell>
          <cell r="CC75">
            <v>-451.31</v>
          </cell>
          <cell r="CD75">
            <v>-446.24691100000001</v>
          </cell>
          <cell r="CE75">
            <v>-5.0630893800000001</v>
          </cell>
          <cell r="CF75">
            <v>7.38</v>
          </cell>
          <cell r="CG75">
            <v>379.21127100000001</v>
          </cell>
          <cell r="CH75">
            <v>105.14</v>
          </cell>
          <cell r="CI75">
            <v>0.116370471</v>
          </cell>
          <cell r="CJ75">
            <v>4.42613652</v>
          </cell>
          <cell r="CK75">
            <v>4.4134798399999999</v>
          </cell>
          <cell r="CL75">
            <v>4.5795818600000002</v>
          </cell>
          <cell r="CM75">
            <v>620.78269599999999</v>
          </cell>
          <cell r="CN75">
            <v>3.3307167400000002</v>
          </cell>
          <cell r="CO75">
            <v>4.3064394500000001</v>
          </cell>
          <cell r="CP75">
            <v>5.2452204699999996</v>
          </cell>
          <cell r="CQ75">
            <v>2.4828414300000001</v>
          </cell>
          <cell r="CR75">
            <v>-0.49797111900000002</v>
          </cell>
          <cell r="CS75">
            <v>1.7476209599999999</v>
          </cell>
          <cell r="CT75">
            <v>2.98081255</v>
          </cell>
          <cell r="CU75">
            <v>-1.23319158</v>
          </cell>
          <cell r="CV75">
            <v>167.830499</v>
          </cell>
          <cell r="CW75">
            <v>158.845696</v>
          </cell>
          <cell r="CX75">
            <v>8.9848024899999999</v>
          </cell>
          <cell r="CY75">
            <v>-3.80878703</v>
          </cell>
          <cell r="CZ75">
            <v>11.431365400000001</v>
          </cell>
          <cell r="DA75">
            <v>3.7</v>
          </cell>
          <cell r="DB75">
            <v>7.5285644500000002</v>
          </cell>
          <cell r="DC75">
            <v>620.43862799999999</v>
          </cell>
          <cell r="DD75">
            <v>620.78269599999999</v>
          </cell>
          <cell r="DE75">
            <v>659.99036100000001</v>
          </cell>
          <cell r="DF75">
            <v>8.3558702999999994</v>
          </cell>
          <cell r="DG75">
            <v>12.373472100000001</v>
          </cell>
          <cell r="DH75">
            <v>651.63449100000003</v>
          </cell>
          <cell r="DI75">
            <v>0.16</v>
          </cell>
          <cell r="DJ75">
            <v>-2.3557483700000001</v>
          </cell>
          <cell r="DK75">
            <v>1425.1159600000001</v>
          </cell>
          <cell r="DL75">
            <v>-4.09464468</v>
          </cell>
          <cell r="DM75">
            <v>-4.4986807200000003</v>
          </cell>
          <cell r="DN75">
            <v>1427.41986</v>
          </cell>
          <cell r="DO75">
            <v>1.1660635500000001</v>
          </cell>
          <cell r="DP75">
            <v>-2.53643347</v>
          </cell>
          <cell r="DQ75">
            <v>1.68</v>
          </cell>
          <cell r="DR75">
            <v>1286.6449</v>
          </cell>
          <cell r="DS75">
            <v>1301.4578899999999</v>
          </cell>
          <cell r="DT75">
            <v>-0.673887927</v>
          </cell>
          <cell r="DU75">
            <v>-0.428939132</v>
          </cell>
          <cell r="DV75">
            <v>-0.82684155299999995</v>
          </cell>
          <cell r="DW75">
            <v>12.442186400000001</v>
          </cell>
          <cell r="DX75">
            <v>-6.0429974800000004</v>
          </cell>
          <cell r="DY75">
            <v>1374.42533</v>
          </cell>
          <cell r="DZ75">
            <v>1376.7292299999999</v>
          </cell>
          <cell r="EA75">
            <v>-1</v>
          </cell>
          <cell r="EB75">
            <v>-7.085</v>
          </cell>
          <cell r="EC75">
            <v>-6.2607082299999997</v>
          </cell>
          <cell r="ED75">
            <v>-9.0472472499999999</v>
          </cell>
          <cell r="EE75">
            <v>25.7341646</v>
          </cell>
          <cell r="EF75">
            <v>16.749362099999999</v>
          </cell>
          <cell r="EG75">
            <v>492.67149899999998</v>
          </cell>
          <cell r="EH75">
            <v>6.9453050300000001</v>
          </cell>
          <cell r="EI75">
            <v>566.18668500000001</v>
          </cell>
          <cell r="EJ75">
            <v>475.92213700000002</v>
          </cell>
          <cell r="EK75">
            <v>41.566755100000002</v>
          </cell>
          <cell r="EL75">
            <v>7.7079610399999998E-2</v>
          </cell>
          <cell r="EM75">
            <v>5.7431915800000004</v>
          </cell>
          <cell r="EN75">
            <v>0.09</v>
          </cell>
          <cell r="EO75">
            <v>1.7778932999999999</v>
          </cell>
          <cell r="EP75">
            <v>73.515185799999998</v>
          </cell>
          <cell r="EQ75">
            <v>593.24579700000004</v>
          </cell>
          <cell r="ER75">
            <v>2.32519651</v>
          </cell>
          <cell r="ES75">
            <v>556.225731</v>
          </cell>
          <cell r="ET75">
            <v>0.59950436799999995</v>
          </cell>
          <cell r="EU75">
            <v>519.429934</v>
          </cell>
          <cell r="EV75">
            <v>520.09371499999997</v>
          </cell>
          <cell r="EW75">
            <v>-0.66378067399999996</v>
          </cell>
          <cell r="EX75">
            <v>4.1886934399999998</v>
          </cell>
          <cell r="EY75">
            <v>0.99430786199999999</v>
          </cell>
          <cell r="EZ75">
            <v>-0.69452000000000003</v>
          </cell>
          <cell r="FA75">
            <v>-2.3835999999999999</v>
          </cell>
          <cell r="FB75">
            <v>-0.47</v>
          </cell>
          <cell r="FC75">
            <v>-1.9136</v>
          </cell>
          <cell r="FD75">
            <v>1.25</v>
          </cell>
          <cell r="FE75">
            <v>0.16</v>
          </cell>
          <cell r="FF75">
            <v>2.72</v>
          </cell>
          <cell r="FG75">
            <v>556.45000000000005</v>
          </cell>
          <cell r="FH75">
            <v>2.4</v>
          </cell>
          <cell r="FI75">
            <v>-2.04</v>
          </cell>
          <cell r="FJ75">
            <v>1.52</v>
          </cell>
          <cell r="FK75">
            <v>1.88</v>
          </cell>
          <cell r="FL75">
            <v>1037.06</v>
          </cell>
          <cell r="FM75">
            <v>1038.58</v>
          </cell>
          <cell r="FN75">
            <v>2.7632117200000001</v>
          </cell>
          <cell r="FO75">
            <v>0.78476313099999995</v>
          </cell>
          <cell r="FP75">
            <v>1.1938791900000001</v>
          </cell>
          <cell r="FQ75">
            <v>618.83905300000004</v>
          </cell>
          <cell r="FR75">
            <v>622.14248099999998</v>
          </cell>
          <cell r="FS75">
            <v>17.723712500000001</v>
          </cell>
          <cell r="FT75">
            <v>4.51</v>
          </cell>
          <cell r="FU75">
            <v>2.1904409299999998</v>
          </cell>
          <cell r="FV75">
            <v>0</v>
          </cell>
          <cell r="FW75" t="str">
            <v>-4.70785921e-01+0.00000000e+00i</v>
          </cell>
          <cell r="FX75">
            <v>-0.404210703</v>
          </cell>
          <cell r="FY75" t="str">
            <v>-3.15002800e+00+0.00000000e+00i</v>
          </cell>
          <cell r="FZ75">
            <v>6.8482601500000004E-3</v>
          </cell>
          <cell r="GA75">
            <v>0</v>
          </cell>
          <cell r="GB75">
            <v>4.7602236600000003</v>
          </cell>
          <cell r="GC75">
            <v>0.64980769000000005</v>
          </cell>
          <cell r="GD75" t="str">
            <v>2.76321172e+00+0.00000000e+00i</v>
          </cell>
          <cell r="GE75">
            <v>2.07199614E-2</v>
          </cell>
          <cell r="GF75">
            <v>2.9782123399999999E-2</v>
          </cell>
          <cell r="GG75">
            <v>9.4600000000000009</v>
          </cell>
          <cell r="GH75">
            <v>-5.8392930200000004</v>
          </cell>
          <cell r="GI75">
            <v>2.137</v>
          </cell>
          <cell r="GJ75">
            <v>3.7104776500000001</v>
          </cell>
          <cell r="GK75">
            <v>-0.80818512499999995</v>
          </cell>
          <cell r="GL75">
            <v>0</v>
          </cell>
          <cell r="GM75">
            <v>-4.8498153399999999E-3</v>
          </cell>
          <cell r="GN75">
            <v>0.78476313099999995</v>
          </cell>
          <cell r="GO75">
            <v>-15.105244900000001</v>
          </cell>
          <cell r="GP75">
            <v>0.164053482</v>
          </cell>
          <cell r="GQ75">
            <v>0.12586860499999999</v>
          </cell>
          <cell r="GR75">
            <v>0.51200000000000001</v>
          </cell>
          <cell r="GS75">
            <v>-0.186</v>
          </cell>
          <cell r="GT75">
            <v>-0.27600000000000002</v>
          </cell>
          <cell r="GU75">
            <v>-0.29549999999999998</v>
          </cell>
          <cell r="GV75">
            <v>1.2E-2</v>
          </cell>
          <cell r="GW75">
            <v>0.17</v>
          </cell>
          <cell r="GX75">
            <v>-18.443999999999999</v>
          </cell>
          <cell r="GY75">
            <v>0.19784143100000001</v>
          </cell>
          <cell r="GZ75">
            <v>-0.75815167800000005</v>
          </cell>
          <cell r="HA75">
            <v>1.0163042600000001</v>
          </cell>
          <cell r="HB75">
            <v>3.68245692E-15</v>
          </cell>
          <cell r="HC75">
            <v>7.7068725999999996E-14</v>
          </cell>
          <cell r="HD75">
            <v>-3.016245E-2</v>
          </cell>
          <cell r="HE75">
            <v>0.17488360999999999</v>
          </cell>
          <cell r="HF75">
            <v>-7.2090610399999999</v>
          </cell>
          <cell r="HG75">
            <v>16.536831100000001</v>
          </cell>
          <cell r="HH75">
            <v>1.36347795</v>
          </cell>
          <cell r="HI75">
            <v>0.48606355400000001</v>
          </cell>
          <cell r="HJ75" t="str">
            <v>NaN</v>
          </cell>
          <cell r="HK75" t="str">
            <v>NaN</v>
          </cell>
          <cell r="HL75" t="str">
            <v>NaN</v>
          </cell>
          <cell r="HM75" t="str">
            <v>NaN</v>
          </cell>
          <cell r="HN75" t="str">
            <v>NaN</v>
          </cell>
          <cell r="HO75" t="str">
            <v>NaN</v>
          </cell>
          <cell r="HP75" t="str">
            <v>NaN</v>
          </cell>
          <cell r="HQ75" t="str">
            <v>NaN</v>
          </cell>
          <cell r="HR75" t="str">
            <v>NaN</v>
          </cell>
          <cell r="HS75" t="str">
            <v>NaN</v>
          </cell>
          <cell r="HT75" t="str">
            <v>NaN</v>
          </cell>
          <cell r="HU75" t="str">
            <v>NaN</v>
          </cell>
          <cell r="HV75" t="str">
            <v>NaN</v>
          </cell>
          <cell r="HW75" t="str">
            <v>NaN</v>
          </cell>
          <cell r="HX75" t="str">
            <v>NaN</v>
          </cell>
          <cell r="HY75" t="str">
            <v>NaN</v>
          </cell>
          <cell r="HZ75" t="str">
            <v>NaN</v>
          </cell>
          <cell r="IA75" t="str">
            <v>NaN</v>
          </cell>
          <cell r="IB75" t="str">
            <v>NaN</v>
          </cell>
          <cell r="IC75" t="str">
            <v>NaN</v>
          </cell>
          <cell r="ID75" t="str">
            <v>NaN</v>
          </cell>
          <cell r="IE75" t="str">
            <v>NaN</v>
          </cell>
          <cell r="IF75" t="str">
            <v>NaN</v>
          </cell>
          <cell r="IG75" t="str">
            <v>NaN</v>
          </cell>
          <cell r="IH75" t="str">
            <v>NaN</v>
          </cell>
          <cell r="II75" t="str">
            <v>NaN</v>
          </cell>
          <cell r="IJ75" t="str">
            <v>NaN</v>
          </cell>
          <cell r="IK75" t="str">
            <v>NaN</v>
          </cell>
          <cell r="IL75" t="str">
            <v>NaN</v>
          </cell>
          <cell r="IM75" t="str">
            <v>NaN</v>
          </cell>
          <cell r="IN75" t="str">
            <v>NaN</v>
          </cell>
          <cell r="IO75" t="str">
            <v>NaN</v>
          </cell>
          <cell r="IP75" t="str">
            <v>NaN</v>
          </cell>
          <cell r="IQ75" t="str">
            <v>NaN</v>
          </cell>
          <cell r="IR75" t="str">
            <v>NaN</v>
          </cell>
          <cell r="IS75" t="str">
            <v>NaN</v>
          </cell>
          <cell r="IT75" t="str">
            <v>NaN</v>
          </cell>
          <cell r="IU75" t="str">
            <v>NaN</v>
          </cell>
          <cell r="IV75" t="str">
            <v>NaN</v>
          </cell>
          <cell r="IW75" t="str">
            <v>NaN</v>
          </cell>
          <cell r="IX75" t="str">
            <v>NaN</v>
          </cell>
          <cell r="IY75" t="str">
            <v>NaN</v>
          </cell>
          <cell r="IZ75" t="str">
            <v>NaN</v>
          </cell>
          <cell r="JA75" t="str">
            <v>NaN</v>
          </cell>
          <cell r="JB75" t="str">
            <v>NaN</v>
          </cell>
          <cell r="JC75" t="str">
            <v>NaN</v>
          </cell>
          <cell r="JD75" t="str">
            <v>NaN</v>
          </cell>
          <cell r="JE75" t="str">
            <v>NaN</v>
          </cell>
          <cell r="JF75" t="str">
            <v>NaN</v>
          </cell>
          <cell r="JG75" t="str">
            <v>NaN</v>
          </cell>
          <cell r="JH75" t="str">
            <v>NaN</v>
          </cell>
          <cell r="JI75" t="str">
            <v>NaN</v>
          </cell>
          <cell r="JJ75" t="str">
            <v>NaN</v>
          </cell>
          <cell r="JK75" t="str">
            <v>NaN</v>
          </cell>
          <cell r="JL75" t="str">
            <v>NaN</v>
          </cell>
          <cell r="JM75" t="str">
            <v>NaN</v>
          </cell>
          <cell r="JN75" t="str">
            <v>NaN</v>
          </cell>
          <cell r="JO75" t="str">
            <v>NaN</v>
          </cell>
          <cell r="JP75" t="str">
            <v>NaN</v>
          </cell>
          <cell r="JQ75" t="str">
            <v>NaN</v>
          </cell>
          <cell r="JR75" t="str">
            <v>NaN</v>
          </cell>
          <cell r="JS75" t="str">
            <v>NaN</v>
          </cell>
          <cell r="JT75" t="str">
            <v>NaN</v>
          </cell>
          <cell r="JU75" t="str">
            <v>NaN</v>
          </cell>
          <cell r="JV75" t="str">
            <v>NaN</v>
          </cell>
          <cell r="JW75" t="str">
            <v>NaN</v>
          </cell>
          <cell r="JX75" t="str">
            <v>NaN</v>
          </cell>
          <cell r="JY75" t="str">
            <v>NaN</v>
          </cell>
          <cell r="JZ75" t="str">
            <v>NaN</v>
          </cell>
          <cell r="KA75" t="str">
            <v>NaN</v>
          </cell>
          <cell r="KB75" t="str">
            <v>NaN</v>
          </cell>
          <cell r="KC75" t="str">
            <v>NaN</v>
          </cell>
          <cell r="KD75" t="str">
            <v>NaN</v>
          </cell>
          <cell r="KE75" t="str">
            <v>NaN</v>
          </cell>
          <cell r="KF75" t="str">
            <v>NaN</v>
          </cell>
          <cell r="KG75" t="str">
            <v>NaN</v>
          </cell>
          <cell r="KH75" t="str">
            <v>NaN</v>
          </cell>
          <cell r="KI75" t="str">
            <v>NaN</v>
          </cell>
          <cell r="KJ75" t="str">
            <v>NaN</v>
          </cell>
          <cell r="KK75" t="str">
            <v>NaN</v>
          </cell>
          <cell r="KL75" t="str">
            <v>NaN</v>
          </cell>
          <cell r="KM75" t="str">
            <v>NaN</v>
          </cell>
          <cell r="KN75" t="str">
            <v>NaN</v>
          </cell>
          <cell r="KO75" t="str">
            <v>NaN</v>
          </cell>
          <cell r="KP75" t="str">
            <v>NaN</v>
          </cell>
          <cell r="KQ75" t="str">
            <v>NaN</v>
          </cell>
          <cell r="KR75" t="str">
            <v>NaN</v>
          </cell>
          <cell r="KS75" t="str">
            <v>NaN</v>
          </cell>
          <cell r="KT75" t="str">
            <v>NaN</v>
          </cell>
          <cell r="KU75" t="str">
            <v>NaN</v>
          </cell>
          <cell r="KV75" t="str">
            <v>NaN</v>
          </cell>
          <cell r="KW75" t="str">
            <v>NaN</v>
          </cell>
          <cell r="KX75" t="str">
            <v>NaN</v>
          </cell>
          <cell r="KY75" t="str">
            <v>NaN</v>
          </cell>
          <cell r="KZ75" t="str">
            <v>NaN</v>
          </cell>
          <cell r="LA75" t="str">
            <v>NaN</v>
          </cell>
          <cell r="LB75" t="str">
            <v>NaN</v>
          </cell>
          <cell r="LC75" t="str">
            <v>NaN</v>
          </cell>
          <cell r="LD75" t="str">
            <v>NaN</v>
          </cell>
          <cell r="LE75" t="str">
            <v>NaN</v>
          </cell>
          <cell r="LF75" t="str">
            <v>NaN</v>
          </cell>
          <cell r="LG75" t="str">
            <v>NaN</v>
          </cell>
          <cell r="LH75" t="str">
            <v>NaN</v>
          </cell>
          <cell r="LI75" t="str">
            <v>NaN</v>
          </cell>
          <cell r="LJ75" t="str">
            <v>NaN</v>
          </cell>
          <cell r="LK75" t="str">
            <v>NaN</v>
          </cell>
          <cell r="LL75" t="str">
            <v>NaN</v>
          </cell>
          <cell r="LM75" t="str">
            <v>NaN</v>
          </cell>
          <cell r="LN75" t="str">
            <v>NaN</v>
          </cell>
          <cell r="LO75" t="str">
            <v>NaN</v>
          </cell>
          <cell r="LP75" t="str">
            <v>NaN</v>
          </cell>
          <cell r="LQ75" t="str">
            <v>NaN</v>
          </cell>
          <cell r="LR75">
            <v>3</v>
          </cell>
          <cell r="LS75" t="str">
            <v>NaN</v>
          </cell>
          <cell r="LT75" t="str">
            <v>NaN</v>
          </cell>
          <cell r="LU75" t="str">
            <v>NaN</v>
          </cell>
          <cell r="LV75" t="str">
            <v>NaN</v>
          </cell>
          <cell r="LW75" t="str">
            <v>NaN</v>
          </cell>
          <cell r="LX75" t="str">
            <v>NaN</v>
          </cell>
          <cell r="LY75" t="str">
            <v>NaN</v>
          </cell>
          <cell r="LZ75" t="str">
            <v>NaN</v>
          </cell>
          <cell r="MA75" t="str">
            <v>NaN</v>
          </cell>
          <cell r="MB75" t="str">
            <v>NaN</v>
          </cell>
          <cell r="MC75" t="str">
            <v>NaN</v>
          </cell>
          <cell r="MD75" t="str">
            <v>NaN</v>
          </cell>
          <cell r="ME75" t="str">
            <v>NaN</v>
          </cell>
          <cell r="MF75" t="str">
            <v>NaN</v>
          </cell>
          <cell r="MG75" t="str">
            <v>NaN</v>
          </cell>
          <cell r="MH75" t="str">
            <v>NaN</v>
          </cell>
          <cell r="MI75" t="str">
            <v>NaN</v>
          </cell>
          <cell r="MJ75" t="str">
            <v>NaN</v>
          </cell>
          <cell r="MK75" t="str">
            <v>NaN</v>
          </cell>
          <cell r="ML75" t="str">
            <v>NaN</v>
          </cell>
          <cell r="MM75" t="str">
            <v>NaN</v>
          </cell>
          <cell r="MN75" t="str">
            <v>NaN</v>
          </cell>
          <cell r="MO75" t="str">
            <v>NaN</v>
          </cell>
          <cell r="MP75" t="str">
            <v>NaN</v>
          </cell>
          <cell r="MQ75" t="str">
            <v>NaN</v>
          </cell>
          <cell r="MR75" t="str">
            <v>NaN</v>
          </cell>
          <cell r="MS75" t="str">
            <v>NaN</v>
          </cell>
          <cell r="MT75" t="str">
            <v>NaN</v>
          </cell>
          <cell r="MU75" t="str">
            <v>NaN</v>
          </cell>
          <cell r="MV75" t="str">
            <v>NaN</v>
          </cell>
          <cell r="MW75" t="str">
            <v>NaN</v>
          </cell>
          <cell r="MX75" t="str">
            <v>NaN</v>
          </cell>
          <cell r="MY75" t="str">
            <v>NaN</v>
          </cell>
          <cell r="MZ75" t="str">
            <v>NaN</v>
          </cell>
          <cell r="NA75" t="str">
            <v>NaN</v>
          </cell>
          <cell r="NB75" t="str">
            <v>NaN</v>
          </cell>
          <cell r="NC75" t="str">
            <v>NaN</v>
          </cell>
          <cell r="ND75" t="str">
            <v>NaN</v>
          </cell>
          <cell r="NE75" t="str">
            <v>NaN</v>
          </cell>
          <cell r="NF75" t="str">
            <v>NaN</v>
          </cell>
          <cell r="NG75">
            <v>3.6638246799999998</v>
          </cell>
          <cell r="NH75">
            <v>76.13</v>
          </cell>
          <cell r="NI75">
            <v>984.82</v>
          </cell>
          <cell r="NJ75">
            <v>984.66</v>
          </cell>
          <cell r="NK75">
            <v>1482.11</v>
          </cell>
          <cell r="NL75">
            <v>1484.15</v>
          </cell>
          <cell r="NM75" t="str">
            <v>NaN</v>
          </cell>
          <cell r="NN75" t="str">
            <v>NaN</v>
          </cell>
          <cell r="NO75" t="str">
            <v>NaN</v>
          </cell>
          <cell r="NP75" t="str">
            <v>NaN</v>
          </cell>
          <cell r="NQ75" t="str">
            <v>NaN</v>
          </cell>
          <cell r="NR75" t="str">
            <v>NaN</v>
          </cell>
          <cell r="NS75">
            <v>526.84750099999997</v>
          </cell>
          <cell r="NT75">
            <v>520.97206600000004</v>
          </cell>
          <cell r="NU75">
            <v>1150682.6100000001</v>
          </cell>
          <cell r="NV75">
            <v>351.86000100000001</v>
          </cell>
          <cell r="NW75">
            <v>8.9805073199999992</v>
          </cell>
          <cell r="NX75">
            <v>1.75736</v>
          </cell>
          <cell r="NY75">
            <v>-8.6660754900000008</v>
          </cell>
          <cell r="NZ75">
            <v>29.309851800000001</v>
          </cell>
          <cell r="OA75">
            <v>-9.5056841199999997</v>
          </cell>
          <cell r="OB75">
            <v>19.905721199999999</v>
          </cell>
        </row>
        <row r="76">
          <cell r="A76" t="str">
            <v>2021Q1</v>
          </cell>
          <cell r="B76">
            <v>1430.50828</v>
          </cell>
          <cell r="C76">
            <v>0.18</v>
          </cell>
          <cell r="D76">
            <v>1292.0400299999999</v>
          </cell>
          <cell r="E76">
            <v>1322.24144</v>
          </cell>
          <cell r="F76">
            <v>626.175882</v>
          </cell>
          <cell r="G76">
            <v>554.71286599999996</v>
          </cell>
          <cell r="H76">
            <v>5.54</v>
          </cell>
          <cell r="I76">
            <v>584.40886799999998</v>
          </cell>
          <cell r="J76">
            <v>0.72</v>
          </cell>
          <cell r="K76">
            <v>-1.34</v>
          </cell>
          <cell r="L76">
            <v>1.76</v>
          </cell>
          <cell r="M76">
            <v>1040.3699999999999</v>
          </cell>
          <cell r="N76">
            <v>557.5</v>
          </cell>
          <cell r="O76">
            <v>594.53154400000005</v>
          </cell>
          <cell r="P76">
            <v>0.08</v>
          </cell>
          <cell r="Q76">
            <v>530.61838299999999</v>
          </cell>
          <cell r="R76">
            <v>521.86192500000004</v>
          </cell>
          <cell r="S76">
            <v>532.07180700000004</v>
          </cell>
          <cell r="T76">
            <v>410.09890999999999</v>
          </cell>
          <cell r="U76">
            <v>116.42</v>
          </cell>
          <cell r="V76">
            <v>-0.67</v>
          </cell>
          <cell r="W76">
            <v>72.888733799999997</v>
          </cell>
          <cell r="X76">
            <v>23.87</v>
          </cell>
          <cell r="Y76">
            <v>7.68</v>
          </cell>
          <cell r="Z76">
            <v>1378.7830799999999</v>
          </cell>
          <cell r="AA76">
            <v>4.4211542599999998</v>
          </cell>
          <cell r="AB76">
            <v>2.0563538600000002</v>
          </cell>
          <cell r="AC76">
            <v>13.9816077</v>
          </cell>
          <cell r="AD76">
            <v>10.6405566</v>
          </cell>
          <cell r="AE76">
            <v>27.201765399999999</v>
          </cell>
          <cell r="AF76">
            <v>20.251882699999999</v>
          </cell>
          <cell r="AG76">
            <v>4.4551320499999996</v>
          </cell>
          <cell r="AH76">
            <v>-4.1912376199999999</v>
          </cell>
          <cell r="AI76">
            <v>-0.01</v>
          </cell>
          <cell r="AJ76">
            <v>12.2728395</v>
          </cell>
          <cell r="AK76">
            <v>-8.8712523099999991</v>
          </cell>
          <cell r="AL76">
            <v>-2.4</v>
          </cell>
          <cell r="AM76">
            <v>0.03</v>
          </cell>
          <cell r="AN76">
            <v>2.9</v>
          </cell>
          <cell r="AO76">
            <v>19.081133900000001</v>
          </cell>
          <cell r="AP76">
            <v>1.76</v>
          </cell>
          <cell r="AQ76">
            <v>2.0563538600000002</v>
          </cell>
          <cell r="AR76">
            <v>9.6231896700000004</v>
          </cell>
          <cell r="AS76">
            <v>5.54</v>
          </cell>
          <cell r="AT76">
            <v>530.61838299999999</v>
          </cell>
          <cell r="AU76">
            <v>11.1648599</v>
          </cell>
          <cell r="AV76">
            <v>5.1915635</v>
          </cell>
          <cell r="AW76">
            <v>3.5594349900000002</v>
          </cell>
          <cell r="AX76">
            <v>12.506993700000001</v>
          </cell>
          <cell r="AY76">
            <v>1.8146335899999999</v>
          </cell>
          <cell r="AZ76">
            <v>5.7874923100000002</v>
          </cell>
          <cell r="BA76">
            <v>3.2201943499999999</v>
          </cell>
          <cell r="BB76">
            <v>-2.4</v>
          </cell>
          <cell r="BC76">
            <v>4.4211542599999998</v>
          </cell>
          <cell r="BD76">
            <v>626.175882</v>
          </cell>
          <cell r="BE76">
            <v>16.133604999999999</v>
          </cell>
          <cell r="BF76">
            <v>100.585441</v>
          </cell>
          <cell r="BG76">
            <v>21.867362400000001</v>
          </cell>
          <cell r="BH76">
            <v>3.0818266900000002</v>
          </cell>
          <cell r="BI76">
            <v>10.747261200000001</v>
          </cell>
          <cell r="BJ76">
            <v>521.86192500000004</v>
          </cell>
          <cell r="BK76">
            <v>532.07180700000004</v>
          </cell>
          <cell r="BL76">
            <v>10.209881599999999</v>
          </cell>
          <cell r="BM76">
            <v>19.081133900000001</v>
          </cell>
          <cell r="BN76">
            <v>-8.8712523099999991</v>
          </cell>
          <cell r="BO76">
            <v>-8.8712523099999991</v>
          </cell>
          <cell r="BP76">
            <v>0.29906521899999999</v>
          </cell>
          <cell r="BQ76">
            <v>0.233834181</v>
          </cell>
          <cell r="BR76">
            <v>4.16694882</v>
          </cell>
          <cell r="BS76">
            <v>4.4660140400000001</v>
          </cell>
          <cell r="BT76">
            <v>30.897875200000001</v>
          </cell>
          <cell r="BU76">
            <v>519.06183799999997</v>
          </cell>
          <cell r="BV76">
            <v>53.289399500000002</v>
          </cell>
          <cell r="BW76">
            <v>517.93625899999995</v>
          </cell>
          <cell r="BX76">
            <v>115.52995799999999</v>
          </cell>
          <cell r="BY76">
            <v>-147.40109000000001</v>
          </cell>
          <cell r="BZ76">
            <v>-149.52242000000001</v>
          </cell>
          <cell r="CA76">
            <v>2.1213309599999999</v>
          </cell>
          <cell r="CB76">
            <v>23.87</v>
          </cell>
          <cell r="CC76">
            <v>-441.08</v>
          </cell>
          <cell r="CD76">
            <v>-444.326911</v>
          </cell>
          <cell r="CE76">
            <v>3.24691062</v>
          </cell>
          <cell r="CF76">
            <v>7.68</v>
          </cell>
          <cell r="CG76">
            <v>410.09890999999999</v>
          </cell>
          <cell r="CH76">
            <v>116.42</v>
          </cell>
          <cell r="CI76">
            <v>3.7701809800000001</v>
          </cell>
          <cell r="CJ76">
            <v>4.4169427199999998</v>
          </cell>
          <cell r="CK76">
            <v>4.4045591000000002</v>
          </cell>
          <cell r="CL76">
            <v>8.2692305400000006</v>
          </cell>
          <cell r="CM76">
            <v>620.99387999999999</v>
          </cell>
          <cell r="CN76">
            <v>6.0182294399999998</v>
          </cell>
          <cell r="CO76">
            <v>4.3008056300000002</v>
          </cell>
          <cell r="CP76">
            <v>5.2855771300000001</v>
          </cell>
          <cell r="CQ76">
            <v>1.81117734</v>
          </cell>
          <cell r="CR76">
            <v>-2.08901456E-2</v>
          </cell>
          <cell r="CS76">
            <v>2.0656002099999999</v>
          </cell>
          <cell r="CT76">
            <v>1.83206749</v>
          </cell>
          <cell r="CU76">
            <v>0.233532725</v>
          </cell>
          <cell r="CV76">
            <v>171.779495</v>
          </cell>
          <cell r="CW76">
            <v>157.797887</v>
          </cell>
          <cell r="CX76">
            <v>13.9816077</v>
          </cell>
          <cell r="CY76">
            <v>-4.1912376199999999</v>
          </cell>
          <cell r="CZ76">
            <v>15.795983100000001</v>
          </cell>
          <cell r="DA76">
            <v>2.9</v>
          </cell>
          <cell r="DB76">
            <v>12.2728395</v>
          </cell>
          <cell r="DC76">
            <v>621.64613399999996</v>
          </cell>
          <cell r="DD76">
            <v>620.99387999999999</v>
          </cell>
          <cell r="DE76">
            <v>662.28254800000002</v>
          </cell>
          <cell r="DF76">
            <v>10.6405566</v>
          </cell>
          <cell r="DG76">
            <v>9.1687451299999996</v>
          </cell>
          <cell r="DH76">
            <v>651.64199099999996</v>
          </cell>
          <cell r="DI76">
            <v>0.03</v>
          </cell>
          <cell r="DJ76">
            <v>-2.6363208299999998</v>
          </cell>
          <cell r="DK76">
            <v>1430.50828</v>
          </cell>
          <cell r="DL76">
            <v>21.5692457</v>
          </cell>
          <cell r="DM76">
            <v>0.89455316799999995</v>
          </cell>
          <cell r="DN76">
            <v>1428.45192</v>
          </cell>
          <cell r="DO76">
            <v>4.1282464299999999</v>
          </cell>
          <cell r="DP76">
            <v>-5.61067421</v>
          </cell>
          <cell r="DQ76">
            <v>0.18</v>
          </cell>
          <cell r="DR76">
            <v>1292.0400299999999</v>
          </cell>
          <cell r="DS76">
            <v>1322.24144</v>
          </cell>
          <cell r="DT76">
            <v>3.7604578800000001</v>
          </cell>
          <cell r="DU76">
            <v>4.70085394</v>
          </cell>
          <cell r="DV76">
            <v>-5.63175642E-4</v>
          </cell>
          <cell r="DW76">
            <v>21.580509200000002</v>
          </cell>
          <cell r="DX76">
            <v>83.134195000000005</v>
          </cell>
          <cell r="DY76">
            <v>1378.7830799999999</v>
          </cell>
          <cell r="DZ76">
            <v>1376.7267300000001</v>
          </cell>
          <cell r="EA76">
            <v>-0.01</v>
          </cell>
          <cell r="EB76">
            <v>-10.397</v>
          </cell>
          <cell r="EC76">
            <v>17.430999199999999</v>
          </cell>
          <cell r="ED76">
            <v>-3.8917726199999998</v>
          </cell>
          <cell r="EE76">
            <v>41.183373099999997</v>
          </cell>
          <cell r="EF76">
            <v>27.201765399999999</v>
          </cell>
          <cell r="EG76">
            <v>508.18687299999999</v>
          </cell>
          <cell r="EH76">
            <v>72.888733799999997</v>
          </cell>
          <cell r="EI76">
            <v>584.40886799999998</v>
          </cell>
          <cell r="EJ76">
            <v>480.98510800000003</v>
          </cell>
          <cell r="EK76">
            <v>20.251882699999999</v>
          </cell>
          <cell r="EL76">
            <v>2.4787511000000002</v>
          </cell>
          <cell r="EM76">
            <v>5.3064672699999997</v>
          </cell>
          <cell r="EN76">
            <v>0.08</v>
          </cell>
          <cell r="EO76">
            <v>10.827237999999999</v>
          </cell>
          <cell r="EP76">
            <v>76.221995300000003</v>
          </cell>
          <cell r="EQ76">
            <v>594.53154400000005</v>
          </cell>
          <cell r="ER76">
            <v>5.1429874599999996</v>
          </cell>
          <cell r="ES76">
            <v>554.71286599999996</v>
          </cell>
          <cell r="ET76">
            <v>-6.0514589799999996</v>
          </cell>
          <cell r="EU76">
            <v>517.68132200000002</v>
          </cell>
          <cell r="EV76">
            <v>521.20749799999999</v>
          </cell>
          <cell r="EW76">
            <v>-3.5261752999999998</v>
          </cell>
          <cell r="EX76">
            <v>4.4551320499999996</v>
          </cell>
          <cell r="EY76">
            <v>-6.9944464399999999</v>
          </cell>
          <cell r="EZ76">
            <v>-0.15437999999999999</v>
          </cell>
          <cell r="FA76">
            <v>-2.734</v>
          </cell>
          <cell r="FB76">
            <v>-0.67</v>
          </cell>
          <cell r="FC76">
            <v>-2.0640000000000001</v>
          </cell>
          <cell r="FD76">
            <v>1.9</v>
          </cell>
          <cell r="FE76">
            <v>0.72</v>
          </cell>
          <cell r="FF76">
            <v>4.2</v>
          </cell>
          <cell r="FG76">
            <v>557.5</v>
          </cell>
          <cell r="FH76">
            <v>2.4</v>
          </cell>
          <cell r="FI76">
            <v>-1.34</v>
          </cell>
          <cell r="FJ76">
            <v>1.76</v>
          </cell>
          <cell r="FK76">
            <v>6.2</v>
          </cell>
          <cell r="FL76">
            <v>1038.6099999999999</v>
          </cell>
          <cell r="FM76">
            <v>1040.3699999999999</v>
          </cell>
          <cell r="FN76">
            <v>5.8983279499999997</v>
          </cell>
          <cell r="FO76">
            <v>15.3070843</v>
          </cell>
          <cell r="FP76">
            <v>10.7006604</v>
          </cell>
          <cell r="FQ76">
            <v>624.81764599999997</v>
          </cell>
          <cell r="FR76">
            <v>626.175882</v>
          </cell>
          <cell r="FS76">
            <v>10.972944500000001</v>
          </cell>
          <cell r="FT76">
            <v>5.54</v>
          </cell>
          <cell r="FU76">
            <v>2.0511542600000001</v>
          </cell>
          <cell r="FV76">
            <v>0</v>
          </cell>
          <cell r="FW76" t="str">
            <v>-2.35384282e+00+0.00000000e+00i</v>
          </cell>
          <cell r="FX76">
            <v>-1.33011466</v>
          </cell>
          <cell r="FY76" t="str">
            <v>-3.88524414e+00+0.00000000e+00i</v>
          </cell>
          <cell r="FZ76">
            <v>8.4061560600000007</v>
          </cell>
          <cell r="GA76">
            <v>0</v>
          </cell>
          <cell r="GB76">
            <v>7.00284438</v>
          </cell>
          <cell r="GC76">
            <v>0.41426009200000002</v>
          </cell>
          <cell r="GD76" t="str">
            <v>5.89832795e+00+0.00000000e+00i</v>
          </cell>
          <cell r="GE76">
            <v>1.6307759500000001E-2</v>
          </cell>
          <cell r="GF76">
            <v>2.8778421799999999E-2</v>
          </cell>
          <cell r="GG76">
            <v>10.739000000000001</v>
          </cell>
          <cell r="GH76">
            <v>18.432937500000001</v>
          </cell>
          <cell r="GI76">
            <v>1.3320000000000001</v>
          </cell>
          <cell r="GJ76">
            <v>7.0442276499999998</v>
          </cell>
          <cell r="GK76">
            <v>-0.55010494099999996</v>
          </cell>
          <cell r="GL76">
            <v>0</v>
          </cell>
          <cell r="GM76">
            <v>-4.9822632299999997E-3</v>
          </cell>
          <cell r="GN76">
            <v>15.3070843</v>
          </cell>
          <cell r="GO76">
            <v>-17.534196900000001</v>
          </cell>
          <cell r="GP76">
            <v>0.32483793599999999</v>
          </cell>
          <cell r="GQ76">
            <v>-0.62335987500000001</v>
          </cell>
          <cell r="GR76">
            <v>0.57920000000000005</v>
          </cell>
          <cell r="GS76">
            <v>1.7263999999999999</v>
          </cell>
          <cell r="GT76">
            <v>-0.25600000000000001</v>
          </cell>
          <cell r="GU76">
            <v>-0.4955</v>
          </cell>
          <cell r="GV76">
            <v>0.496</v>
          </cell>
          <cell r="GW76">
            <v>0.39200000000000002</v>
          </cell>
          <cell r="GX76">
            <v>4.3079999999999998</v>
          </cell>
          <cell r="GY76">
            <v>2.5833184600000001</v>
          </cell>
          <cell r="GZ76">
            <v>-3.0615288199999999</v>
          </cell>
          <cell r="HA76">
            <v>0.87524263300000005</v>
          </cell>
          <cell r="HB76">
            <v>2.57209081E-14</v>
          </cell>
          <cell r="HC76">
            <v>6.1686262300000002E-13</v>
          </cell>
          <cell r="HD76">
            <v>-1.26970443</v>
          </cell>
          <cell r="HE76">
            <v>0.33174227099999998</v>
          </cell>
          <cell r="HF76">
            <v>79.005948599999996</v>
          </cell>
          <cell r="HG76">
            <v>1.12635128E-2</v>
          </cell>
          <cell r="HH76">
            <v>-1.6370577100000001</v>
          </cell>
          <cell r="HI76">
            <v>3.95824643</v>
          </cell>
          <cell r="HJ76" t="str">
            <v>NaN</v>
          </cell>
          <cell r="HK76" t="str">
            <v>NaN</v>
          </cell>
          <cell r="HL76" t="str">
            <v>NaN</v>
          </cell>
          <cell r="HM76" t="str">
            <v>NaN</v>
          </cell>
          <cell r="HN76" t="str">
            <v>NaN</v>
          </cell>
          <cell r="HO76" t="str">
            <v>NaN</v>
          </cell>
          <cell r="HP76" t="str">
            <v>NaN</v>
          </cell>
          <cell r="HQ76" t="str">
            <v>NaN</v>
          </cell>
          <cell r="HR76" t="str">
            <v>NaN</v>
          </cell>
          <cell r="HS76" t="str">
            <v>NaN</v>
          </cell>
          <cell r="HT76" t="str">
            <v>NaN</v>
          </cell>
          <cell r="HU76" t="str">
            <v>NaN</v>
          </cell>
          <cell r="HV76" t="str">
            <v>NaN</v>
          </cell>
          <cell r="HW76" t="str">
            <v>NaN</v>
          </cell>
          <cell r="HX76" t="str">
            <v>NaN</v>
          </cell>
          <cell r="HY76" t="str">
            <v>NaN</v>
          </cell>
          <cell r="HZ76" t="str">
            <v>NaN</v>
          </cell>
          <cell r="IA76" t="str">
            <v>NaN</v>
          </cell>
          <cell r="IB76" t="str">
            <v>NaN</v>
          </cell>
          <cell r="IC76" t="str">
            <v>NaN</v>
          </cell>
          <cell r="ID76" t="str">
            <v>NaN</v>
          </cell>
          <cell r="IE76" t="str">
            <v>NaN</v>
          </cell>
          <cell r="IF76" t="str">
            <v>NaN</v>
          </cell>
          <cell r="IG76" t="str">
            <v>NaN</v>
          </cell>
          <cell r="IH76" t="str">
            <v>NaN</v>
          </cell>
          <cell r="II76" t="str">
            <v>NaN</v>
          </cell>
          <cell r="IJ76" t="str">
            <v>NaN</v>
          </cell>
          <cell r="IK76" t="str">
            <v>NaN</v>
          </cell>
          <cell r="IL76" t="str">
            <v>NaN</v>
          </cell>
          <cell r="IM76" t="str">
            <v>NaN</v>
          </cell>
          <cell r="IN76" t="str">
            <v>NaN</v>
          </cell>
          <cell r="IO76" t="str">
            <v>NaN</v>
          </cell>
          <cell r="IP76" t="str">
            <v>NaN</v>
          </cell>
          <cell r="IQ76" t="str">
            <v>NaN</v>
          </cell>
          <cell r="IR76" t="str">
            <v>NaN</v>
          </cell>
          <cell r="IS76" t="str">
            <v>NaN</v>
          </cell>
          <cell r="IT76" t="str">
            <v>NaN</v>
          </cell>
          <cell r="IU76" t="str">
            <v>NaN</v>
          </cell>
          <cell r="IV76" t="str">
            <v>NaN</v>
          </cell>
          <cell r="IW76" t="str">
            <v>NaN</v>
          </cell>
          <cell r="IX76" t="str">
            <v>NaN</v>
          </cell>
          <cell r="IY76" t="str">
            <v>NaN</v>
          </cell>
          <cell r="IZ76" t="str">
            <v>NaN</v>
          </cell>
          <cell r="JA76" t="str">
            <v>NaN</v>
          </cell>
          <cell r="JB76" t="str">
            <v>NaN</v>
          </cell>
          <cell r="JC76" t="str">
            <v>NaN</v>
          </cell>
          <cell r="JD76" t="str">
            <v>NaN</v>
          </cell>
          <cell r="JE76" t="str">
            <v>NaN</v>
          </cell>
          <cell r="JF76" t="str">
            <v>NaN</v>
          </cell>
          <cell r="JG76" t="str">
            <v>NaN</v>
          </cell>
          <cell r="JH76" t="str">
            <v>NaN</v>
          </cell>
          <cell r="JI76" t="str">
            <v>NaN</v>
          </cell>
          <cell r="JJ76" t="str">
            <v>NaN</v>
          </cell>
          <cell r="JK76" t="str">
            <v>NaN</v>
          </cell>
          <cell r="JL76" t="str">
            <v>NaN</v>
          </cell>
          <cell r="JM76" t="str">
            <v>NaN</v>
          </cell>
          <cell r="JN76" t="str">
            <v>NaN</v>
          </cell>
          <cell r="JO76" t="str">
            <v>NaN</v>
          </cell>
          <cell r="JP76" t="str">
            <v>NaN</v>
          </cell>
          <cell r="JQ76" t="str">
            <v>NaN</v>
          </cell>
          <cell r="JR76" t="str">
            <v>NaN</v>
          </cell>
          <cell r="JS76" t="str">
            <v>NaN</v>
          </cell>
          <cell r="JT76" t="str">
            <v>NaN</v>
          </cell>
          <cell r="JU76" t="str">
            <v>NaN</v>
          </cell>
          <cell r="JV76" t="str">
            <v>NaN</v>
          </cell>
          <cell r="JW76" t="str">
            <v>NaN</v>
          </cell>
          <cell r="JX76" t="str">
            <v>NaN</v>
          </cell>
          <cell r="JY76" t="str">
            <v>NaN</v>
          </cell>
          <cell r="JZ76" t="str">
            <v>NaN</v>
          </cell>
          <cell r="KA76" t="str">
            <v>NaN</v>
          </cell>
          <cell r="KB76" t="str">
            <v>NaN</v>
          </cell>
          <cell r="KC76" t="str">
            <v>NaN</v>
          </cell>
          <cell r="KD76" t="str">
            <v>NaN</v>
          </cell>
          <cell r="KE76" t="str">
            <v>NaN</v>
          </cell>
          <cell r="KF76" t="str">
            <v>NaN</v>
          </cell>
          <cell r="KG76" t="str">
            <v>NaN</v>
          </cell>
          <cell r="KH76" t="str">
            <v>NaN</v>
          </cell>
          <cell r="KI76" t="str">
            <v>NaN</v>
          </cell>
          <cell r="KJ76" t="str">
            <v>NaN</v>
          </cell>
          <cell r="KK76" t="str">
            <v>NaN</v>
          </cell>
          <cell r="KL76" t="str">
            <v>NaN</v>
          </cell>
          <cell r="KM76" t="str">
            <v>NaN</v>
          </cell>
          <cell r="KN76" t="str">
            <v>NaN</v>
          </cell>
          <cell r="KO76" t="str">
            <v>NaN</v>
          </cell>
          <cell r="KP76" t="str">
            <v>NaN</v>
          </cell>
          <cell r="KQ76" t="str">
            <v>NaN</v>
          </cell>
          <cell r="KR76" t="str">
            <v>NaN</v>
          </cell>
          <cell r="KS76" t="str">
            <v>NaN</v>
          </cell>
          <cell r="KT76" t="str">
            <v>NaN</v>
          </cell>
          <cell r="KU76" t="str">
            <v>NaN</v>
          </cell>
          <cell r="KV76" t="str">
            <v>NaN</v>
          </cell>
          <cell r="KW76" t="str">
            <v>NaN</v>
          </cell>
          <cell r="KX76" t="str">
            <v>NaN</v>
          </cell>
          <cell r="KY76" t="str">
            <v>NaN</v>
          </cell>
          <cell r="KZ76" t="str">
            <v>NaN</v>
          </cell>
          <cell r="LA76" t="str">
            <v>NaN</v>
          </cell>
          <cell r="LB76" t="str">
            <v>NaN</v>
          </cell>
          <cell r="LC76" t="str">
            <v>NaN</v>
          </cell>
          <cell r="LD76" t="str">
            <v>NaN</v>
          </cell>
          <cell r="LE76" t="str">
            <v>NaN</v>
          </cell>
          <cell r="LF76" t="str">
            <v>NaN</v>
          </cell>
          <cell r="LG76" t="str">
            <v>NaN</v>
          </cell>
          <cell r="LH76" t="str">
            <v>NaN</v>
          </cell>
          <cell r="LI76" t="str">
            <v>NaN</v>
          </cell>
          <cell r="LJ76" t="str">
            <v>NaN</v>
          </cell>
          <cell r="LK76" t="str">
            <v>NaN</v>
          </cell>
          <cell r="LL76" t="str">
            <v>NaN</v>
          </cell>
          <cell r="LM76" t="str">
            <v>NaN</v>
          </cell>
          <cell r="LN76" t="str">
            <v>NaN</v>
          </cell>
          <cell r="LO76" t="str">
            <v>NaN</v>
          </cell>
          <cell r="LP76" t="str">
            <v>NaN</v>
          </cell>
          <cell r="LQ76" t="str">
            <v>NaN</v>
          </cell>
          <cell r="LR76">
            <v>4</v>
          </cell>
          <cell r="LS76" t="str">
            <v>NaN</v>
          </cell>
          <cell r="LT76" t="str">
            <v>NaN</v>
          </cell>
          <cell r="LU76" t="str">
            <v>NaN</v>
          </cell>
          <cell r="LV76" t="str">
            <v>NaN</v>
          </cell>
          <cell r="LW76" t="str">
            <v>NaN</v>
          </cell>
          <cell r="LX76" t="str">
            <v>NaN</v>
          </cell>
          <cell r="LY76" t="str">
            <v>NaN</v>
          </cell>
          <cell r="LZ76" t="str">
            <v>NaN</v>
          </cell>
          <cell r="MA76" t="str">
            <v>NaN</v>
          </cell>
          <cell r="MB76" t="str">
            <v>NaN</v>
          </cell>
          <cell r="MC76" t="str">
            <v>NaN</v>
          </cell>
          <cell r="MD76" t="str">
            <v>NaN</v>
          </cell>
          <cell r="ME76" t="str">
            <v>NaN</v>
          </cell>
          <cell r="MF76" t="str">
            <v>NaN</v>
          </cell>
          <cell r="MG76" t="str">
            <v>NaN</v>
          </cell>
          <cell r="MH76" t="str">
            <v>NaN</v>
          </cell>
          <cell r="MI76" t="str">
            <v>NaN</v>
          </cell>
          <cell r="MJ76" t="str">
            <v>NaN</v>
          </cell>
          <cell r="MK76" t="str">
            <v>NaN</v>
          </cell>
          <cell r="ML76" t="str">
            <v>NaN</v>
          </cell>
          <cell r="MM76" t="str">
            <v>NaN</v>
          </cell>
          <cell r="MN76" t="str">
            <v>NaN</v>
          </cell>
          <cell r="MO76" t="str">
            <v>NaN</v>
          </cell>
          <cell r="MP76" t="str">
            <v>NaN</v>
          </cell>
          <cell r="MQ76" t="str">
            <v>NaN</v>
          </cell>
          <cell r="MR76" t="str">
            <v>NaN</v>
          </cell>
          <cell r="MS76" t="str">
            <v>NaN</v>
          </cell>
          <cell r="MT76" t="str">
            <v>NaN</v>
          </cell>
          <cell r="MU76" t="str">
            <v>NaN</v>
          </cell>
          <cell r="MV76" t="str">
            <v>NaN</v>
          </cell>
          <cell r="MW76" t="str">
            <v>NaN</v>
          </cell>
          <cell r="MX76" t="str">
            <v>NaN</v>
          </cell>
          <cell r="MY76" t="str">
            <v>NaN</v>
          </cell>
          <cell r="MZ76" t="str">
            <v>NaN</v>
          </cell>
          <cell r="NA76" t="str">
            <v>NaN</v>
          </cell>
          <cell r="NB76" t="str">
            <v>NaN</v>
          </cell>
          <cell r="NC76" t="str">
            <v>NaN</v>
          </cell>
          <cell r="ND76" t="str">
            <v>NaN</v>
          </cell>
          <cell r="NE76" t="str">
            <v>NaN</v>
          </cell>
          <cell r="NF76" t="str">
            <v>NaN</v>
          </cell>
          <cell r="NG76">
            <v>5.7810093199999999</v>
          </cell>
          <cell r="NH76">
            <v>74.430000000000007</v>
          </cell>
          <cell r="NI76">
            <v>986.35</v>
          </cell>
          <cell r="NJ76">
            <v>985.63</v>
          </cell>
          <cell r="NK76">
            <v>1482.04</v>
          </cell>
          <cell r="NL76">
            <v>1483.38</v>
          </cell>
          <cell r="NM76" t="str">
            <v>NaN</v>
          </cell>
          <cell r="NN76" t="str">
            <v>NaN</v>
          </cell>
          <cell r="NO76" t="str">
            <v>NaN</v>
          </cell>
          <cell r="NP76" t="str">
            <v>NaN</v>
          </cell>
          <cell r="NQ76" t="str">
            <v>NaN</v>
          </cell>
          <cell r="NR76" t="str">
            <v>NaN</v>
          </cell>
          <cell r="NS76">
            <v>532.33814900000004</v>
          </cell>
          <cell r="NT76">
            <v>521.86192500000004</v>
          </cell>
          <cell r="NU76">
            <v>774207.52599999995</v>
          </cell>
          <cell r="NV76">
            <v>242.249999</v>
          </cell>
          <cell r="NW76">
            <v>21.962592099999998</v>
          </cell>
          <cell r="NX76">
            <v>3.5594359999999998</v>
          </cell>
          <cell r="NY76">
            <v>-2.6546394699999998</v>
          </cell>
          <cell r="NZ76">
            <v>-130.87017299999999</v>
          </cell>
          <cell r="OA76">
            <v>48.574056800000001</v>
          </cell>
          <cell r="OB76">
            <v>-124.606379</v>
          </cell>
        </row>
        <row r="77">
          <cell r="A77" t="str">
            <v>2021Q2</v>
          </cell>
          <cell r="B77">
            <v>1434.31898</v>
          </cell>
          <cell r="C77">
            <v>9.93</v>
          </cell>
          <cell r="D77">
            <v>1294.7054499999999</v>
          </cell>
          <cell r="E77">
            <v>1308.6974299999999</v>
          </cell>
          <cell r="F77">
            <v>625.38672699999995</v>
          </cell>
          <cell r="G77">
            <v>554.62315799999999</v>
          </cell>
          <cell r="H77">
            <v>6.29</v>
          </cell>
          <cell r="I77">
            <v>581.66649500000005</v>
          </cell>
          <cell r="J77">
            <v>1.97</v>
          </cell>
          <cell r="K77">
            <v>-1.1299999999999999</v>
          </cell>
          <cell r="L77">
            <v>2.98</v>
          </cell>
          <cell r="M77">
            <v>1043.6500000000001</v>
          </cell>
          <cell r="N77">
            <v>559.34</v>
          </cell>
          <cell r="O77">
            <v>595.56714899999997</v>
          </cell>
          <cell r="P77">
            <v>7.0000000000000007E-2</v>
          </cell>
          <cell r="Q77">
            <v>532.70357300000001</v>
          </cell>
          <cell r="R77">
            <v>522.52618800000005</v>
          </cell>
          <cell r="S77">
            <v>534.40774899999997</v>
          </cell>
          <cell r="T77">
            <v>422.74175200000002</v>
          </cell>
          <cell r="U77">
            <v>125.13</v>
          </cell>
          <cell r="V77">
            <v>-0.33</v>
          </cell>
          <cell r="W77">
            <v>-10.969495</v>
          </cell>
          <cell r="X77">
            <v>25.17</v>
          </cell>
          <cell r="Y77">
            <v>6.91</v>
          </cell>
          <cell r="Z77">
            <v>1378.7120199999999</v>
          </cell>
          <cell r="AA77">
            <v>4.4085823800000004</v>
          </cell>
          <cell r="AB77">
            <v>5.4852969099999997</v>
          </cell>
          <cell r="AC77">
            <v>13.4877611</v>
          </cell>
          <cell r="AD77">
            <v>9.6062112699999993</v>
          </cell>
          <cell r="AE77">
            <v>23.611305999999999</v>
          </cell>
          <cell r="AF77">
            <v>-1.2589952600000001</v>
          </cell>
          <cell r="AG77">
            <v>5.1405352500000001</v>
          </cell>
          <cell r="AH77">
            <v>-4.8706571500000004</v>
          </cell>
          <cell r="AI77">
            <v>-14</v>
          </cell>
          <cell r="AJ77">
            <v>12.7616079</v>
          </cell>
          <cell r="AK77">
            <v>-7.2786858800000003</v>
          </cell>
          <cell r="AL77">
            <v>-3</v>
          </cell>
          <cell r="AM77">
            <v>3.4541618099999998E-13</v>
          </cell>
          <cell r="AN77">
            <v>3</v>
          </cell>
          <cell r="AO77">
            <v>19.1602465</v>
          </cell>
          <cell r="AP77">
            <v>2.98</v>
          </cell>
          <cell r="AQ77">
            <v>5.4852969099999997</v>
          </cell>
          <cell r="AR77">
            <v>10.994513899999999</v>
          </cell>
          <cell r="AS77">
            <v>6.29</v>
          </cell>
          <cell r="AT77">
            <v>532.70357300000001</v>
          </cell>
          <cell r="AU77">
            <v>8.3407605399999998</v>
          </cell>
          <cell r="AV77">
            <v>6.0791572399999998</v>
          </cell>
          <cell r="AW77">
            <v>2.65705166</v>
          </cell>
          <cell r="AX77">
            <v>9.3437679899999999</v>
          </cell>
          <cell r="AY77">
            <v>2.2333451900000001</v>
          </cell>
          <cell r="AZ77">
            <v>6.7578299599999996</v>
          </cell>
          <cell r="BA77">
            <v>3.5540693499999998</v>
          </cell>
          <cell r="BB77">
            <v>-3</v>
          </cell>
          <cell r="BC77">
            <v>4.4085823800000004</v>
          </cell>
          <cell r="BD77">
            <v>625.38672699999995</v>
          </cell>
          <cell r="BE77">
            <v>-3.1566207300000002</v>
          </cell>
          <cell r="BF77">
            <v>99.881285399999996</v>
          </cell>
          <cell r="BG77">
            <v>-2.81662422</v>
          </cell>
          <cell r="BH77">
            <v>6.0914658399999997</v>
          </cell>
          <cell r="BI77">
            <v>9.1637223500000005</v>
          </cell>
          <cell r="BJ77">
            <v>522.52618800000005</v>
          </cell>
          <cell r="BK77">
            <v>534.40774899999997</v>
          </cell>
          <cell r="BL77">
            <v>11.8815607</v>
          </cell>
          <cell r="BM77">
            <v>19.1602465</v>
          </cell>
          <cell r="BN77">
            <v>-7.2786858800000003</v>
          </cell>
          <cell r="BO77">
            <v>-7.2786858800000003</v>
          </cell>
          <cell r="BP77">
            <v>0.31645063800000001</v>
          </cell>
          <cell r="BQ77">
            <v>0.23156145</v>
          </cell>
          <cell r="BR77">
            <v>4.1395993300000002</v>
          </cell>
          <cell r="BS77">
            <v>4.4560499699999996</v>
          </cell>
          <cell r="BT77">
            <v>6.09639109</v>
          </cell>
          <cell r="BU77">
            <v>525.18793700000003</v>
          </cell>
          <cell r="BV77">
            <v>24.504396199999999</v>
          </cell>
          <cell r="BW77">
            <v>523.43019900000002</v>
          </cell>
          <cell r="BX77">
            <v>21.9757608</v>
          </cell>
          <cell r="BY77">
            <v>-136.59824800000001</v>
          </cell>
          <cell r="BZ77">
            <v>-143.22991999999999</v>
          </cell>
          <cell r="CA77">
            <v>6.6316721100000002</v>
          </cell>
          <cell r="CB77">
            <v>25.17</v>
          </cell>
          <cell r="CC77">
            <v>-434.21</v>
          </cell>
          <cell r="CD77">
            <v>-442.59941099999998</v>
          </cell>
          <cell r="CE77">
            <v>8.3894106199999996</v>
          </cell>
          <cell r="CF77">
            <v>6.91</v>
          </cell>
          <cell r="CG77">
            <v>422.74175200000002</v>
          </cell>
          <cell r="CH77">
            <v>125.13</v>
          </cell>
          <cell r="CI77">
            <v>6.2571291000000002</v>
          </cell>
          <cell r="CJ77">
            <v>4.4044965500000002</v>
          </cell>
          <cell r="CK77">
            <v>4.3924826000000001</v>
          </cell>
          <cell r="CL77">
            <v>6.9739488300000003</v>
          </cell>
          <cell r="CM77">
            <v>617.93308500000001</v>
          </cell>
          <cell r="CN77">
            <v>6.7136931899999999</v>
          </cell>
          <cell r="CO77">
            <v>4.2897375499999999</v>
          </cell>
          <cell r="CP77">
            <v>5.6842911899999997</v>
          </cell>
          <cell r="CQ77">
            <v>1.86123879</v>
          </cell>
          <cell r="CR77">
            <v>-0.31738674099999997</v>
          </cell>
          <cell r="CS77">
            <v>2.4669476100000001</v>
          </cell>
          <cell r="CT77">
            <v>2.1786255400000001</v>
          </cell>
          <cell r="CU77">
            <v>0.28832207100000001</v>
          </cell>
          <cell r="CV77">
            <v>170.067984</v>
          </cell>
          <cell r="CW77">
            <v>156.58022299999999</v>
          </cell>
          <cell r="CX77">
            <v>13.4877611</v>
          </cell>
          <cell r="CY77">
            <v>-4.8706571500000004</v>
          </cell>
          <cell r="CZ77">
            <v>-6.8460435500000001</v>
          </cell>
          <cell r="DA77">
            <v>3</v>
          </cell>
          <cell r="DB77">
            <v>12.7616079</v>
          </cell>
          <cell r="DC77">
            <v>620.70721100000003</v>
          </cell>
          <cell r="DD77">
            <v>617.93308500000001</v>
          </cell>
          <cell r="DE77">
            <v>661.24820199999999</v>
          </cell>
          <cell r="DF77">
            <v>9.6062112699999993</v>
          </cell>
          <cell r="DG77">
            <v>-4.1373812699999997</v>
          </cell>
          <cell r="DH77">
            <v>651.64199099999996</v>
          </cell>
          <cell r="DI77">
            <v>4.7363871499999997E-13</v>
          </cell>
          <cell r="DJ77">
            <v>6.3746327000000005E-2</v>
          </cell>
          <cell r="DK77">
            <v>1434.31898</v>
          </cell>
          <cell r="DL77">
            <v>15.2428305</v>
          </cell>
          <cell r="DM77">
            <v>21.051370200000001</v>
          </cell>
          <cell r="DN77">
            <v>1428.8336899999999</v>
          </cell>
          <cell r="DO77">
            <v>1.52705826</v>
          </cell>
          <cell r="DP77">
            <v>10.700766</v>
          </cell>
          <cell r="DQ77">
            <v>9.93</v>
          </cell>
          <cell r="DR77">
            <v>1294.7054499999999</v>
          </cell>
          <cell r="DS77">
            <v>1308.6974299999999</v>
          </cell>
          <cell r="DT77">
            <v>-2.5598430799999998</v>
          </cell>
          <cell r="DU77">
            <v>-3.3143321399999999</v>
          </cell>
          <cell r="DV77">
            <v>0.22905657500000001</v>
          </cell>
          <cell r="DW77">
            <v>10.661699</v>
          </cell>
          <cell r="DX77">
            <v>-54.176003000000001</v>
          </cell>
          <cell r="DY77">
            <v>1378.7120199999999</v>
          </cell>
          <cell r="DZ77">
            <v>1373.2267300000001</v>
          </cell>
          <cell r="EA77">
            <v>-14</v>
          </cell>
          <cell r="EB77">
            <v>0.83025000000000004</v>
          </cell>
          <cell r="EC77">
            <v>-0.28422779999999997</v>
          </cell>
          <cell r="ED77">
            <v>11.180854200000001</v>
          </cell>
          <cell r="EE77">
            <v>37.099067099999999</v>
          </cell>
          <cell r="EF77">
            <v>23.611305999999999</v>
          </cell>
          <cell r="EG77">
            <v>504.28166499999998</v>
          </cell>
          <cell r="EH77">
            <v>-10.969495</v>
          </cell>
          <cell r="EI77">
            <v>581.66649500000005</v>
          </cell>
          <cell r="EJ77">
            <v>480.67035900000002</v>
          </cell>
          <cell r="EK77">
            <v>-1.2589952600000001</v>
          </cell>
          <cell r="EL77">
            <v>1.85504863</v>
          </cell>
          <cell r="EM77">
            <v>6.0016779299999996</v>
          </cell>
          <cell r="EN77">
            <v>7.0000000000000007E-2</v>
          </cell>
          <cell r="EO77">
            <v>4.6513377199999999</v>
          </cell>
          <cell r="EP77">
            <v>77.384829699999997</v>
          </cell>
          <cell r="EQ77">
            <v>595.56714899999997</v>
          </cell>
          <cell r="ER77">
            <v>4.1424181600000001</v>
          </cell>
          <cell r="ES77">
            <v>554.62315799999999</v>
          </cell>
          <cell r="ET77">
            <v>-0.35883536900000002</v>
          </cell>
          <cell r="EU77">
            <v>518.39600900000005</v>
          </cell>
          <cell r="EV77">
            <v>522.49263199999996</v>
          </cell>
          <cell r="EW77">
            <v>-4.0966224899999997</v>
          </cell>
          <cell r="EX77">
            <v>5.1405352500000001</v>
          </cell>
          <cell r="EY77">
            <v>2.8587464699999998</v>
          </cell>
          <cell r="EZ77">
            <v>0.47767999999999999</v>
          </cell>
          <cell r="FA77">
            <v>-3.4708000000000001</v>
          </cell>
          <cell r="FB77">
            <v>-0.33</v>
          </cell>
          <cell r="FC77">
            <v>-3.1408</v>
          </cell>
          <cell r="FD77">
            <v>4.72</v>
          </cell>
          <cell r="FE77">
            <v>1.97</v>
          </cell>
          <cell r="FF77">
            <v>7.36</v>
          </cell>
          <cell r="FG77">
            <v>559.34</v>
          </cell>
          <cell r="FH77">
            <v>2.4</v>
          </cell>
          <cell r="FI77">
            <v>-1.1299999999999999</v>
          </cell>
          <cell r="FJ77">
            <v>2.98</v>
          </cell>
          <cell r="FK77">
            <v>8.24</v>
          </cell>
          <cell r="FL77">
            <v>1040.67</v>
          </cell>
          <cell r="FM77">
            <v>1043.6500000000001</v>
          </cell>
          <cell r="FN77">
            <v>-0.66983809100000002</v>
          </cell>
          <cell r="FO77">
            <v>4.0504233200000002</v>
          </cell>
          <cell r="FP77">
            <v>11.896098200000001</v>
          </cell>
          <cell r="FQ77">
            <v>629.14990699999998</v>
          </cell>
          <cell r="FR77">
            <v>625.38672699999995</v>
          </cell>
          <cell r="FS77">
            <v>-8.7627189399999992</v>
          </cell>
          <cell r="FT77">
            <v>6.29</v>
          </cell>
          <cell r="FU77">
            <v>2.00858238</v>
          </cell>
          <cell r="FV77">
            <v>0</v>
          </cell>
          <cell r="FW77" t="str">
            <v>-2.52000000e+00+0.00000000e+00i</v>
          </cell>
          <cell r="FX77">
            <v>-1.1463902800000001</v>
          </cell>
          <cell r="FY77" t="str">
            <v>2.21881062e+00+0.00000000e+00i</v>
          </cell>
          <cell r="FZ77">
            <v>9.1764560300000007</v>
          </cell>
          <cell r="GA77">
            <v>0</v>
          </cell>
          <cell r="GB77">
            <v>4.1706202399999999</v>
          </cell>
          <cell r="GC77">
            <v>-2.9879054699999998</v>
          </cell>
          <cell r="GD77" t="str">
            <v>-6.69838091e-01+0.00000000e+00i</v>
          </cell>
          <cell r="GE77">
            <v>2.12222969E-2</v>
          </cell>
          <cell r="GF77">
            <v>3.2802396099999999E-2</v>
          </cell>
          <cell r="GG77">
            <v>3.6869999999999998</v>
          </cell>
          <cell r="GH77">
            <v>5.0406738899999999</v>
          </cell>
          <cell r="GI77">
            <v>0.307</v>
          </cell>
          <cell r="GJ77">
            <v>5.95422765</v>
          </cell>
          <cell r="GK77">
            <v>-0.866196411</v>
          </cell>
          <cell r="GL77">
            <v>0</v>
          </cell>
          <cell r="GM77">
            <v>-8.3603400600000006E-3</v>
          </cell>
          <cell r="GN77">
            <v>4.0504233200000002</v>
          </cell>
          <cell r="GO77">
            <v>-20.7256897</v>
          </cell>
          <cell r="GP77">
            <v>-1.7330690799999999</v>
          </cell>
          <cell r="GQ77">
            <v>2.3432511100000002</v>
          </cell>
          <cell r="GR77">
            <v>1.3364</v>
          </cell>
          <cell r="GS77">
            <v>4.5460000000000003</v>
          </cell>
          <cell r="GT77">
            <v>-0.3085</v>
          </cell>
          <cell r="GU77">
            <v>1.4500000000000001E-2</v>
          </cell>
          <cell r="GV77">
            <v>7.5999999999999998E-2</v>
          </cell>
          <cell r="GW77">
            <v>1.3959999999999999</v>
          </cell>
          <cell r="GX77">
            <v>2.46</v>
          </cell>
          <cell r="GY77">
            <v>-0.84055105299999999</v>
          </cell>
          <cell r="GZ77">
            <v>-1.6282997800000001</v>
          </cell>
          <cell r="HA77">
            <v>1.33417301</v>
          </cell>
          <cell r="HB77">
            <v>2.5274171199999999E-14</v>
          </cell>
          <cell r="HC77">
            <v>5.8922636500000005E-13</v>
          </cell>
          <cell r="HD77">
            <v>0.16816142100000001</v>
          </cell>
          <cell r="HE77">
            <v>-1.7828675</v>
          </cell>
          <cell r="HF77">
            <v>-55.7030612</v>
          </cell>
          <cell r="HG77">
            <v>-4.5811314999999997</v>
          </cell>
          <cell r="HH77">
            <v>9.53857088</v>
          </cell>
          <cell r="HI77">
            <v>5.5970582599999998</v>
          </cell>
          <cell r="HJ77" t="str">
            <v>NaN</v>
          </cell>
          <cell r="HK77" t="str">
            <v>NaN</v>
          </cell>
          <cell r="HL77" t="str">
            <v>NaN</v>
          </cell>
          <cell r="HM77" t="str">
            <v>NaN</v>
          </cell>
          <cell r="HN77" t="str">
            <v>NaN</v>
          </cell>
          <cell r="HO77" t="str">
            <v>NaN</v>
          </cell>
          <cell r="HP77" t="str">
            <v>NaN</v>
          </cell>
          <cell r="HQ77" t="str">
            <v>NaN</v>
          </cell>
          <cell r="HR77" t="str">
            <v>NaN</v>
          </cell>
          <cell r="HS77" t="str">
            <v>NaN</v>
          </cell>
          <cell r="HT77" t="str">
            <v>NaN</v>
          </cell>
          <cell r="HU77" t="str">
            <v>NaN</v>
          </cell>
          <cell r="HV77" t="str">
            <v>NaN</v>
          </cell>
          <cell r="HW77" t="str">
            <v>NaN</v>
          </cell>
          <cell r="HX77" t="str">
            <v>NaN</v>
          </cell>
          <cell r="HY77" t="str">
            <v>NaN</v>
          </cell>
          <cell r="HZ77" t="str">
            <v>NaN</v>
          </cell>
          <cell r="IA77" t="str">
            <v>NaN</v>
          </cell>
          <cell r="IB77" t="str">
            <v>NaN</v>
          </cell>
          <cell r="IC77" t="str">
            <v>NaN</v>
          </cell>
          <cell r="ID77" t="str">
            <v>NaN</v>
          </cell>
          <cell r="IE77" t="str">
            <v>NaN</v>
          </cell>
          <cell r="IF77" t="str">
            <v>NaN</v>
          </cell>
          <cell r="IG77" t="str">
            <v>NaN</v>
          </cell>
          <cell r="IH77" t="str">
            <v>NaN</v>
          </cell>
          <cell r="II77" t="str">
            <v>NaN</v>
          </cell>
          <cell r="IJ77" t="str">
            <v>NaN</v>
          </cell>
          <cell r="IK77" t="str">
            <v>NaN</v>
          </cell>
          <cell r="IL77" t="str">
            <v>NaN</v>
          </cell>
          <cell r="IM77" t="str">
            <v>NaN</v>
          </cell>
          <cell r="IN77" t="str">
            <v>NaN</v>
          </cell>
          <cell r="IO77" t="str">
            <v>NaN</v>
          </cell>
          <cell r="IP77" t="str">
            <v>NaN</v>
          </cell>
          <cell r="IQ77" t="str">
            <v>NaN</v>
          </cell>
          <cell r="IR77" t="str">
            <v>NaN</v>
          </cell>
          <cell r="IS77" t="str">
            <v>NaN</v>
          </cell>
          <cell r="IT77" t="str">
            <v>NaN</v>
          </cell>
          <cell r="IU77" t="str">
            <v>NaN</v>
          </cell>
          <cell r="IV77" t="str">
            <v>NaN</v>
          </cell>
          <cell r="IW77" t="str">
            <v>NaN</v>
          </cell>
          <cell r="IX77" t="str">
            <v>NaN</v>
          </cell>
          <cell r="IY77" t="str">
            <v>NaN</v>
          </cell>
          <cell r="IZ77" t="str">
            <v>NaN</v>
          </cell>
          <cell r="JA77" t="str">
            <v>NaN</v>
          </cell>
          <cell r="JB77" t="str">
            <v>NaN</v>
          </cell>
          <cell r="JC77" t="str">
            <v>NaN</v>
          </cell>
          <cell r="JD77" t="str">
            <v>NaN</v>
          </cell>
          <cell r="JE77" t="str">
            <v>NaN</v>
          </cell>
          <cell r="JF77" t="str">
            <v>NaN</v>
          </cell>
          <cell r="JG77" t="str">
            <v>NaN</v>
          </cell>
          <cell r="JH77" t="str">
            <v>NaN</v>
          </cell>
          <cell r="JI77" t="str">
            <v>NaN</v>
          </cell>
          <cell r="JJ77" t="str">
            <v>NaN</v>
          </cell>
          <cell r="JK77" t="str">
            <v>NaN</v>
          </cell>
          <cell r="JL77" t="str">
            <v>NaN</v>
          </cell>
          <cell r="JM77" t="str">
            <v>NaN</v>
          </cell>
          <cell r="JN77" t="str">
            <v>NaN</v>
          </cell>
          <cell r="JO77" t="str">
            <v>NaN</v>
          </cell>
          <cell r="JP77" t="str">
            <v>NaN</v>
          </cell>
          <cell r="JQ77" t="str">
            <v>NaN</v>
          </cell>
          <cell r="JR77" t="str">
            <v>NaN</v>
          </cell>
          <cell r="JS77" t="str">
            <v>NaN</v>
          </cell>
          <cell r="JT77" t="str">
            <v>NaN</v>
          </cell>
          <cell r="JU77" t="str">
            <v>NaN</v>
          </cell>
          <cell r="JV77" t="str">
            <v>NaN</v>
          </cell>
          <cell r="JW77" t="str">
            <v>NaN</v>
          </cell>
          <cell r="JX77" t="str">
            <v>NaN</v>
          </cell>
          <cell r="JY77" t="str">
            <v>NaN</v>
          </cell>
          <cell r="JZ77" t="str">
            <v>NaN</v>
          </cell>
          <cell r="KA77" t="str">
            <v>NaN</v>
          </cell>
          <cell r="KB77" t="str">
            <v>NaN</v>
          </cell>
          <cell r="KC77" t="str">
            <v>NaN</v>
          </cell>
          <cell r="KD77" t="str">
            <v>NaN</v>
          </cell>
          <cell r="KE77" t="str">
            <v>NaN</v>
          </cell>
          <cell r="KF77" t="str">
            <v>NaN</v>
          </cell>
          <cell r="KG77" t="str">
            <v>NaN</v>
          </cell>
          <cell r="KH77" t="str">
            <v>NaN</v>
          </cell>
          <cell r="KI77" t="str">
            <v>NaN</v>
          </cell>
          <cell r="KJ77" t="str">
            <v>NaN</v>
          </cell>
          <cell r="KK77" t="str">
            <v>NaN</v>
          </cell>
          <cell r="KL77" t="str">
            <v>NaN</v>
          </cell>
          <cell r="KM77" t="str">
            <v>NaN</v>
          </cell>
          <cell r="KN77" t="str">
            <v>NaN</v>
          </cell>
          <cell r="KO77" t="str">
            <v>NaN</v>
          </cell>
          <cell r="KP77" t="str">
            <v>NaN</v>
          </cell>
          <cell r="KQ77" t="str">
            <v>NaN</v>
          </cell>
          <cell r="KR77" t="str">
            <v>NaN</v>
          </cell>
          <cell r="KS77" t="str">
            <v>NaN</v>
          </cell>
          <cell r="KT77" t="str">
            <v>NaN</v>
          </cell>
          <cell r="KU77" t="str">
            <v>NaN</v>
          </cell>
          <cell r="KV77" t="str">
            <v>NaN</v>
          </cell>
          <cell r="KW77" t="str">
            <v>NaN</v>
          </cell>
          <cell r="KX77" t="str">
            <v>NaN</v>
          </cell>
          <cell r="KY77" t="str">
            <v>NaN</v>
          </cell>
          <cell r="KZ77" t="str">
            <v>NaN</v>
          </cell>
          <cell r="LA77" t="str">
            <v>NaN</v>
          </cell>
          <cell r="LB77" t="str">
            <v>NaN</v>
          </cell>
          <cell r="LC77" t="str">
            <v>NaN</v>
          </cell>
          <cell r="LD77" t="str">
            <v>NaN</v>
          </cell>
          <cell r="LE77" t="str">
            <v>NaN</v>
          </cell>
          <cell r="LF77" t="str">
            <v>NaN</v>
          </cell>
          <cell r="LG77" t="str">
            <v>NaN</v>
          </cell>
          <cell r="LH77" t="str">
            <v>NaN</v>
          </cell>
          <cell r="LI77" t="str">
            <v>NaN</v>
          </cell>
          <cell r="LJ77" t="str">
            <v>NaN</v>
          </cell>
          <cell r="LK77" t="str">
            <v>NaN</v>
          </cell>
          <cell r="LL77" t="str">
            <v>NaN</v>
          </cell>
          <cell r="LM77" t="str">
            <v>NaN</v>
          </cell>
          <cell r="LN77" t="str">
            <v>NaN</v>
          </cell>
          <cell r="LO77" t="str">
            <v>NaN</v>
          </cell>
          <cell r="LP77" t="str">
            <v>NaN</v>
          </cell>
          <cell r="LQ77" t="str">
            <v>NaN</v>
          </cell>
          <cell r="LR77">
            <v>5</v>
          </cell>
          <cell r="LS77" t="str">
            <v>NaN</v>
          </cell>
          <cell r="LT77" t="str">
            <v>NaN</v>
          </cell>
          <cell r="LU77" t="str">
            <v>NaN</v>
          </cell>
          <cell r="LV77" t="str">
            <v>NaN</v>
          </cell>
          <cell r="LW77" t="str">
            <v>NaN</v>
          </cell>
          <cell r="LX77" t="str">
            <v>NaN</v>
          </cell>
          <cell r="LY77" t="str">
            <v>NaN</v>
          </cell>
          <cell r="LZ77" t="str">
            <v>NaN</v>
          </cell>
          <cell r="MA77" t="str">
            <v>NaN</v>
          </cell>
          <cell r="MB77" t="str">
            <v>NaN</v>
          </cell>
          <cell r="MC77" t="str">
            <v>NaN</v>
          </cell>
          <cell r="MD77" t="str">
            <v>NaN</v>
          </cell>
          <cell r="ME77" t="str">
            <v>NaN</v>
          </cell>
          <cell r="MF77" t="str">
            <v>NaN</v>
          </cell>
          <cell r="MG77" t="str">
            <v>NaN</v>
          </cell>
          <cell r="MH77" t="str">
            <v>NaN</v>
          </cell>
          <cell r="MI77" t="str">
            <v>NaN</v>
          </cell>
          <cell r="MJ77" t="str">
            <v>NaN</v>
          </cell>
          <cell r="MK77" t="str">
            <v>NaN</v>
          </cell>
          <cell r="ML77" t="str">
            <v>NaN</v>
          </cell>
          <cell r="MM77" t="str">
            <v>NaN</v>
          </cell>
          <cell r="MN77" t="str">
            <v>NaN</v>
          </cell>
          <cell r="MO77" t="str">
            <v>NaN</v>
          </cell>
          <cell r="MP77" t="str">
            <v>NaN</v>
          </cell>
          <cell r="MQ77" t="str">
            <v>NaN</v>
          </cell>
          <cell r="MR77" t="str">
            <v>NaN</v>
          </cell>
          <cell r="MS77" t="str">
            <v>NaN</v>
          </cell>
          <cell r="MT77" t="str">
            <v>NaN</v>
          </cell>
          <cell r="MU77" t="str">
            <v>NaN</v>
          </cell>
          <cell r="MV77" t="str">
            <v>NaN</v>
          </cell>
          <cell r="MW77" t="str">
            <v>NaN</v>
          </cell>
          <cell r="MX77" t="str">
            <v>NaN</v>
          </cell>
          <cell r="MY77" t="str">
            <v>NaN</v>
          </cell>
          <cell r="MZ77" t="str">
            <v>NaN</v>
          </cell>
          <cell r="NA77" t="str">
            <v>NaN</v>
          </cell>
          <cell r="NB77" t="str">
            <v>NaN</v>
          </cell>
          <cell r="NC77" t="str">
            <v>NaN</v>
          </cell>
          <cell r="ND77" t="str">
            <v>NaN</v>
          </cell>
          <cell r="NE77" t="str">
            <v>NaN</v>
          </cell>
          <cell r="NF77" t="str">
            <v>NaN</v>
          </cell>
          <cell r="NG77">
            <v>6.5046445500000001</v>
          </cell>
          <cell r="NH77">
            <v>74.17</v>
          </cell>
          <cell r="NI77">
            <v>988.04</v>
          </cell>
          <cell r="NJ77">
            <v>986.08</v>
          </cell>
          <cell r="NK77">
            <v>1484.01</v>
          </cell>
          <cell r="NL77">
            <v>1485.14</v>
          </cell>
          <cell r="NM77" t="str">
            <v>NaN</v>
          </cell>
          <cell r="NN77" t="str">
            <v>NaN</v>
          </cell>
          <cell r="NO77" t="str">
            <v>NaN</v>
          </cell>
          <cell r="NP77" t="str">
            <v>NaN</v>
          </cell>
          <cell r="NQ77" t="str">
            <v>NaN</v>
          </cell>
          <cell r="NR77" t="str">
            <v>NaN</v>
          </cell>
          <cell r="NS77">
            <v>533.87913400000002</v>
          </cell>
          <cell r="NT77">
            <v>522.52618800000005</v>
          </cell>
          <cell r="NU77">
            <v>875308.11100000003</v>
          </cell>
          <cell r="NV77">
            <v>331.76000199999999</v>
          </cell>
          <cell r="NW77">
            <v>6.1639413799999998</v>
          </cell>
          <cell r="NX77">
            <v>2.6570520000000002</v>
          </cell>
          <cell r="NY77">
            <v>11.615853</v>
          </cell>
          <cell r="NZ77">
            <v>52.234358899999997</v>
          </cell>
          <cell r="OA77">
            <v>74.491138000000007</v>
          </cell>
          <cell r="OB77">
            <v>147.79773399999999</v>
          </cell>
        </row>
        <row r="78">
          <cell r="A78" t="str">
            <v>2021Q3</v>
          </cell>
          <cell r="B78">
            <v>1435.9215899999999</v>
          </cell>
          <cell r="C78">
            <v>-4.82</v>
          </cell>
          <cell r="D78">
            <v>1298.7064700000001</v>
          </cell>
          <cell r="E78">
            <v>1312.85295</v>
          </cell>
          <cell r="F78">
            <v>619.489507</v>
          </cell>
          <cell r="G78">
            <v>555.55144600000006</v>
          </cell>
          <cell r="H78">
            <v>7.2</v>
          </cell>
          <cell r="I78">
            <v>569.33993999999996</v>
          </cell>
          <cell r="J78">
            <v>2.15</v>
          </cell>
          <cell r="K78">
            <v>-0.64</v>
          </cell>
          <cell r="L78">
            <v>1.87</v>
          </cell>
          <cell r="M78">
            <v>1043.24</v>
          </cell>
          <cell r="N78">
            <v>560.92999999999995</v>
          </cell>
          <cell r="O78">
            <v>596.89766299999997</v>
          </cell>
          <cell r="P78">
            <v>0.09</v>
          </cell>
          <cell r="Q78">
            <v>534.76740700000005</v>
          </cell>
          <cell r="R78">
            <v>522.74916800000005</v>
          </cell>
          <cell r="S78">
            <v>536.79643899999996</v>
          </cell>
          <cell r="T78">
            <v>429.00484</v>
          </cell>
          <cell r="U78">
            <v>127.22</v>
          </cell>
          <cell r="V78">
            <v>-0.14000000000000001</v>
          </cell>
          <cell r="W78">
            <v>-49.306217199999999</v>
          </cell>
          <cell r="X78">
            <v>24.14</v>
          </cell>
          <cell r="Y78">
            <v>5.47</v>
          </cell>
          <cell r="Z78">
            <v>1379.741</v>
          </cell>
          <cell r="AA78">
            <v>4.39250981</v>
          </cell>
          <cell r="AB78">
            <v>4.53427706</v>
          </cell>
          <cell r="AC78">
            <v>7.3518496999999998</v>
          </cell>
          <cell r="AD78">
            <v>3.2601568400000001</v>
          </cell>
          <cell r="AE78">
            <v>16.0612873</v>
          </cell>
          <cell r="AF78">
            <v>-20.9644814</v>
          </cell>
          <cell r="AG78">
            <v>5.6382409200000003</v>
          </cell>
          <cell r="AH78">
            <v>-5.44223327</v>
          </cell>
          <cell r="AI78">
            <v>7.92</v>
          </cell>
          <cell r="AJ78">
            <v>8.2859288600000003</v>
          </cell>
          <cell r="AK78">
            <v>-5.1939768199999996</v>
          </cell>
          <cell r="AL78">
            <v>-0.59999994199999995</v>
          </cell>
          <cell r="AM78">
            <v>-0.1</v>
          </cell>
          <cell r="AN78">
            <v>3</v>
          </cell>
          <cell r="AO78">
            <v>19.241247699999999</v>
          </cell>
          <cell r="AP78">
            <v>1.87</v>
          </cell>
          <cell r="AQ78">
            <v>4.53427706</v>
          </cell>
          <cell r="AR78">
            <v>12.128083200000001</v>
          </cell>
          <cell r="AS78">
            <v>7.2</v>
          </cell>
          <cell r="AT78">
            <v>534.76740700000005</v>
          </cell>
          <cell r="AU78">
            <v>8.2553356099999995</v>
          </cell>
          <cell r="AV78">
            <v>8.1287688899999999</v>
          </cell>
          <cell r="AW78">
            <v>0.891920928</v>
          </cell>
          <cell r="AX78">
            <v>9.5547617299999992</v>
          </cell>
          <cell r="AY78">
            <v>2.21644211</v>
          </cell>
          <cell r="AZ78">
            <v>9.1721206800000008</v>
          </cell>
          <cell r="BA78">
            <v>3.5314129599999999</v>
          </cell>
          <cell r="BB78">
            <v>-0.59999994199999995</v>
          </cell>
          <cell r="BC78">
            <v>4.39250981</v>
          </cell>
          <cell r="BD78">
            <v>619.489507</v>
          </cell>
          <cell r="BE78">
            <v>-23.588882099999999</v>
          </cell>
          <cell r="BF78">
            <v>93.104511799999997</v>
          </cell>
          <cell r="BG78">
            <v>-27.1070943</v>
          </cell>
          <cell r="BH78">
            <v>4.6114496799999998</v>
          </cell>
          <cell r="BI78">
            <v>3.7647363199999999</v>
          </cell>
          <cell r="BJ78">
            <v>522.74916800000005</v>
          </cell>
          <cell r="BK78">
            <v>536.79643899999996</v>
          </cell>
          <cell r="BL78">
            <v>14.047270899999999</v>
          </cell>
          <cell r="BM78">
            <v>19.241247699999999</v>
          </cell>
          <cell r="BN78">
            <v>-5.1939768199999996</v>
          </cell>
          <cell r="BO78">
            <v>-5.1939768199999996</v>
          </cell>
          <cell r="BP78">
            <v>0.32400452499999999</v>
          </cell>
          <cell r="BQ78">
            <v>0.23340557000000001</v>
          </cell>
          <cell r="BR78">
            <v>4.11710596</v>
          </cell>
          <cell r="BS78">
            <v>4.4411104899999998</v>
          </cell>
          <cell r="BT78">
            <v>-16.563713700000001</v>
          </cell>
          <cell r="BU78">
            <v>519.96936600000004</v>
          </cell>
          <cell r="BV78">
            <v>-20.874286000000001</v>
          </cell>
          <cell r="BW78">
            <v>517.71721500000001</v>
          </cell>
          <cell r="BX78">
            <v>-22.8519334</v>
          </cell>
          <cell r="BY78">
            <v>-131.92516000000001</v>
          </cell>
          <cell r="BZ78">
            <v>-137.19492</v>
          </cell>
          <cell r="CA78">
            <v>5.26976025</v>
          </cell>
          <cell r="CB78">
            <v>24.14</v>
          </cell>
          <cell r="CC78">
            <v>-433.71</v>
          </cell>
          <cell r="CD78">
            <v>-441.23191100000003</v>
          </cell>
          <cell r="CE78">
            <v>7.5219106199999999</v>
          </cell>
          <cell r="CF78">
            <v>5.47</v>
          </cell>
          <cell r="CG78">
            <v>429.00484</v>
          </cell>
          <cell r="CH78">
            <v>127.22</v>
          </cell>
          <cell r="CI78">
            <v>4.7580510199999999</v>
          </cell>
          <cell r="CJ78">
            <v>4.3885847099999999</v>
          </cell>
          <cell r="CK78">
            <v>4.37704336</v>
          </cell>
          <cell r="CL78">
            <v>6.4309948400000003</v>
          </cell>
          <cell r="CM78">
            <v>616.39808200000004</v>
          </cell>
          <cell r="CN78">
            <v>4.7967914299999999</v>
          </cell>
          <cell r="CO78">
            <v>4.2734800599999998</v>
          </cell>
          <cell r="CP78">
            <v>6.0912549</v>
          </cell>
          <cell r="CQ78">
            <v>2.2844381</v>
          </cell>
          <cell r="CR78">
            <v>5.7970177499999997E-2</v>
          </cell>
          <cell r="CS78">
            <v>3.3931832000000002</v>
          </cell>
          <cell r="CT78">
            <v>2.2264679200000002</v>
          </cell>
          <cell r="CU78">
            <v>1.1667152700000001</v>
          </cell>
          <cell r="CV78">
            <v>162.57151400000001</v>
          </cell>
          <cell r="CW78">
            <v>155.21966399999999</v>
          </cell>
          <cell r="CX78">
            <v>7.3518496999999998</v>
          </cell>
          <cell r="CY78">
            <v>-5.44223327</v>
          </cell>
          <cell r="CZ78">
            <v>-29.985878799999998</v>
          </cell>
          <cell r="DA78">
            <v>3</v>
          </cell>
          <cell r="DB78">
            <v>8.2859288600000003</v>
          </cell>
          <cell r="DC78">
            <v>619.37855200000001</v>
          </cell>
          <cell r="DD78">
            <v>616.39808200000004</v>
          </cell>
          <cell r="DE78">
            <v>654.87714800000003</v>
          </cell>
          <cell r="DF78">
            <v>3.2601568400000001</v>
          </cell>
          <cell r="DG78">
            <v>-25.484217699999999</v>
          </cell>
          <cell r="DH78">
            <v>651.61699099999998</v>
          </cell>
          <cell r="DI78">
            <v>-0.1</v>
          </cell>
          <cell r="DJ78">
            <v>4.0633835600000001</v>
          </cell>
          <cell r="DK78">
            <v>1435.9215899999999</v>
          </cell>
          <cell r="DL78">
            <v>6.4104148099999998</v>
          </cell>
          <cell r="DM78">
            <v>9.7819615599999992</v>
          </cell>
          <cell r="DN78">
            <v>1431.3873100000001</v>
          </cell>
          <cell r="DO78">
            <v>10.214494200000001</v>
          </cell>
          <cell r="DP78">
            <v>4.2589656199999997</v>
          </cell>
          <cell r="DQ78">
            <v>-4.82</v>
          </cell>
          <cell r="DR78">
            <v>1298.7064700000001</v>
          </cell>
          <cell r="DS78">
            <v>1312.85295</v>
          </cell>
          <cell r="DT78">
            <v>0.113126502</v>
          </cell>
          <cell r="DU78">
            <v>0.38125004099999998</v>
          </cell>
          <cell r="DV78">
            <v>-0.47968382599999998</v>
          </cell>
          <cell r="DW78">
            <v>16.004091299999999</v>
          </cell>
          <cell r="DX78">
            <v>16.622057900000001</v>
          </cell>
          <cell r="DY78">
            <v>1379.741</v>
          </cell>
          <cell r="DZ78">
            <v>1375.2067300000001</v>
          </cell>
          <cell r="EA78">
            <v>7.92</v>
          </cell>
          <cell r="EB78">
            <v>-1.7725</v>
          </cell>
          <cell r="EC78">
            <v>4.1159205700000001</v>
          </cell>
          <cell r="ED78">
            <v>3.75049594</v>
          </cell>
          <cell r="EE78">
            <v>23.413136999999999</v>
          </cell>
          <cell r="EF78">
            <v>16.0612873</v>
          </cell>
          <cell r="EG78">
            <v>491.49052599999999</v>
          </cell>
          <cell r="EH78">
            <v>-49.306217199999999</v>
          </cell>
          <cell r="EI78">
            <v>569.33993999999996</v>
          </cell>
          <cell r="EJ78">
            <v>475.429238</v>
          </cell>
          <cell r="EK78">
            <v>-20.9644814</v>
          </cell>
          <cell r="EL78">
            <v>1.15876132</v>
          </cell>
          <cell r="EM78">
            <v>6.0332847300000001</v>
          </cell>
          <cell r="EN78">
            <v>0.09</v>
          </cell>
          <cell r="EO78">
            <v>1.8583389400000001</v>
          </cell>
          <cell r="EP78">
            <v>77.849414400000001</v>
          </cell>
          <cell r="EQ78">
            <v>596.89766299999997</v>
          </cell>
          <cell r="ER78">
            <v>5.3220592499999997</v>
          </cell>
          <cell r="ES78">
            <v>555.55144600000006</v>
          </cell>
          <cell r="ET78">
            <v>3.7131527200000001</v>
          </cell>
          <cell r="EU78">
            <v>519.58378200000004</v>
          </cell>
          <cell r="EV78">
            <v>523.90219200000001</v>
          </cell>
          <cell r="EW78">
            <v>-4.3184093499999996</v>
          </cell>
          <cell r="EX78">
            <v>5.6382409200000003</v>
          </cell>
          <cell r="EY78">
            <v>4.7510934699999998</v>
          </cell>
          <cell r="EZ78">
            <v>0.42881000000000002</v>
          </cell>
          <cell r="FA78">
            <v>-3.2208000000000001</v>
          </cell>
          <cell r="FB78">
            <v>-0.14000000000000001</v>
          </cell>
          <cell r="FC78">
            <v>-3.0808</v>
          </cell>
          <cell r="FD78">
            <v>5.16</v>
          </cell>
          <cell r="FE78">
            <v>2.15</v>
          </cell>
          <cell r="FF78">
            <v>6.36</v>
          </cell>
          <cell r="FG78">
            <v>560.92999999999995</v>
          </cell>
          <cell r="FH78">
            <v>2.4</v>
          </cell>
          <cell r="FI78">
            <v>-0.64</v>
          </cell>
          <cell r="FJ78">
            <v>1.87</v>
          </cell>
          <cell r="FK78">
            <v>2.8</v>
          </cell>
          <cell r="FL78">
            <v>1041.3699999999999</v>
          </cell>
          <cell r="FM78">
            <v>1043.24</v>
          </cell>
          <cell r="FN78">
            <v>2.2126077400000002</v>
          </cell>
          <cell r="FO78">
            <v>0.51563431299999996</v>
          </cell>
          <cell r="FP78">
            <v>-1.64188157</v>
          </cell>
          <cell r="FQ78">
            <v>624.97625700000003</v>
          </cell>
          <cell r="FR78">
            <v>619.489507</v>
          </cell>
          <cell r="FS78">
            <v>-14.7470005</v>
          </cell>
          <cell r="FT78">
            <v>7.2</v>
          </cell>
          <cell r="FU78">
            <v>1.89250981</v>
          </cell>
          <cell r="FV78">
            <v>0</v>
          </cell>
          <cell r="FW78" t="str">
            <v>5.77872607e-08+0.00000000e+00i</v>
          </cell>
          <cell r="FX78">
            <v>-5.7427207600000002E-2</v>
          </cell>
          <cell r="FY78" t="str">
            <v>-2.51663736e+00+0.00000000e+00i</v>
          </cell>
          <cell r="FZ78">
            <v>-3.73210928</v>
          </cell>
          <cell r="GA78">
            <v>0</v>
          </cell>
          <cell r="GB78">
            <v>-0.64719666200000003</v>
          </cell>
          <cell r="GC78">
            <v>-3.37805796</v>
          </cell>
          <cell r="GD78" t="str">
            <v>2.21260774e+00+0.00000000e+00i</v>
          </cell>
          <cell r="GE78">
            <v>2.26497386E-2</v>
          </cell>
          <cell r="GF78">
            <v>3.6578337799999999E-2</v>
          </cell>
          <cell r="GG78">
            <v>1.4870000000000001</v>
          </cell>
          <cell r="GH78">
            <v>0.29600616099999999</v>
          </cell>
          <cell r="GI78">
            <v>-0.47849999999999998</v>
          </cell>
          <cell r="GJ78">
            <v>1.22985265</v>
          </cell>
          <cell r="GK78">
            <v>-0.79232397799999998</v>
          </cell>
          <cell r="GL78">
            <v>0</v>
          </cell>
          <cell r="GM78">
            <v>-1.19867436E-2</v>
          </cell>
          <cell r="GN78">
            <v>0.51563431299999996</v>
          </cell>
          <cell r="GO78">
            <v>-21.479385700000002</v>
          </cell>
          <cell r="GP78">
            <v>0.51022753700000001</v>
          </cell>
          <cell r="GQ78">
            <v>3.7778245500000001</v>
          </cell>
          <cell r="GR78">
            <v>0.41639999999999999</v>
          </cell>
          <cell r="GS78">
            <v>2.8191999999999999</v>
          </cell>
          <cell r="GT78">
            <v>-0.3085</v>
          </cell>
          <cell r="GU78">
            <v>-8.4500000000000006E-2</v>
          </cell>
          <cell r="GV78">
            <v>0.377</v>
          </cell>
          <cell r="GW78">
            <v>-0.81200000000000006</v>
          </cell>
          <cell r="GX78">
            <v>-4.8159999999999998</v>
          </cell>
          <cell r="GY78">
            <v>1.1995796299999999</v>
          </cell>
          <cell r="GZ78">
            <v>-1.4507736099999999</v>
          </cell>
          <cell r="HA78">
            <v>1.2492859599999999</v>
          </cell>
          <cell r="HB78">
            <v>-7.6181196299999993E-15</v>
          </cell>
          <cell r="HC78">
            <v>-2.3940715699999999E-13</v>
          </cell>
          <cell r="HD78">
            <v>-0.113226335</v>
          </cell>
          <cell r="HE78">
            <v>0.453926571</v>
          </cell>
          <cell r="HF78">
            <v>6.4075637099999998</v>
          </cell>
          <cell r="HG78">
            <v>9.5936765099999999</v>
          </cell>
          <cell r="HH78">
            <v>-14.4731255</v>
          </cell>
          <cell r="HI78">
            <v>7.11449423</v>
          </cell>
          <cell r="HJ78" t="str">
            <v>NaN</v>
          </cell>
          <cell r="HK78" t="str">
            <v>NaN</v>
          </cell>
          <cell r="HL78" t="str">
            <v>NaN</v>
          </cell>
          <cell r="HM78" t="str">
            <v>NaN</v>
          </cell>
          <cell r="HN78" t="str">
            <v>NaN</v>
          </cell>
          <cell r="HO78" t="str">
            <v>NaN</v>
          </cell>
          <cell r="HP78" t="str">
            <v>NaN</v>
          </cell>
          <cell r="HQ78" t="str">
            <v>NaN</v>
          </cell>
          <cell r="HR78" t="str">
            <v>NaN</v>
          </cell>
          <cell r="HS78" t="str">
            <v>NaN</v>
          </cell>
          <cell r="HT78" t="str">
            <v>NaN</v>
          </cell>
          <cell r="HU78" t="str">
            <v>NaN</v>
          </cell>
          <cell r="HV78" t="str">
            <v>NaN</v>
          </cell>
          <cell r="HW78" t="str">
            <v>NaN</v>
          </cell>
          <cell r="HX78" t="str">
            <v>NaN</v>
          </cell>
          <cell r="HY78" t="str">
            <v>NaN</v>
          </cell>
          <cell r="HZ78" t="str">
            <v>NaN</v>
          </cell>
          <cell r="IA78" t="str">
            <v>NaN</v>
          </cell>
          <cell r="IB78" t="str">
            <v>NaN</v>
          </cell>
          <cell r="IC78" t="str">
            <v>NaN</v>
          </cell>
          <cell r="ID78" t="str">
            <v>NaN</v>
          </cell>
          <cell r="IE78" t="str">
            <v>NaN</v>
          </cell>
          <cell r="IF78" t="str">
            <v>NaN</v>
          </cell>
          <cell r="IG78" t="str">
            <v>NaN</v>
          </cell>
          <cell r="IH78" t="str">
            <v>NaN</v>
          </cell>
          <cell r="II78" t="str">
            <v>NaN</v>
          </cell>
          <cell r="IJ78" t="str">
            <v>NaN</v>
          </cell>
          <cell r="IK78" t="str">
            <v>NaN</v>
          </cell>
          <cell r="IL78" t="str">
            <v>NaN</v>
          </cell>
          <cell r="IM78" t="str">
            <v>NaN</v>
          </cell>
          <cell r="IN78" t="str">
            <v>NaN</v>
          </cell>
          <cell r="IO78" t="str">
            <v>NaN</v>
          </cell>
          <cell r="IP78" t="str">
            <v>NaN</v>
          </cell>
          <cell r="IQ78" t="str">
            <v>NaN</v>
          </cell>
          <cell r="IR78" t="str">
            <v>NaN</v>
          </cell>
          <cell r="IS78" t="str">
            <v>NaN</v>
          </cell>
          <cell r="IT78" t="str">
            <v>NaN</v>
          </cell>
          <cell r="IU78" t="str">
            <v>NaN</v>
          </cell>
          <cell r="IV78" t="str">
            <v>NaN</v>
          </cell>
          <cell r="IW78" t="str">
            <v>NaN</v>
          </cell>
          <cell r="IX78" t="str">
            <v>NaN</v>
          </cell>
          <cell r="IY78" t="str">
            <v>NaN</v>
          </cell>
          <cell r="IZ78" t="str">
            <v>NaN</v>
          </cell>
          <cell r="JA78" t="str">
            <v>NaN</v>
          </cell>
          <cell r="JB78" t="str">
            <v>NaN</v>
          </cell>
          <cell r="JC78" t="str">
            <v>NaN</v>
          </cell>
          <cell r="JD78" t="str">
            <v>NaN</v>
          </cell>
          <cell r="JE78" t="str">
            <v>NaN</v>
          </cell>
          <cell r="JF78" t="str">
            <v>NaN</v>
          </cell>
          <cell r="JG78" t="str">
            <v>NaN</v>
          </cell>
          <cell r="JH78" t="str">
            <v>NaN</v>
          </cell>
          <cell r="JI78" t="str">
            <v>NaN</v>
          </cell>
          <cell r="JJ78" t="str">
            <v>NaN</v>
          </cell>
          <cell r="JK78" t="str">
            <v>NaN</v>
          </cell>
          <cell r="JL78" t="str">
            <v>NaN</v>
          </cell>
          <cell r="JM78" t="str">
            <v>NaN</v>
          </cell>
          <cell r="JN78" t="str">
            <v>NaN</v>
          </cell>
          <cell r="JO78" t="str">
            <v>NaN</v>
          </cell>
          <cell r="JP78" t="str">
            <v>NaN</v>
          </cell>
          <cell r="JQ78" t="str">
            <v>NaN</v>
          </cell>
          <cell r="JR78" t="str">
            <v>NaN</v>
          </cell>
          <cell r="JS78" t="str">
            <v>NaN</v>
          </cell>
          <cell r="JT78" t="str">
            <v>NaN</v>
          </cell>
          <cell r="JU78" t="str">
            <v>NaN</v>
          </cell>
          <cell r="JV78" t="str">
            <v>NaN</v>
          </cell>
          <cell r="JW78" t="str">
            <v>NaN</v>
          </cell>
          <cell r="JX78" t="str">
            <v>NaN</v>
          </cell>
          <cell r="JY78" t="str">
            <v>NaN</v>
          </cell>
          <cell r="JZ78" t="str">
            <v>NaN</v>
          </cell>
          <cell r="KA78" t="str">
            <v>NaN</v>
          </cell>
          <cell r="KB78" t="str">
            <v>NaN</v>
          </cell>
          <cell r="KC78" t="str">
            <v>NaN</v>
          </cell>
          <cell r="KD78" t="str">
            <v>NaN</v>
          </cell>
          <cell r="KE78" t="str">
            <v>NaN</v>
          </cell>
          <cell r="KF78" t="str">
            <v>NaN</v>
          </cell>
          <cell r="KG78" t="str">
            <v>NaN</v>
          </cell>
          <cell r="KH78" t="str">
            <v>NaN</v>
          </cell>
          <cell r="KI78" t="str">
            <v>NaN</v>
          </cell>
          <cell r="KJ78" t="str">
            <v>NaN</v>
          </cell>
          <cell r="KK78" t="str">
            <v>NaN</v>
          </cell>
          <cell r="KL78" t="str">
            <v>NaN</v>
          </cell>
          <cell r="KM78" t="str">
            <v>NaN</v>
          </cell>
          <cell r="KN78" t="str">
            <v>NaN</v>
          </cell>
          <cell r="KO78" t="str">
            <v>NaN</v>
          </cell>
          <cell r="KP78" t="str">
            <v>NaN</v>
          </cell>
          <cell r="KQ78" t="str">
            <v>NaN</v>
          </cell>
          <cell r="KR78" t="str">
            <v>NaN</v>
          </cell>
          <cell r="KS78" t="str">
            <v>NaN</v>
          </cell>
          <cell r="KT78" t="str">
            <v>NaN</v>
          </cell>
          <cell r="KU78" t="str">
            <v>NaN</v>
          </cell>
          <cell r="KV78" t="str">
            <v>NaN</v>
          </cell>
          <cell r="KW78" t="str">
            <v>NaN</v>
          </cell>
          <cell r="KX78" t="str">
            <v>NaN</v>
          </cell>
          <cell r="KY78" t="str">
            <v>NaN</v>
          </cell>
          <cell r="KZ78" t="str">
            <v>NaN</v>
          </cell>
          <cell r="LA78" t="str">
            <v>NaN</v>
          </cell>
          <cell r="LB78" t="str">
            <v>NaN</v>
          </cell>
          <cell r="LC78" t="str">
            <v>NaN</v>
          </cell>
          <cell r="LD78" t="str">
            <v>NaN</v>
          </cell>
          <cell r="LE78" t="str">
            <v>NaN</v>
          </cell>
          <cell r="LF78" t="str">
            <v>NaN</v>
          </cell>
          <cell r="LG78" t="str">
            <v>NaN</v>
          </cell>
          <cell r="LH78" t="str">
            <v>NaN</v>
          </cell>
          <cell r="LI78" t="str">
            <v>NaN</v>
          </cell>
          <cell r="LJ78" t="str">
            <v>NaN</v>
          </cell>
          <cell r="LK78" t="str">
            <v>NaN</v>
          </cell>
          <cell r="LL78" t="str">
            <v>NaN</v>
          </cell>
          <cell r="LM78" t="str">
            <v>NaN</v>
          </cell>
          <cell r="LN78" t="str">
            <v>NaN</v>
          </cell>
          <cell r="LO78" t="str">
            <v>NaN</v>
          </cell>
          <cell r="LP78" t="str">
            <v>NaN</v>
          </cell>
          <cell r="LQ78" t="str">
            <v>NaN</v>
          </cell>
          <cell r="LR78">
            <v>6</v>
          </cell>
          <cell r="LS78" t="str">
            <v>NaN</v>
          </cell>
          <cell r="LT78" t="str">
            <v>NaN</v>
          </cell>
          <cell r="LU78" t="str">
            <v>NaN</v>
          </cell>
          <cell r="LV78" t="str">
            <v>NaN</v>
          </cell>
          <cell r="LW78" t="str">
            <v>NaN</v>
          </cell>
          <cell r="LX78" t="str">
            <v>NaN</v>
          </cell>
          <cell r="LY78" t="str">
            <v>NaN</v>
          </cell>
          <cell r="LZ78" t="str">
            <v>NaN</v>
          </cell>
          <cell r="MA78" t="str">
            <v>NaN</v>
          </cell>
          <cell r="MB78" t="str">
            <v>NaN</v>
          </cell>
          <cell r="MC78" t="str">
            <v>NaN</v>
          </cell>
          <cell r="MD78" t="str">
            <v>NaN</v>
          </cell>
          <cell r="ME78" t="str">
            <v>NaN</v>
          </cell>
          <cell r="MF78" t="str">
            <v>NaN</v>
          </cell>
          <cell r="MG78" t="str">
            <v>NaN</v>
          </cell>
          <cell r="MH78" t="str">
            <v>NaN</v>
          </cell>
          <cell r="MI78" t="str">
            <v>NaN</v>
          </cell>
          <cell r="MJ78" t="str">
            <v>NaN</v>
          </cell>
          <cell r="MK78" t="str">
            <v>NaN</v>
          </cell>
          <cell r="ML78" t="str">
            <v>NaN</v>
          </cell>
          <cell r="MM78" t="str">
            <v>NaN</v>
          </cell>
          <cell r="MN78" t="str">
            <v>NaN</v>
          </cell>
          <cell r="MO78" t="str">
            <v>NaN</v>
          </cell>
          <cell r="MP78" t="str">
            <v>NaN</v>
          </cell>
          <cell r="MQ78" t="str">
            <v>NaN</v>
          </cell>
          <cell r="MR78" t="str">
            <v>NaN</v>
          </cell>
          <cell r="MS78" t="str">
            <v>NaN</v>
          </cell>
          <cell r="MT78" t="str">
            <v>NaN</v>
          </cell>
          <cell r="MU78" t="str">
            <v>NaN</v>
          </cell>
          <cell r="MV78" t="str">
            <v>NaN</v>
          </cell>
          <cell r="MW78" t="str">
            <v>NaN</v>
          </cell>
          <cell r="MX78" t="str">
            <v>NaN</v>
          </cell>
          <cell r="MY78" t="str">
            <v>NaN</v>
          </cell>
          <cell r="MZ78" t="str">
            <v>NaN</v>
          </cell>
          <cell r="NA78" t="str">
            <v>NaN</v>
          </cell>
          <cell r="NB78" t="str">
            <v>NaN</v>
          </cell>
          <cell r="NC78" t="str">
            <v>NaN</v>
          </cell>
          <cell r="ND78" t="str">
            <v>NaN</v>
          </cell>
          <cell r="NE78" t="str">
            <v>NaN</v>
          </cell>
          <cell r="NF78" t="str">
            <v>NaN</v>
          </cell>
          <cell r="NG78">
            <v>8.8886539399999993</v>
          </cell>
          <cell r="NH78">
            <v>73.489999999999995</v>
          </cell>
          <cell r="NI78">
            <v>988.7</v>
          </cell>
          <cell r="NJ78">
            <v>986.55</v>
          </cell>
          <cell r="NK78">
            <v>1486.09</v>
          </cell>
          <cell r="NL78">
            <v>1486.73</v>
          </cell>
          <cell r="NM78" t="str">
            <v>NaN</v>
          </cell>
          <cell r="NN78" t="str">
            <v>NaN</v>
          </cell>
          <cell r="NO78" t="str">
            <v>NaN</v>
          </cell>
          <cell r="NP78" t="str">
            <v>NaN</v>
          </cell>
          <cell r="NQ78" t="str">
            <v>NaN</v>
          </cell>
          <cell r="NR78" t="str">
            <v>NaN</v>
          </cell>
          <cell r="NS78">
            <v>532.88094100000001</v>
          </cell>
          <cell r="NT78">
            <v>522.74916800000005</v>
          </cell>
          <cell r="NU78">
            <v>1101974.58</v>
          </cell>
          <cell r="NV78">
            <v>353.58999899999998</v>
          </cell>
          <cell r="NW78">
            <v>-3.9927720400000002</v>
          </cell>
          <cell r="NX78">
            <v>0.89192000000000005</v>
          </cell>
          <cell r="NY78">
            <v>2.7843260600000002</v>
          </cell>
          <cell r="NZ78">
            <v>103.58248500000001</v>
          </cell>
          <cell r="OA78">
            <v>5.4925704499999997</v>
          </cell>
          <cell r="OB78">
            <v>26.320228499999999</v>
          </cell>
        </row>
        <row r="79">
          <cell r="A79" t="str">
            <v>2021Q4</v>
          </cell>
          <cell r="B79">
            <v>1440.4579100000001</v>
          </cell>
          <cell r="C79">
            <v>0.1</v>
          </cell>
          <cell r="D79">
            <v>1304.10058</v>
          </cell>
          <cell r="E79">
            <v>1307.09105</v>
          </cell>
          <cell r="F79">
            <v>617.52017699999999</v>
          </cell>
          <cell r="G79">
            <v>556.99462700000004</v>
          </cell>
          <cell r="H79">
            <v>7.68</v>
          </cell>
          <cell r="I79">
            <v>560.78869999999995</v>
          </cell>
          <cell r="J79">
            <v>2.35</v>
          </cell>
          <cell r="K79">
            <v>-0.15</v>
          </cell>
          <cell r="L79">
            <v>2.17</v>
          </cell>
          <cell r="M79">
            <v>1043.8900000000001</v>
          </cell>
          <cell r="N79">
            <v>562.95000000000005</v>
          </cell>
          <cell r="O79">
            <v>599.12136199999998</v>
          </cell>
          <cell r="P79">
            <v>0.08</v>
          </cell>
          <cell r="Q79">
            <v>536.10834799999998</v>
          </cell>
          <cell r="R79">
            <v>522.97038699999996</v>
          </cell>
          <cell r="S79">
            <v>538.33497899999998</v>
          </cell>
          <cell r="T79">
            <v>437.55054200000001</v>
          </cell>
          <cell r="U79">
            <v>134.07</v>
          </cell>
          <cell r="V79">
            <v>0.15</v>
          </cell>
          <cell r="W79">
            <v>-34.204959500000001</v>
          </cell>
          <cell r="X79">
            <v>22.25</v>
          </cell>
          <cell r="Y79">
            <v>4.2</v>
          </cell>
          <cell r="Z79">
            <v>1384.7149999999999</v>
          </cell>
          <cell r="AA79">
            <v>4.3779602300000002</v>
          </cell>
          <cell r="AB79">
            <v>2.7582753000000002</v>
          </cell>
          <cell r="AC79">
            <v>6.3863252800000003</v>
          </cell>
          <cell r="AD79">
            <v>2.0823855899999999</v>
          </cell>
          <cell r="AE79">
            <v>16.664457599999999</v>
          </cell>
          <cell r="AF79">
            <v>-40</v>
          </cell>
          <cell r="AG79">
            <v>5.8539607699999996</v>
          </cell>
          <cell r="AH79">
            <v>-5.9966278300000004</v>
          </cell>
          <cell r="AI79">
            <v>27</v>
          </cell>
          <cell r="AJ79">
            <v>7.8088624600000003</v>
          </cell>
          <cell r="AK79">
            <v>-3.9621504000000001</v>
          </cell>
          <cell r="AL79">
            <v>-0.119953458</v>
          </cell>
          <cell r="AM79">
            <v>-0.45</v>
          </cell>
          <cell r="AN79">
            <v>3.15</v>
          </cell>
          <cell r="AO79">
            <v>19.326742200000002</v>
          </cell>
          <cell r="AP79">
            <v>2.17</v>
          </cell>
          <cell r="AQ79">
            <v>2.7582753000000002</v>
          </cell>
          <cell r="AR79">
            <v>12.817652000000001</v>
          </cell>
          <cell r="AS79">
            <v>7.68</v>
          </cell>
          <cell r="AT79">
            <v>536.10834799999998</v>
          </cell>
          <cell r="AU79">
            <v>5.3637653800000002</v>
          </cell>
          <cell r="AV79">
            <v>8.2811803400000006</v>
          </cell>
          <cell r="AW79">
            <v>0.88487414099999995</v>
          </cell>
          <cell r="AX79">
            <v>6.1541579500000001</v>
          </cell>
          <cell r="AY79">
            <v>1.9983204299999999</v>
          </cell>
          <cell r="AZ79">
            <v>9.3899203300000007</v>
          </cell>
          <cell r="BA79">
            <v>3.3801574300000001</v>
          </cell>
          <cell r="BB79">
            <v>-0.119953458</v>
          </cell>
          <cell r="BC79">
            <v>4.3779602300000002</v>
          </cell>
          <cell r="BD79">
            <v>617.52017699999999</v>
          </cell>
          <cell r="BE79">
            <v>-7.8773196299999997</v>
          </cell>
          <cell r="BF79">
            <v>89.767767399999997</v>
          </cell>
          <cell r="BG79">
            <v>-13.346977799999999</v>
          </cell>
          <cell r="BH79">
            <v>2.9058833100000001</v>
          </cell>
          <cell r="BI79">
            <v>3.3528112700000001</v>
          </cell>
          <cell r="BJ79">
            <v>522.97038699999996</v>
          </cell>
          <cell r="BK79">
            <v>538.33497899999998</v>
          </cell>
          <cell r="BL79">
            <v>15.364591799999999</v>
          </cell>
          <cell r="BM79">
            <v>19.326742200000002</v>
          </cell>
          <cell r="BN79">
            <v>-3.9621504000000001</v>
          </cell>
          <cell r="BO79">
            <v>-3.9621504000000001</v>
          </cell>
          <cell r="BP79">
            <v>0.34197814599999998</v>
          </cell>
          <cell r="BQ79">
            <v>0.232813615</v>
          </cell>
          <cell r="BR79">
            <v>4.0872788099999999</v>
          </cell>
          <cell r="BS79">
            <v>4.4292569500000001</v>
          </cell>
          <cell r="BT79">
            <v>1.21098628</v>
          </cell>
          <cell r="BU79">
            <v>523.83986600000003</v>
          </cell>
          <cell r="BV79">
            <v>15.481998900000001</v>
          </cell>
          <cell r="BW79">
            <v>518.77091700000005</v>
          </cell>
          <cell r="BX79">
            <v>4.2148069100000001</v>
          </cell>
          <cell r="BY79">
            <v>-125.399458</v>
          </cell>
          <cell r="BZ79">
            <v>-131.63242</v>
          </cell>
          <cell r="CA79">
            <v>6.23296224</v>
          </cell>
          <cell r="CB79">
            <v>22.25</v>
          </cell>
          <cell r="CC79">
            <v>-428.88</v>
          </cell>
          <cell r="CD79">
            <v>-440.18191100000001</v>
          </cell>
          <cell r="CE79">
            <v>11.301910599999999</v>
          </cell>
          <cell r="CF79">
            <v>4.2</v>
          </cell>
          <cell r="CG79">
            <v>437.55054200000001</v>
          </cell>
          <cell r="CH79">
            <v>134.07</v>
          </cell>
          <cell r="CI79">
            <v>3.5450627199999998</v>
          </cell>
          <cell r="CJ79">
            <v>4.3741806299999997</v>
          </cell>
          <cell r="CK79">
            <v>4.3630670900000004</v>
          </cell>
          <cell r="CL79">
            <v>4.8640289499999998</v>
          </cell>
          <cell r="CM79">
            <v>615.02320999999995</v>
          </cell>
          <cell r="CN79">
            <v>4.2359366100000004</v>
          </cell>
          <cell r="CO79">
            <v>4.2597664499999999</v>
          </cell>
          <cell r="CP79">
            <v>6.2189801200000003</v>
          </cell>
          <cell r="CQ79">
            <v>2.5481412699999999</v>
          </cell>
          <cell r="CR79">
            <v>0.23461279900000001</v>
          </cell>
          <cell r="CS79">
            <v>4.0091611499999997</v>
          </cell>
          <cell r="CT79">
            <v>2.3135284700000001</v>
          </cell>
          <cell r="CU79">
            <v>1.6956326799999999</v>
          </cell>
          <cell r="CV79">
            <v>160.10683299999999</v>
          </cell>
          <cell r="CW79">
            <v>153.720507</v>
          </cell>
          <cell r="CX79">
            <v>6.3863252800000003</v>
          </cell>
          <cell r="CY79">
            <v>-5.9966278300000004</v>
          </cell>
          <cell r="CZ79">
            <v>-9.8587255099999993</v>
          </cell>
          <cell r="DA79">
            <v>3.15</v>
          </cell>
          <cell r="DB79">
            <v>7.8088624600000003</v>
          </cell>
          <cell r="DC79">
            <v>616.59229300000004</v>
          </cell>
          <cell r="DD79">
            <v>615.02320999999995</v>
          </cell>
          <cell r="DE79">
            <v>653.58687699999996</v>
          </cell>
          <cell r="DF79">
            <v>2.0823855899999999</v>
          </cell>
          <cell r="DG79">
            <v>-5.1610849999999999</v>
          </cell>
          <cell r="DH79">
            <v>651.50449100000003</v>
          </cell>
          <cell r="DI79">
            <v>-0.45</v>
          </cell>
          <cell r="DJ79">
            <v>8.0066703199999996</v>
          </cell>
          <cell r="DK79">
            <v>1440.4579100000001</v>
          </cell>
          <cell r="DL79">
            <v>18.1452992</v>
          </cell>
          <cell r="DM79">
            <v>15.3419475</v>
          </cell>
          <cell r="DN79">
            <v>1437.69964</v>
          </cell>
          <cell r="DO79">
            <v>25.249306199999999</v>
          </cell>
          <cell r="DP79">
            <v>10.2797763</v>
          </cell>
          <cell r="DQ79">
            <v>0.1</v>
          </cell>
          <cell r="DR79">
            <v>1304.10058</v>
          </cell>
          <cell r="DS79">
            <v>1307.09105</v>
          </cell>
          <cell r="DT79">
            <v>-2.3675561599999999</v>
          </cell>
          <cell r="DU79">
            <v>-2.87366682</v>
          </cell>
          <cell r="DV79">
            <v>-0.171556768</v>
          </cell>
          <cell r="DW79">
            <v>21.576434599999999</v>
          </cell>
          <cell r="DX79">
            <v>-23.047615100000002</v>
          </cell>
          <cell r="DY79">
            <v>1384.7149999999999</v>
          </cell>
          <cell r="DZ79">
            <v>1381.9567300000001</v>
          </cell>
          <cell r="EA79">
            <v>27</v>
          </cell>
          <cell r="EB79">
            <v>5.2275</v>
          </cell>
          <cell r="EC79">
            <v>19.895993000000001</v>
          </cell>
          <cell r="ED79">
            <v>10.289671200000001</v>
          </cell>
          <cell r="EE79">
            <v>23.0507828</v>
          </cell>
          <cell r="EF79">
            <v>16.664457599999999</v>
          </cell>
          <cell r="EG79">
            <v>482.09369600000002</v>
          </cell>
          <cell r="EH79">
            <v>-34.204959500000001</v>
          </cell>
          <cell r="EI79">
            <v>560.78869999999995</v>
          </cell>
          <cell r="EJ79">
            <v>465.429238</v>
          </cell>
          <cell r="EK79">
            <v>-40</v>
          </cell>
          <cell r="EL79">
            <v>0.224760237</v>
          </cell>
          <cell r="EM79">
            <v>5.9843673199999996</v>
          </cell>
          <cell r="EN79">
            <v>0.08</v>
          </cell>
          <cell r="EO79">
            <v>3.3823595000000002</v>
          </cell>
          <cell r="EP79">
            <v>78.695004299999994</v>
          </cell>
          <cell r="EQ79">
            <v>599.12136199999998</v>
          </cell>
          <cell r="ER79">
            <v>8.8947943499999997</v>
          </cell>
          <cell r="ES79">
            <v>556.99462700000004</v>
          </cell>
          <cell r="ET79">
            <v>5.7727262799999997</v>
          </cell>
          <cell r="EU79">
            <v>520.82326499999999</v>
          </cell>
          <cell r="EV79">
            <v>525.36568199999999</v>
          </cell>
          <cell r="EW79">
            <v>-4.5424165600000004</v>
          </cell>
          <cell r="EX79">
            <v>5.8539607699999996</v>
          </cell>
          <cell r="EY79">
            <v>4.95793193</v>
          </cell>
          <cell r="EZ79">
            <v>0.83026</v>
          </cell>
          <cell r="FA79">
            <v>-3.6263999999999998</v>
          </cell>
          <cell r="FB79">
            <v>0.15</v>
          </cell>
          <cell r="FC79">
            <v>-3.7764000000000002</v>
          </cell>
          <cell r="FD79">
            <v>6.5</v>
          </cell>
          <cell r="FE79">
            <v>2.35</v>
          </cell>
          <cell r="FF79">
            <v>8.08</v>
          </cell>
          <cell r="FG79">
            <v>562.95000000000005</v>
          </cell>
          <cell r="FH79">
            <v>2.4</v>
          </cell>
          <cell r="FI79">
            <v>-0.15</v>
          </cell>
          <cell r="FJ79">
            <v>2.17</v>
          </cell>
          <cell r="FK79">
            <v>1.4</v>
          </cell>
          <cell r="FL79">
            <v>1041.72</v>
          </cell>
          <cell r="FM79">
            <v>1043.8900000000001</v>
          </cell>
          <cell r="FN79">
            <v>-1.1587138100000001</v>
          </cell>
          <cell r="FO79">
            <v>4.2938139</v>
          </cell>
          <cell r="FP79">
            <v>-16.053829400000001</v>
          </cell>
          <cell r="FQ79">
            <v>615.47604899999999</v>
          </cell>
          <cell r="FR79">
            <v>617.52017699999999</v>
          </cell>
          <cell r="FS79">
            <v>15.8565098</v>
          </cell>
          <cell r="FT79">
            <v>7.68</v>
          </cell>
          <cell r="FU79">
            <v>1.5279602299999999</v>
          </cell>
          <cell r="FV79">
            <v>0</v>
          </cell>
          <cell r="FW79" t="str">
            <v>4.65309170e-05+0.00000000e+00i</v>
          </cell>
          <cell r="FX79">
            <v>0.78133239899999996</v>
          </cell>
          <cell r="FY79" t="str">
            <v>-9.49279033e-01+0.00000000e+00i</v>
          </cell>
          <cell r="FZ79">
            <v>0.35267243300000001</v>
          </cell>
          <cell r="GA79">
            <v>0</v>
          </cell>
          <cell r="GB79">
            <v>2.0087122599999998</v>
          </cell>
          <cell r="GC79">
            <v>-1.39182984</v>
          </cell>
          <cell r="GD79" t="str">
            <v>-1.15871381e+00+0.00000000e+00i</v>
          </cell>
          <cell r="GE79">
            <v>2.72911326E-2</v>
          </cell>
          <cell r="GF79">
            <v>3.4418880399999997E-2</v>
          </cell>
          <cell r="GG79">
            <v>0.52400000000000002</v>
          </cell>
          <cell r="GH79">
            <v>2.28064205</v>
          </cell>
          <cell r="GI79">
            <v>-0.52449999999999997</v>
          </cell>
          <cell r="GJ79">
            <v>5.6604776499999998</v>
          </cell>
          <cell r="GK79">
            <v>-0.80372122400000001</v>
          </cell>
          <cell r="GL79">
            <v>0</v>
          </cell>
          <cell r="GM79">
            <v>-1.0624478099999999E-2</v>
          </cell>
          <cell r="GN79">
            <v>4.2938139</v>
          </cell>
          <cell r="GO79">
            <v>-21.691966699999998</v>
          </cell>
          <cell r="GP79">
            <v>2.3857647900000001</v>
          </cell>
          <cell r="GQ79">
            <v>3.92145593</v>
          </cell>
          <cell r="GR79">
            <v>0.45800000000000002</v>
          </cell>
          <cell r="GS79">
            <v>4.7691999999999997</v>
          </cell>
          <cell r="GT79">
            <v>-0.379</v>
          </cell>
          <cell r="GU79">
            <v>4.3999999999999997E-2</v>
          </cell>
          <cell r="GV79">
            <v>0.42599999999999999</v>
          </cell>
          <cell r="GW79">
            <v>0.48699999999999999</v>
          </cell>
          <cell r="GX79">
            <v>-1.32</v>
          </cell>
          <cell r="GY79">
            <v>3.75782339</v>
          </cell>
          <cell r="GZ79">
            <v>-1.5195300199999999</v>
          </cell>
          <cell r="HA79">
            <v>1.0419559899999999</v>
          </cell>
          <cell r="HB79">
            <v>-3.6089984100000004E-15</v>
          </cell>
          <cell r="HC79">
            <v>-1.10508242E-13</v>
          </cell>
          <cell r="HD79">
            <v>-7.1616059800000006E-2</v>
          </cell>
          <cell r="HE79">
            <v>2.36256763</v>
          </cell>
          <cell r="HF79">
            <v>-48.296921300000001</v>
          </cell>
          <cell r="HG79">
            <v>3.4311353599999999</v>
          </cell>
          <cell r="HH79">
            <v>4.4601019900000001</v>
          </cell>
          <cell r="HI79">
            <v>-1.8506937699999999</v>
          </cell>
          <cell r="HJ79" t="str">
            <v>NaN</v>
          </cell>
          <cell r="HK79" t="str">
            <v>NaN</v>
          </cell>
          <cell r="HL79" t="str">
            <v>NaN</v>
          </cell>
          <cell r="HM79" t="str">
            <v>NaN</v>
          </cell>
          <cell r="HN79" t="str">
            <v>NaN</v>
          </cell>
          <cell r="HO79" t="str">
            <v>NaN</v>
          </cell>
          <cell r="HP79" t="str">
            <v>NaN</v>
          </cell>
          <cell r="HQ79" t="str">
            <v>NaN</v>
          </cell>
          <cell r="HR79" t="str">
            <v>NaN</v>
          </cell>
          <cell r="HS79" t="str">
            <v>NaN</v>
          </cell>
          <cell r="HT79" t="str">
            <v>NaN</v>
          </cell>
          <cell r="HU79" t="str">
            <v>NaN</v>
          </cell>
          <cell r="HV79" t="str">
            <v>NaN</v>
          </cell>
          <cell r="HW79" t="str">
            <v>NaN</v>
          </cell>
          <cell r="HX79" t="str">
            <v>NaN</v>
          </cell>
          <cell r="HY79" t="str">
            <v>NaN</v>
          </cell>
          <cell r="HZ79" t="str">
            <v>NaN</v>
          </cell>
          <cell r="IA79" t="str">
            <v>NaN</v>
          </cell>
          <cell r="IB79" t="str">
            <v>NaN</v>
          </cell>
          <cell r="IC79" t="str">
            <v>NaN</v>
          </cell>
          <cell r="ID79" t="str">
            <v>NaN</v>
          </cell>
          <cell r="IE79" t="str">
            <v>NaN</v>
          </cell>
          <cell r="IF79" t="str">
            <v>NaN</v>
          </cell>
          <cell r="IG79" t="str">
            <v>NaN</v>
          </cell>
          <cell r="IH79" t="str">
            <v>NaN</v>
          </cell>
          <cell r="II79" t="str">
            <v>NaN</v>
          </cell>
          <cell r="IJ79" t="str">
            <v>NaN</v>
          </cell>
          <cell r="IK79" t="str">
            <v>NaN</v>
          </cell>
          <cell r="IL79" t="str">
            <v>NaN</v>
          </cell>
          <cell r="IM79" t="str">
            <v>NaN</v>
          </cell>
          <cell r="IN79" t="str">
            <v>NaN</v>
          </cell>
          <cell r="IO79" t="str">
            <v>NaN</v>
          </cell>
          <cell r="IP79" t="str">
            <v>NaN</v>
          </cell>
          <cell r="IQ79" t="str">
            <v>NaN</v>
          </cell>
          <cell r="IR79" t="str">
            <v>NaN</v>
          </cell>
          <cell r="IS79" t="str">
            <v>NaN</v>
          </cell>
          <cell r="IT79" t="str">
            <v>NaN</v>
          </cell>
          <cell r="IU79" t="str">
            <v>NaN</v>
          </cell>
          <cell r="IV79" t="str">
            <v>NaN</v>
          </cell>
          <cell r="IW79" t="str">
            <v>NaN</v>
          </cell>
          <cell r="IX79" t="str">
            <v>NaN</v>
          </cell>
          <cell r="IY79" t="str">
            <v>NaN</v>
          </cell>
          <cell r="IZ79" t="str">
            <v>NaN</v>
          </cell>
          <cell r="JA79" t="str">
            <v>NaN</v>
          </cell>
          <cell r="JB79" t="str">
            <v>NaN</v>
          </cell>
          <cell r="JC79" t="str">
            <v>NaN</v>
          </cell>
          <cell r="JD79" t="str">
            <v>NaN</v>
          </cell>
          <cell r="JE79" t="str">
            <v>NaN</v>
          </cell>
          <cell r="JF79" t="str">
            <v>NaN</v>
          </cell>
          <cell r="JG79" t="str">
            <v>NaN</v>
          </cell>
          <cell r="JH79" t="str">
            <v>NaN</v>
          </cell>
          <cell r="JI79" t="str">
            <v>NaN</v>
          </cell>
          <cell r="JJ79" t="str">
            <v>NaN</v>
          </cell>
          <cell r="JK79" t="str">
            <v>NaN</v>
          </cell>
          <cell r="JL79" t="str">
            <v>NaN</v>
          </cell>
          <cell r="JM79" t="str">
            <v>NaN</v>
          </cell>
          <cell r="JN79" t="str">
            <v>NaN</v>
          </cell>
          <cell r="JO79" t="str">
            <v>NaN</v>
          </cell>
          <cell r="JP79" t="str">
            <v>NaN</v>
          </cell>
          <cell r="JQ79" t="str">
            <v>NaN</v>
          </cell>
          <cell r="JR79" t="str">
            <v>NaN</v>
          </cell>
          <cell r="JS79" t="str">
            <v>NaN</v>
          </cell>
          <cell r="JT79" t="str">
            <v>NaN</v>
          </cell>
          <cell r="JU79" t="str">
            <v>NaN</v>
          </cell>
          <cell r="JV79" t="str">
            <v>NaN</v>
          </cell>
          <cell r="JW79" t="str">
            <v>NaN</v>
          </cell>
          <cell r="JX79" t="str">
            <v>NaN</v>
          </cell>
          <cell r="JY79" t="str">
            <v>NaN</v>
          </cell>
          <cell r="JZ79" t="str">
            <v>NaN</v>
          </cell>
          <cell r="KA79" t="str">
            <v>NaN</v>
          </cell>
          <cell r="KB79" t="str">
            <v>NaN</v>
          </cell>
          <cell r="KC79" t="str">
            <v>NaN</v>
          </cell>
          <cell r="KD79" t="str">
            <v>NaN</v>
          </cell>
          <cell r="KE79" t="str">
            <v>NaN</v>
          </cell>
          <cell r="KF79" t="str">
            <v>NaN</v>
          </cell>
          <cell r="KG79" t="str">
            <v>NaN</v>
          </cell>
          <cell r="KH79" t="str">
            <v>NaN</v>
          </cell>
          <cell r="KI79" t="str">
            <v>NaN</v>
          </cell>
          <cell r="KJ79" t="str">
            <v>NaN</v>
          </cell>
          <cell r="KK79" t="str">
            <v>NaN</v>
          </cell>
          <cell r="KL79" t="str">
            <v>NaN</v>
          </cell>
          <cell r="KM79" t="str">
            <v>NaN</v>
          </cell>
          <cell r="KN79" t="str">
            <v>NaN</v>
          </cell>
          <cell r="KO79" t="str">
            <v>NaN</v>
          </cell>
          <cell r="KP79" t="str">
            <v>NaN</v>
          </cell>
          <cell r="KQ79" t="str">
            <v>NaN</v>
          </cell>
          <cell r="KR79" t="str">
            <v>NaN</v>
          </cell>
          <cell r="KS79" t="str">
            <v>NaN</v>
          </cell>
          <cell r="KT79" t="str">
            <v>NaN</v>
          </cell>
          <cell r="KU79" t="str">
            <v>NaN</v>
          </cell>
          <cell r="KV79" t="str">
            <v>NaN</v>
          </cell>
          <cell r="KW79" t="str">
            <v>NaN</v>
          </cell>
          <cell r="KX79" t="str">
            <v>NaN</v>
          </cell>
          <cell r="KY79" t="str">
            <v>NaN</v>
          </cell>
          <cell r="KZ79" t="str">
            <v>NaN</v>
          </cell>
          <cell r="LA79" t="str">
            <v>NaN</v>
          </cell>
          <cell r="LB79" t="str">
            <v>NaN</v>
          </cell>
          <cell r="LC79" t="str">
            <v>NaN</v>
          </cell>
          <cell r="LD79" t="str">
            <v>NaN</v>
          </cell>
          <cell r="LE79" t="str">
            <v>NaN</v>
          </cell>
          <cell r="LF79" t="str">
            <v>NaN</v>
          </cell>
          <cell r="LG79" t="str">
            <v>NaN</v>
          </cell>
          <cell r="LH79" t="str">
            <v>NaN</v>
          </cell>
          <cell r="LI79" t="str">
            <v>NaN</v>
          </cell>
          <cell r="LJ79" t="str">
            <v>NaN</v>
          </cell>
          <cell r="LK79" t="str">
            <v>NaN</v>
          </cell>
          <cell r="LL79" t="str">
            <v>NaN</v>
          </cell>
          <cell r="LM79" t="str">
            <v>NaN</v>
          </cell>
          <cell r="LN79" t="str">
            <v>NaN</v>
          </cell>
          <cell r="LO79" t="str">
            <v>NaN</v>
          </cell>
          <cell r="LP79" t="str">
            <v>NaN</v>
          </cell>
          <cell r="LQ79" t="str">
            <v>NaN</v>
          </cell>
          <cell r="LR79">
            <v>7</v>
          </cell>
          <cell r="LS79" t="str">
            <v>NaN</v>
          </cell>
          <cell r="LT79" t="str">
            <v>NaN</v>
          </cell>
          <cell r="LU79" t="str">
            <v>NaN</v>
          </cell>
          <cell r="LV79" t="str">
            <v>NaN</v>
          </cell>
          <cell r="LW79" t="str">
            <v>NaN</v>
          </cell>
          <cell r="LX79" t="str">
            <v>NaN</v>
          </cell>
          <cell r="LY79" t="str">
            <v>NaN</v>
          </cell>
          <cell r="LZ79" t="str">
            <v>NaN</v>
          </cell>
          <cell r="MA79" t="str">
            <v>NaN</v>
          </cell>
          <cell r="MB79" t="str">
            <v>NaN</v>
          </cell>
          <cell r="MC79" t="str">
            <v>NaN</v>
          </cell>
          <cell r="MD79" t="str">
            <v>NaN</v>
          </cell>
          <cell r="ME79" t="str">
            <v>NaN</v>
          </cell>
          <cell r="MF79" t="str">
            <v>NaN</v>
          </cell>
          <cell r="MG79" t="str">
            <v>NaN</v>
          </cell>
          <cell r="MH79" t="str">
            <v>NaN</v>
          </cell>
          <cell r="MI79" t="str">
            <v>NaN</v>
          </cell>
          <cell r="MJ79" t="str">
            <v>NaN</v>
          </cell>
          <cell r="MK79" t="str">
            <v>NaN</v>
          </cell>
          <cell r="ML79" t="str">
            <v>NaN</v>
          </cell>
          <cell r="MM79" t="str">
            <v>NaN</v>
          </cell>
          <cell r="MN79" t="str">
            <v>NaN</v>
          </cell>
          <cell r="MO79" t="str">
            <v>NaN</v>
          </cell>
          <cell r="MP79" t="str">
            <v>NaN</v>
          </cell>
          <cell r="MQ79" t="str">
            <v>NaN</v>
          </cell>
          <cell r="MR79" t="str">
            <v>NaN</v>
          </cell>
          <cell r="MS79" t="str">
            <v>NaN</v>
          </cell>
          <cell r="MT79" t="str">
            <v>NaN</v>
          </cell>
          <cell r="MU79" t="str">
            <v>NaN</v>
          </cell>
          <cell r="MV79" t="str">
            <v>NaN</v>
          </cell>
          <cell r="MW79" t="str">
            <v>NaN</v>
          </cell>
          <cell r="MX79" t="str">
            <v>NaN</v>
          </cell>
          <cell r="MY79" t="str">
            <v>NaN</v>
          </cell>
          <cell r="MZ79" t="str">
            <v>NaN</v>
          </cell>
          <cell r="NA79" t="str">
            <v>NaN</v>
          </cell>
          <cell r="NB79" t="str">
            <v>NaN</v>
          </cell>
          <cell r="NC79" t="str">
            <v>NaN</v>
          </cell>
          <cell r="ND79" t="str">
            <v>NaN</v>
          </cell>
          <cell r="NE79" t="str">
            <v>NaN</v>
          </cell>
          <cell r="NF79" t="str">
            <v>NaN</v>
          </cell>
          <cell r="NG79">
            <v>7.67545345</v>
          </cell>
          <cell r="NH79">
            <v>72.69</v>
          </cell>
          <cell r="NI79">
            <v>990.38</v>
          </cell>
          <cell r="NJ79">
            <v>988.03</v>
          </cell>
          <cell r="NK79">
            <v>1486.59</v>
          </cell>
          <cell r="NL79">
            <v>1486.74</v>
          </cell>
          <cell r="NM79" t="str">
            <v>NaN</v>
          </cell>
          <cell r="NN79" t="str">
            <v>NaN</v>
          </cell>
          <cell r="NO79" t="str">
            <v>NaN</v>
          </cell>
          <cell r="NP79" t="str">
            <v>NaN</v>
          </cell>
          <cell r="NQ79" t="str">
            <v>NaN</v>
          </cell>
          <cell r="NR79" t="str">
            <v>NaN</v>
          </cell>
          <cell r="NS79">
            <v>535.24958400000003</v>
          </cell>
          <cell r="NT79">
            <v>522.97038699999996</v>
          </cell>
          <cell r="NU79">
            <v>1281697.1100000001</v>
          </cell>
          <cell r="NV79">
            <v>315.54999900000001</v>
          </cell>
          <cell r="NW79">
            <v>9.4745699099999996</v>
          </cell>
          <cell r="NX79">
            <v>0.884876</v>
          </cell>
          <cell r="NY79">
            <v>11.3858073</v>
          </cell>
          <cell r="NZ79">
            <v>65.236542099999994</v>
          </cell>
          <cell r="OA79">
            <v>-10.319445699999999</v>
          </cell>
          <cell r="OB79">
            <v>-43.032891599999999</v>
          </cell>
        </row>
        <row r="80">
          <cell r="A80" t="str">
            <v>2022Q1</v>
          </cell>
          <cell r="B80">
            <v>1445.6921199999999</v>
          </cell>
          <cell r="C80">
            <v>1.29</v>
          </cell>
          <cell r="D80">
            <v>1312.3412699999999</v>
          </cell>
          <cell r="E80">
            <v>1319.80736</v>
          </cell>
          <cell r="F80">
            <v>618.70313299999998</v>
          </cell>
          <cell r="G80">
            <v>565.24189999999999</v>
          </cell>
          <cell r="H80">
            <v>8.1300000000000008</v>
          </cell>
          <cell r="I80">
            <v>568.76730899999995</v>
          </cell>
          <cell r="J80">
            <v>2.11</v>
          </cell>
          <cell r="K80">
            <v>7.0000000000000007E-2</v>
          </cell>
          <cell r="L80">
            <v>1.34</v>
          </cell>
          <cell r="M80">
            <v>1043.17</v>
          </cell>
          <cell r="N80">
            <v>565.17999999999995</v>
          </cell>
          <cell r="O80">
            <v>602.37823400000002</v>
          </cell>
          <cell r="P80">
            <v>0.12</v>
          </cell>
          <cell r="Q80">
            <v>537.50546199999997</v>
          </cell>
          <cell r="R80">
            <v>523.95417099999997</v>
          </cell>
          <cell r="S80">
            <v>539.80503299999998</v>
          </cell>
          <cell r="T80">
            <v>458.69043799999997</v>
          </cell>
          <cell r="U80">
            <v>145.1</v>
          </cell>
          <cell r="V80">
            <v>0.37</v>
          </cell>
          <cell r="W80">
            <v>31.914432999999999</v>
          </cell>
          <cell r="X80">
            <v>31.655000000000001</v>
          </cell>
          <cell r="Y80">
            <v>2.5499999999999998</v>
          </cell>
          <cell r="Z80">
            <v>1387.1659400000001</v>
          </cell>
          <cell r="AA80">
            <v>4.3633503500000002</v>
          </cell>
          <cell r="AB80">
            <v>5.0842098</v>
          </cell>
          <cell r="AC80">
            <v>3.0958381099999999</v>
          </cell>
          <cell r="AD80">
            <v>3.9632282299999999</v>
          </cell>
          <cell r="AE80">
            <v>24.254395599999999</v>
          </cell>
          <cell r="AF80">
            <v>20</v>
          </cell>
          <cell r="AG80">
            <v>7.05013193</v>
          </cell>
          <cell r="AH80">
            <v>-6.14</v>
          </cell>
          <cell r="AI80">
            <v>0.5</v>
          </cell>
          <cell r="AJ80">
            <v>7.8522551500000004</v>
          </cell>
          <cell r="AK80">
            <v>-3.55319948</v>
          </cell>
          <cell r="AL80">
            <v>-2.3811318000000001E-2</v>
          </cell>
          <cell r="AM80">
            <v>0.54</v>
          </cell>
          <cell r="AN80">
            <v>3.8</v>
          </cell>
          <cell r="AO80">
            <v>19.4040614</v>
          </cell>
          <cell r="AP80">
            <v>1.34</v>
          </cell>
          <cell r="AQ80">
            <v>5.0842098</v>
          </cell>
          <cell r="AR80">
            <v>14.088704399999999</v>
          </cell>
          <cell r="AS80">
            <v>8.1300000000000008</v>
          </cell>
          <cell r="AT80">
            <v>537.50546199999997</v>
          </cell>
          <cell r="AU80">
            <v>5.5884544700000003</v>
          </cell>
          <cell r="AV80">
            <v>6.887079</v>
          </cell>
          <cell r="AW80">
            <v>3.93513621</v>
          </cell>
          <cell r="AX80">
            <v>5.8802165200000003</v>
          </cell>
          <cell r="AY80">
            <v>2.0922457300000001</v>
          </cell>
          <cell r="AZ80">
            <v>7.7332260499999999</v>
          </cell>
          <cell r="BA80">
            <v>4.3782002999999996</v>
          </cell>
          <cell r="BB80">
            <v>-2.3811318000000001E-2</v>
          </cell>
          <cell r="BC80">
            <v>4.3633503500000002</v>
          </cell>
          <cell r="BD80">
            <v>618.70313299999998</v>
          </cell>
          <cell r="BE80">
            <v>4.7318250400000004</v>
          </cell>
          <cell r="BF80">
            <v>83.136432600000006</v>
          </cell>
          <cell r="BG80">
            <v>-26.5253391</v>
          </cell>
          <cell r="BH80">
            <v>4.9287421399999998</v>
          </cell>
          <cell r="BI80">
            <v>7.3711677399999997</v>
          </cell>
          <cell r="BJ80">
            <v>523.95417099999997</v>
          </cell>
          <cell r="BK80">
            <v>539.80503299999998</v>
          </cell>
          <cell r="BL80">
            <v>15.8508619</v>
          </cell>
          <cell r="BM80">
            <v>19.4040614</v>
          </cell>
          <cell r="BN80">
            <v>-3.55319948</v>
          </cell>
          <cell r="BO80">
            <v>-3.55319948</v>
          </cell>
          <cell r="BP80">
            <v>0.30927663999999999</v>
          </cell>
          <cell r="BQ80">
            <v>0.23078964699999999</v>
          </cell>
          <cell r="BR80">
            <v>4.1004652100000003</v>
          </cell>
          <cell r="BS80">
            <v>4.4097418499999996</v>
          </cell>
          <cell r="BT80">
            <v>-7.8363793700000004</v>
          </cell>
          <cell r="BU80">
            <v>535.21460100000002</v>
          </cell>
          <cell r="BV80">
            <v>45.498939900000003</v>
          </cell>
          <cell r="BW80">
            <v>532.97929799999997</v>
          </cell>
          <cell r="BX80">
            <v>56.833523700000001</v>
          </cell>
          <cell r="BY80">
            <v>-106.48956200000001</v>
          </cell>
          <cell r="BZ80">
            <v>-123.71867</v>
          </cell>
          <cell r="CA80">
            <v>17.229108199999999</v>
          </cell>
          <cell r="CB80">
            <v>31.655000000000001</v>
          </cell>
          <cell r="CC80">
            <v>-420.08</v>
          </cell>
          <cell r="CD80">
            <v>-439.54441100000003</v>
          </cell>
          <cell r="CE80">
            <v>19.464410600000001</v>
          </cell>
          <cell r="CF80">
            <v>2.5499999999999998</v>
          </cell>
          <cell r="CG80">
            <v>458.69043799999997</v>
          </cell>
          <cell r="CH80">
            <v>145.1</v>
          </cell>
          <cell r="CI80">
            <v>4.8928998500000001</v>
          </cell>
          <cell r="CJ80">
            <v>4.3597168499999999</v>
          </cell>
          <cell r="CK80">
            <v>4.3490329000000001</v>
          </cell>
          <cell r="CL80">
            <v>5.4403366599999998</v>
          </cell>
          <cell r="CM80">
            <v>614.018596</v>
          </cell>
          <cell r="CN80">
            <v>5.9806610999999998</v>
          </cell>
          <cell r="CO80">
            <v>4.2466302999999996</v>
          </cell>
          <cell r="CP80">
            <v>7.2766751699999999</v>
          </cell>
          <cell r="CQ80">
            <v>2.63558973</v>
          </cell>
          <cell r="CR80">
            <v>-1.3751015200000001</v>
          </cell>
          <cell r="CS80">
            <v>3.4889145500000001</v>
          </cell>
          <cell r="CT80">
            <v>4.0106912499999998</v>
          </cell>
          <cell r="CU80">
            <v>-0.52177669900000001</v>
          </cell>
          <cell r="CV80">
            <v>155.28134499999999</v>
          </cell>
          <cell r="CW80">
            <v>152.185507</v>
          </cell>
          <cell r="CX80">
            <v>3.0958381099999999</v>
          </cell>
          <cell r="CY80">
            <v>-6.14</v>
          </cell>
          <cell r="CZ80">
            <v>-19.301948700000001</v>
          </cell>
          <cell r="DA80">
            <v>3.8</v>
          </cell>
          <cell r="DB80">
            <v>7.8522551500000004</v>
          </cell>
          <cell r="DC80">
            <v>615.44457299999999</v>
          </cell>
          <cell r="DD80">
            <v>614.018596</v>
          </cell>
          <cell r="DE80">
            <v>655.60271899999998</v>
          </cell>
          <cell r="DF80">
            <v>3.9632282299999999</v>
          </cell>
          <cell r="DG80">
            <v>8.06337057</v>
          </cell>
          <cell r="DH80">
            <v>651.63949100000002</v>
          </cell>
          <cell r="DI80">
            <v>0.54</v>
          </cell>
          <cell r="DJ80">
            <v>6.3487038800000004</v>
          </cell>
          <cell r="DK80">
            <v>1445.6921199999999</v>
          </cell>
          <cell r="DL80">
            <v>20.936833799999999</v>
          </cell>
          <cell r="DM80">
            <v>15.1838446</v>
          </cell>
          <cell r="DN80">
            <v>1440.6079099999999</v>
          </cell>
          <cell r="DO80">
            <v>11.6330958</v>
          </cell>
          <cell r="DP80">
            <v>12.155988600000001</v>
          </cell>
          <cell r="DQ80">
            <v>1.29</v>
          </cell>
          <cell r="DR80">
            <v>1312.3412699999999</v>
          </cell>
          <cell r="DS80">
            <v>1319.80736</v>
          </cell>
          <cell r="DT80">
            <v>1.62693263</v>
          </cell>
          <cell r="DU80">
            <v>2.3343133100000002</v>
          </cell>
          <cell r="DV80">
            <v>-0.60129502800000001</v>
          </cell>
          <cell r="DW80">
            <v>32.962734400000002</v>
          </cell>
          <cell r="DX80">
            <v>50.8652522</v>
          </cell>
          <cell r="DY80">
            <v>1387.1659400000001</v>
          </cell>
          <cell r="DZ80">
            <v>1382.0817300000001</v>
          </cell>
          <cell r="EA80">
            <v>0.5</v>
          </cell>
          <cell r="EB80">
            <v>5.3550000000000004</v>
          </cell>
          <cell r="EC80">
            <v>9.80373801</v>
          </cell>
          <cell r="ED80">
            <v>8.3828559400000007</v>
          </cell>
          <cell r="EE80">
            <v>27.3502337</v>
          </cell>
          <cell r="EF80">
            <v>24.254395599999999</v>
          </cell>
          <cell r="EG80">
            <v>494.68363399999998</v>
          </cell>
          <cell r="EH80">
            <v>31.914432999999999</v>
          </cell>
          <cell r="EI80">
            <v>568.76730899999995</v>
          </cell>
          <cell r="EJ80">
            <v>470.429238</v>
          </cell>
          <cell r="EK80">
            <v>20</v>
          </cell>
          <cell r="EL80">
            <v>0.94079362200000005</v>
          </cell>
          <cell r="EM80">
            <v>8.6517766999999992</v>
          </cell>
          <cell r="EN80">
            <v>0.12</v>
          </cell>
          <cell r="EO80">
            <v>-18.445319300000001</v>
          </cell>
          <cell r="EP80">
            <v>74.083674500000001</v>
          </cell>
          <cell r="EQ80">
            <v>602.37823400000002</v>
          </cell>
          <cell r="ER80">
            <v>13.027488</v>
          </cell>
          <cell r="ES80">
            <v>565.24189999999999</v>
          </cell>
          <cell r="ET80">
            <v>32.989091500000001</v>
          </cell>
          <cell r="EU80">
            <v>528.04366600000003</v>
          </cell>
          <cell r="EV80">
            <v>527.12821499999995</v>
          </cell>
          <cell r="EW80">
            <v>0.91545131700000004</v>
          </cell>
          <cell r="EX80">
            <v>7.05013193</v>
          </cell>
          <cell r="EY80">
            <v>28.881603500000001</v>
          </cell>
          <cell r="EZ80">
            <v>0.67174</v>
          </cell>
          <cell r="FA80">
            <v>-3.7795999999999998</v>
          </cell>
          <cell r="FB80">
            <v>0.37</v>
          </cell>
          <cell r="FC80">
            <v>-4.1496000000000004</v>
          </cell>
          <cell r="FD80">
            <v>7.68</v>
          </cell>
          <cell r="FE80">
            <v>2.11</v>
          </cell>
          <cell r="FF80">
            <v>8.92</v>
          </cell>
          <cell r="FG80">
            <v>565.17999999999995</v>
          </cell>
          <cell r="FH80">
            <v>2.4</v>
          </cell>
          <cell r="FI80">
            <v>7.0000000000000007E-2</v>
          </cell>
          <cell r="FJ80">
            <v>1.34</v>
          </cell>
          <cell r="FK80">
            <v>0.44</v>
          </cell>
          <cell r="FL80">
            <v>1041.83</v>
          </cell>
          <cell r="FM80">
            <v>1043.17</v>
          </cell>
          <cell r="FN80">
            <v>-0.86545307699999996</v>
          </cell>
          <cell r="FO80">
            <v>13.2421668</v>
          </cell>
          <cell r="FP80">
            <v>-4.7631186300000001</v>
          </cell>
          <cell r="FQ80">
            <v>616.32939699999997</v>
          </cell>
          <cell r="FR80">
            <v>618.70313299999998</v>
          </cell>
          <cell r="FS80">
            <v>17.624943699999999</v>
          </cell>
          <cell r="FT80">
            <v>8.1300000000000008</v>
          </cell>
          <cell r="FU80">
            <v>2.5033503499999998</v>
          </cell>
          <cell r="FV80">
            <v>0</v>
          </cell>
          <cell r="FW80" t="str">
            <v>1.79373478e-04+0.00000000e+00i</v>
          </cell>
          <cell r="FX80">
            <v>-0.99569405600000005</v>
          </cell>
          <cell r="FY80" t="str">
            <v>-1.02411835e+00+0.00000000e+00i</v>
          </cell>
          <cell r="FZ80">
            <v>9.3919863699999997</v>
          </cell>
          <cell r="GA80">
            <v>0</v>
          </cell>
          <cell r="GB80">
            <v>2.3860514199999998</v>
          </cell>
          <cell r="GC80">
            <v>0.23901330300000001</v>
          </cell>
          <cell r="GD80" t="str">
            <v>-8.65453077e-01+0.00000000e+00i</v>
          </cell>
          <cell r="GE80">
            <v>1.9621748200000001E-2</v>
          </cell>
          <cell r="GF80">
            <v>3.2898074499999999E-2</v>
          </cell>
          <cell r="GG80">
            <v>11.63</v>
          </cell>
          <cell r="GH80">
            <v>12.5543865</v>
          </cell>
          <cell r="GI80">
            <v>-1.095</v>
          </cell>
          <cell r="GJ80">
            <v>10.9879777</v>
          </cell>
          <cell r="GK80">
            <v>-0.420418562</v>
          </cell>
          <cell r="GL80">
            <v>0</v>
          </cell>
          <cell r="GM80">
            <v>-1.0830280499999999E-2</v>
          </cell>
          <cell r="GN80">
            <v>13.2421668</v>
          </cell>
          <cell r="GO80">
            <v>55.72</v>
          </cell>
          <cell r="GP80">
            <v>-0.733079763</v>
          </cell>
          <cell r="GQ80">
            <v>-1.4826329199999999</v>
          </cell>
          <cell r="GR80">
            <v>4.2000000000000003E-2</v>
          </cell>
          <cell r="GS80">
            <v>5.2135999999999996</v>
          </cell>
          <cell r="GT80">
            <v>-0.36349999999999999</v>
          </cell>
          <cell r="GU80">
            <v>1.7500000000000002E-2</v>
          </cell>
          <cell r="GV80">
            <v>0.20499999999999999</v>
          </cell>
          <cell r="GW80">
            <v>-0.61299999999999999</v>
          </cell>
          <cell r="GX80">
            <v>-1.02</v>
          </cell>
          <cell r="GY80">
            <v>4.8179648899999998</v>
          </cell>
          <cell r="GZ80">
            <v>4.0951429099999999</v>
          </cell>
          <cell r="HA80">
            <v>2.0547652699999999</v>
          </cell>
          <cell r="HB80">
            <v>-7.7343094900000003E-16</v>
          </cell>
          <cell r="HC80">
            <v>-2.7246062E-14</v>
          </cell>
          <cell r="HD80">
            <v>1.5428392099999999</v>
          </cell>
          <cell r="HE80">
            <v>-0.72909620799999997</v>
          </cell>
          <cell r="HF80">
            <v>39.232156400000001</v>
          </cell>
          <cell r="HG80">
            <v>12.0259006</v>
          </cell>
          <cell r="HH80">
            <v>0.97683248300000003</v>
          </cell>
          <cell r="HI80">
            <v>9.8430958000000004</v>
          </cell>
          <cell r="HJ80" t="str">
            <v>NaN</v>
          </cell>
          <cell r="HK80" t="str">
            <v>NaN</v>
          </cell>
          <cell r="HL80" t="str">
            <v>NaN</v>
          </cell>
          <cell r="HM80" t="str">
            <v>NaN</v>
          </cell>
          <cell r="HN80" t="str">
            <v>NaN</v>
          </cell>
          <cell r="HO80" t="str">
            <v>NaN</v>
          </cell>
          <cell r="HP80" t="str">
            <v>NaN</v>
          </cell>
          <cell r="HQ80" t="str">
            <v>NaN</v>
          </cell>
          <cell r="HR80" t="str">
            <v>NaN</v>
          </cell>
          <cell r="HS80" t="str">
            <v>NaN</v>
          </cell>
          <cell r="HT80" t="str">
            <v>NaN</v>
          </cell>
          <cell r="HU80" t="str">
            <v>NaN</v>
          </cell>
          <cell r="HV80" t="str">
            <v>NaN</v>
          </cell>
          <cell r="HW80" t="str">
            <v>NaN</v>
          </cell>
          <cell r="HX80" t="str">
            <v>NaN</v>
          </cell>
          <cell r="HY80" t="str">
            <v>NaN</v>
          </cell>
          <cell r="HZ80" t="str">
            <v>NaN</v>
          </cell>
          <cell r="IA80" t="str">
            <v>NaN</v>
          </cell>
          <cell r="IB80" t="str">
            <v>NaN</v>
          </cell>
          <cell r="IC80" t="str">
            <v>NaN</v>
          </cell>
          <cell r="ID80" t="str">
            <v>NaN</v>
          </cell>
          <cell r="IE80" t="str">
            <v>NaN</v>
          </cell>
          <cell r="IF80" t="str">
            <v>NaN</v>
          </cell>
          <cell r="IG80" t="str">
            <v>NaN</v>
          </cell>
          <cell r="IH80" t="str">
            <v>NaN</v>
          </cell>
          <cell r="II80" t="str">
            <v>NaN</v>
          </cell>
          <cell r="IJ80" t="str">
            <v>NaN</v>
          </cell>
          <cell r="IK80" t="str">
            <v>NaN</v>
          </cell>
          <cell r="IL80" t="str">
            <v>NaN</v>
          </cell>
          <cell r="IM80" t="str">
            <v>NaN</v>
          </cell>
          <cell r="IN80" t="str">
            <v>NaN</v>
          </cell>
          <cell r="IO80" t="str">
            <v>NaN</v>
          </cell>
          <cell r="IP80" t="str">
            <v>NaN</v>
          </cell>
          <cell r="IQ80" t="str">
            <v>NaN</v>
          </cell>
          <cell r="IR80" t="str">
            <v>NaN</v>
          </cell>
          <cell r="IS80" t="str">
            <v>NaN</v>
          </cell>
          <cell r="IT80" t="str">
            <v>NaN</v>
          </cell>
          <cell r="IU80" t="str">
            <v>NaN</v>
          </cell>
          <cell r="IV80" t="str">
            <v>NaN</v>
          </cell>
          <cell r="IW80" t="str">
            <v>NaN</v>
          </cell>
          <cell r="IX80" t="str">
            <v>NaN</v>
          </cell>
          <cell r="IY80" t="str">
            <v>NaN</v>
          </cell>
          <cell r="IZ80" t="str">
            <v>NaN</v>
          </cell>
          <cell r="JA80" t="str">
            <v>NaN</v>
          </cell>
          <cell r="JB80" t="str">
            <v>NaN</v>
          </cell>
          <cell r="JC80" t="str">
            <v>NaN</v>
          </cell>
          <cell r="JD80" t="str">
            <v>NaN</v>
          </cell>
          <cell r="JE80" t="str">
            <v>NaN</v>
          </cell>
          <cell r="JF80" t="str">
            <v>NaN</v>
          </cell>
          <cell r="JG80" t="str">
            <v>NaN</v>
          </cell>
          <cell r="JH80" t="str">
            <v>NaN</v>
          </cell>
          <cell r="JI80" t="str">
            <v>NaN</v>
          </cell>
          <cell r="JJ80" t="str">
            <v>NaN</v>
          </cell>
          <cell r="JK80" t="str">
            <v>NaN</v>
          </cell>
          <cell r="JL80" t="str">
            <v>NaN</v>
          </cell>
          <cell r="JM80" t="str">
            <v>NaN</v>
          </cell>
          <cell r="JN80" t="str">
            <v>NaN</v>
          </cell>
          <cell r="JO80" t="str">
            <v>NaN</v>
          </cell>
          <cell r="JP80" t="str">
            <v>NaN</v>
          </cell>
          <cell r="JQ80" t="str">
            <v>NaN</v>
          </cell>
          <cell r="JR80" t="str">
            <v>NaN</v>
          </cell>
          <cell r="JS80" t="str">
            <v>NaN</v>
          </cell>
          <cell r="JT80" t="str">
            <v>NaN</v>
          </cell>
          <cell r="JU80" t="str">
            <v>NaN</v>
          </cell>
          <cell r="JV80" t="str">
            <v>NaN</v>
          </cell>
          <cell r="JW80" t="str">
            <v>NaN</v>
          </cell>
          <cell r="JX80" t="str">
            <v>NaN</v>
          </cell>
          <cell r="JY80" t="str">
            <v>NaN</v>
          </cell>
          <cell r="JZ80" t="str">
            <v>NaN</v>
          </cell>
          <cell r="KA80" t="str">
            <v>NaN</v>
          </cell>
          <cell r="KB80" t="str">
            <v>NaN</v>
          </cell>
          <cell r="KC80" t="str">
            <v>NaN</v>
          </cell>
          <cell r="KD80" t="str">
            <v>NaN</v>
          </cell>
          <cell r="KE80" t="str">
            <v>NaN</v>
          </cell>
          <cell r="KF80" t="str">
            <v>NaN</v>
          </cell>
          <cell r="KG80" t="str">
            <v>NaN</v>
          </cell>
          <cell r="KH80" t="str">
            <v>NaN</v>
          </cell>
          <cell r="KI80" t="str">
            <v>NaN</v>
          </cell>
          <cell r="KJ80" t="str">
            <v>NaN</v>
          </cell>
          <cell r="KK80" t="str">
            <v>NaN</v>
          </cell>
          <cell r="KL80" t="str">
            <v>NaN</v>
          </cell>
          <cell r="KM80" t="str">
            <v>NaN</v>
          </cell>
          <cell r="KN80" t="str">
            <v>NaN</v>
          </cell>
          <cell r="KO80" t="str">
            <v>NaN</v>
          </cell>
          <cell r="KP80" t="str">
            <v>NaN</v>
          </cell>
          <cell r="KQ80" t="str">
            <v>NaN</v>
          </cell>
          <cell r="KR80" t="str">
            <v>NaN</v>
          </cell>
          <cell r="KS80" t="str">
            <v>NaN</v>
          </cell>
          <cell r="KT80" t="str">
            <v>NaN</v>
          </cell>
          <cell r="KU80" t="str">
            <v>NaN</v>
          </cell>
          <cell r="KV80" t="str">
            <v>NaN</v>
          </cell>
          <cell r="KW80" t="str">
            <v>NaN</v>
          </cell>
          <cell r="KX80" t="str">
            <v>NaN</v>
          </cell>
          <cell r="KY80" t="str">
            <v>NaN</v>
          </cell>
          <cell r="KZ80" t="str">
            <v>NaN</v>
          </cell>
          <cell r="LA80" t="str">
            <v>NaN</v>
          </cell>
          <cell r="LB80" t="str">
            <v>NaN</v>
          </cell>
          <cell r="LC80" t="str">
            <v>NaN</v>
          </cell>
          <cell r="LD80" t="str">
            <v>NaN</v>
          </cell>
          <cell r="LE80" t="str">
            <v>NaN</v>
          </cell>
          <cell r="LF80" t="str">
            <v>NaN</v>
          </cell>
          <cell r="LG80" t="str">
            <v>NaN</v>
          </cell>
          <cell r="LH80" t="str">
            <v>NaN</v>
          </cell>
          <cell r="LI80" t="str">
            <v>NaN</v>
          </cell>
          <cell r="LJ80" t="str">
            <v>NaN</v>
          </cell>
          <cell r="LK80" t="str">
            <v>NaN</v>
          </cell>
          <cell r="LL80" t="str">
            <v>NaN</v>
          </cell>
          <cell r="LM80" t="str">
            <v>NaN</v>
          </cell>
          <cell r="LN80" t="str">
            <v>NaN</v>
          </cell>
          <cell r="LO80" t="str">
            <v>NaN</v>
          </cell>
          <cell r="LP80" t="str">
            <v>NaN</v>
          </cell>
          <cell r="LQ80" t="str">
            <v>NaN</v>
          </cell>
          <cell r="LR80">
            <v>8</v>
          </cell>
          <cell r="LS80" t="str">
            <v>NaN</v>
          </cell>
          <cell r="LT80" t="str">
            <v>NaN</v>
          </cell>
          <cell r="LU80" t="str">
            <v>NaN</v>
          </cell>
          <cell r="LV80" t="str">
            <v>NaN</v>
          </cell>
          <cell r="LW80" t="str">
            <v>NaN</v>
          </cell>
          <cell r="LX80" t="str">
            <v>NaN</v>
          </cell>
          <cell r="LY80" t="str">
            <v>NaN</v>
          </cell>
          <cell r="LZ80" t="str">
            <v>NaN</v>
          </cell>
          <cell r="MA80" t="str">
            <v>NaN</v>
          </cell>
          <cell r="MB80" t="str">
            <v>NaN</v>
          </cell>
          <cell r="MC80" t="str">
            <v>NaN</v>
          </cell>
          <cell r="MD80" t="str">
            <v>NaN</v>
          </cell>
          <cell r="ME80" t="str">
            <v>NaN</v>
          </cell>
          <cell r="MF80" t="str">
            <v>NaN</v>
          </cell>
          <cell r="MG80" t="str">
            <v>NaN</v>
          </cell>
          <cell r="MH80" t="str">
            <v>NaN</v>
          </cell>
          <cell r="MI80" t="str">
            <v>NaN</v>
          </cell>
          <cell r="MJ80" t="str">
            <v>NaN</v>
          </cell>
          <cell r="MK80" t="str">
            <v>NaN</v>
          </cell>
          <cell r="ML80" t="str">
            <v>NaN</v>
          </cell>
          <cell r="MM80" t="str">
            <v>NaN</v>
          </cell>
          <cell r="MN80" t="str">
            <v>NaN</v>
          </cell>
          <cell r="MO80" t="str">
            <v>NaN</v>
          </cell>
          <cell r="MP80" t="str">
            <v>NaN</v>
          </cell>
          <cell r="MQ80" t="str">
            <v>NaN</v>
          </cell>
          <cell r="MR80" t="str">
            <v>NaN</v>
          </cell>
          <cell r="MS80" t="str">
            <v>NaN</v>
          </cell>
          <cell r="MT80" t="str">
            <v>NaN</v>
          </cell>
          <cell r="MU80" t="str">
            <v>NaN</v>
          </cell>
          <cell r="MV80" t="str">
            <v>NaN</v>
          </cell>
          <cell r="MW80" t="str">
            <v>NaN</v>
          </cell>
          <cell r="MX80" t="str">
            <v>NaN</v>
          </cell>
          <cell r="MY80" t="str">
            <v>NaN</v>
          </cell>
          <cell r="MZ80" t="str">
            <v>NaN</v>
          </cell>
          <cell r="NA80" t="str">
            <v>NaN</v>
          </cell>
          <cell r="NB80" t="str">
            <v>NaN</v>
          </cell>
          <cell r="NC80" t="str">
            <v>NaN</v>
          </cell>
          <cell r="ND80" t="str">
            <v>NaN</v>
          </cell>
          <cell r="NE80" t="str">
            <v>NaN</v>
          </cell>
          <cell r="NF80" t="str">
            <v>NaN</v>
          </cell>
          <cell r="NG80">
            <v>7.3617969800000003</v>
          </cell>
          <cell r="NH80">
            <v>86.89</v>
          </cell>
          <cell r="NI80">
            <v>989.97</v>
          </cell>
          <cell r="NJ80">
            <v>987.86</v>
          </cell>
          <cell r="NK80">
            <v>1487.17</v>
          </cell>
          <cell r="NL80">
            <v>1487.1</v>
          </cell>
          <cell r="NM80" t="str">
            <v>NaN</v>
          </cell>
          <cell r="NN80" t="str">
            <v>NaN</v>
          </cell>
          <cell r="NO80" t="str">
            <v>NaN</v>
          </cell>
          <cell r="NP80" t="str">
            <v>NaN</v>
          </cell>
          <cell r="NQ80" t="str">
            <v>NaN</v>
          </cell>
          <cell r="NR80" t="str">
            <v>NaN</v>
          </cell>
          <cell r="NS80">
            <v>539.09935499999995</v>
          </cell>
          <cell r="NT80">
            <v>523.95417099999997</v>
          </cell>
          <cell r="NU80">
            <v>844592.19400000002</v>
          </cell>
          <cell r="NV80">
            <v>216.08000100000001</v>
          </cell>
          <cell r="NW80">
            <v>15.3990875</v>
          </cell>
          <cell r="NX80">
            <v>3.935136</v>
          </cell>
          <cell r="NY80">
            <v>9.0911887500000006</v>
          </cell>
          <cell r="NZ80">
            <v>-136.41441900000001</v>
          </cell>
          <cell r="OA80">
            <v>-10.802889</v>
          </cell>
          <cell r="OB80">
            <v>-126.09095000000001</v>
          </cell>
        </row>
        <row r="81">
          <cell r="A81" t="str">
            <v>2022Q2</v>
          </cell>
          <cell r="B81">
            <v>1453.11562</v>
          </cell>
          <cell r="C81">
            <v>10.15</v>
          </cell>
          <cell r="D81">
            <v>1316.69425</v>
          </cell>
          <cell r="E81">
            <v>1319.03298</v>
          </cell>
          <cell r="F81">
            <v>610.94031299999995</v>
          </cell>
          <cell r="G81">
            <v>558.27817700000003</v>
          </cell>
          <cell r="H81">
            <v>9.43</v>
          </cell>
          <cell r="I81">
            <v>622.13169700000003</v>
          </cell>
          <cell r="J81">
            <v>0.93</v>
          </cell>
          <cell r="K81">
            <v>0.57999999999999996</v>
          </cell>
          <cell r="L81">
            <v>-2.5499999999999998</v>
          </cell>
          <cell r="M81">
            <v>1039.3699999999999</v>
          </cell>
          <cell r="N81">
            <v>567.6</v>
          </cell>
          <cell r="O81">
            <v>606.34975499999996</v>
          </cell>
          <cell r="P81">
            <v>0.77</v>
          </cell>
          <cell r="Q81">
            <v>541.73754199999996</v>
          </cell>
          <cell r="R81">
            <v>526.04020400000002</v>
          </cell>
          <cell r="S81">
            <v>544.41582700000004</v>
          </cell>
          <cell r="T81">
            <v>472.37529000000001</v>
          </cell>
          <cell r="U81">
            <v>157.07</v>
          </cell>
          <cell r="V81">
            <v>0.43</v>
          </cell>
          <cell r="W81">
            <v>213.45755199999999</v>
          </cell>
          <cell r="X81">
            <v>11.68</v>
          </cell>
          <cell r="Y81">
            <v>0.25</v>
          </cell>
          <cell r="Z81">
            <v>1390.8523299999999</v>
          </cell>
          <cell r="AA81">
            <v>4.3451441800000001</v>
          </cell>
          <cell r="AB81">
            <v>6.5456096700000002</v>
          </cell>
          <cell r="AC81">
            <v>2.4091315400000002</v>
          </cell>
          <cell r="AD81">
            <v>-5.0866721200000002</v>
          </cell>
          <cell r="AE81">
            <v>24.1305899</v>
          </cell>
          <cell r="AF81">
            <v>172</v>
          </cell>
          <cell r="AG81">
            <v>1.24538259</v>
          </cell>
          <cell r="AH81">
            <v>-3.28</v>
          </cell>
          <cell r="AI81">
            <v>8.9</v>
          </cell>
          <cell r="AJ81">
            <v>2.1504366199999998</v>
          </cell>
          <cell r="AK81">
            <v>-1.10311293</v>
          </cell>
          <cell r="AL81">
            <v>-3.6772612199999998E-3</v>
          </cell>
          <cell r="AM81">
            <v>-2.1</v>
          </cell>
          <cell r="AN81">
            <v>4.8</v>
          </cell>
          <cell r="AO81">
            <v>19.478735700000001</v>
          </cell>
          <cell r="AP81">
            <v>-2.5499999999999998</v>
          </cell>
          <cell r="AQ81">
            <v>6.5456096700000002</v>
          </cell>
          <cell r="AR81">
            <v>15.7251069</v>
          </cell>
          <cell r="AS81">
            <v>9.43</v>
          </cell>
          <cell r="AT81">
            <v>541.73754199999996</v>
          </cell>
          <cell r="AU81">
            <v>16.928319599999998</v>
          </cell>
          <cell r="AV81">
            <v>9.0339687699999995</v>
          </cell>
          <cell r="AW81">
            <v>8.3441327300000001</v>
          </cell>
          <cell r="AX81">
            <v>18.4431762</v>
          </cell>
          <cell r="AY81">
            <v>3.5140159999999998</v>
          </cell>
          <cell r="AZ81">
            <v>10.008078100000001</v>
          </cell>
          <cell r="BA81">
            <v>5.4097714999999997</v>
          </cell>
          <cell r="BB81">
            <v>-3.6772612199999998E-3</v>
          </cell>
          <cell r="BC81">
            <v>4.3451441800000001</v>
          </cell>
          <cell r="BD81">
            <v>610.94031299999995</v>
          </cell>
          <cell r="BE81">
            <v>-31.051281800000002</v>
          </cell>
          <cell r="BF81">
            <v>81.971740100000005</v>
          </cell>
          <cell r="BG81">
            <v>-4.6587698900000003</v>
          </cell>
          <cell r="BH81">
            <v>5.7571716799999999</v>
          </cell>
          <cell r="BI81">
            <v>3.1323346999999999</v>
          </cell>
          <cell r="BJ81">
            <v>526.04020400000002</v>
          </cell>
          <cell r="BK81">
            <v>544.41582700000004</v>
          </cell>
          <cell r="BL81">
            <v>18.375622799999999</v>
          </cell>
          <cell r="BM81">
            <v>19.478735700000001</v>
          </cell>
          <cell r="BN81">
            <v>-1.10311293</v>
          </cell>
          <cell r="BO81">
            <v>-1.10311293</v>
          </cell>
          <cell r="BP81">
            <v>0.29869721199999999</v>
          </cell>
          <cell r="BQ81">
            <v>0.23348249500000001</v>
          </cell>
          <cell r="BR81">
            <v>4.09125155</v>
          </cell>
          <cell r="BS81">
            <v>4.3899487600000002</v>
          </cell>
          <cell r="BT81">
            <v>13.927600699999999</v>
          </cell>
          <cell r="BU81">
            <v>539.82080699999995</v>
          </cell>
          <cell r="BV81">
            <v>18.424825599999998</v>
          </cell>
          <cell r="BW81">
            <v>536.442857</v>
          </cell>
          <cell r="BX81">
            <v>13.8542355</v>
          </cell>
          <cell r="BY81">
            <v>-95.224709799999999</v>
          </cell>
          <cell r="BZ81">
            <v>-120.79867</v>
          </cell>
          <cell r="CA81">
            <v>25.573960599999999</v>
          </cell>
          <cell r="CB81">
            <v>11.68</v>
          </cell>
          <cell r="CC81">
            <v>-410.53</v>
          </cell>
          <cell r="CD81">
            <v>-439.48191100000003</v>
          </cell>
          <cell r="CE81">
            <v>28.951910600000001</v>
          </cell>
          <cell r="CF81">
            <v>0.25</v>
          </cell>
          <cell r="CG81">
            <v>472.37529000000001</v>
          </cell>
          <cell r="CH81">
            <v>157.07</v>
          </cell>
          <cell r="CI81">
            <v>4.8581136999999996</v>
          </cell>
          <cell r="CJ81">
            <v>4.3416927400000001</v>
          </cell>
          <cell r="CK81">
            <v>4.3315441200000002</v>
          </cell>
          <cell r="CL81">
            <v>10.8130326</v>
          </cell>
          <cell r="CM81">
            <v>607.78352600000005</v>
          </cell>
          <cell r="CN81">
            <v>7.62390685</v>
          </cell>
          <cell r="CO81">
            <v>4.2279467000000004</v>
          </cell>
          <cell r="CP81">
            <v>7.4225720900000001</v>
          </cell>
          <cell r="CQ81">
            <v>1.7589079599999999</v>
          </cell>
          <cell r="CR81">
            <v>-1.35378329</v>
          </cell>
          <cell r="CS81">
            <v>3.7663358699999998</v>
          </cell>
          <cell r="CT81">
            <v>3.1126912500000001</v>
          </cell>
          <cell r="CU81">
            <v>0.65364462099999998</v>
          </cell>
          <cell r="CV81">
            <v>153.77463900000001</v>
          </cell>
          <cell r="CW81">
            <v>151.36550700000001</v>
          </cell>
          <cell r="CX81">
            <v>2.4091315400000002</v>
          </cell>
          <cell r="CY81">
            <v>-3.28</v>
          </cell>
          <cell r="CZ81">
            <v>-6.0268262699999999</v>
          </cell>
          <cell r="DA81">
            <v>4.8</v>
          </cell>
          <cell r="DB81">
            <v>2.1504366199999998</v>
          </cell>
          <cell r="DC81">
            <v>611.03617999999994</v>
          </cell>
          <cell r="DD81">
            <v>607.78352600000005</v>
          </cell>
          <cell r="DE81">
            <v>646.02781900000002</v>
          </cell>
          <cell r="DF81">
            <v>-5.0866721200000002</v>
          </cell>
          <cell r="DG81">
            <v>-38.2996014</v>
          </cell>
          <cell r="DH81">
            <v>651.11449100000004</v>
          </cell>
          <cell r="DI81">
            <v>-2.1</v>
          </cell>
          <cell r="DJ81">
            <v>7.8177315299999997</v>
          </cell>
          <cell r="DK81">
            <v>1453.11562</v>
          </cell>
          <cell r="DL81">
            <v>29.693995099999999</v>
          </cell>
          <cell r="DM81">
            <v>18.7966357</v>
          </cell>
          <cell r="DN81">
            <v>1446.5700099999999</v>
          </cell>
          <cell r="DO81">
            <v>23.8483956</v>
          </cell>
          <cell r="DP81">
            <v>17.736322999999999</v>
          </cell>
          <cell r="DQ81">
            <v>10.15</v>
          </cell>
          <cell r="DR81">
            <v>1316.69425</v>
          </cell>
          <cell r="DS81">
            <v>1319.03298</v>
          </cell>
          <cell r="DT81">
            <v>-1.0369847400000001</v>
          </cell>
          <cell r="DU81">
            <v>-1.6032820699999999</v>
          </cell>
          <cell r="DV81">
            <v>0.61410229100000002</v>
          </cell>
          <cell r="DW81">
            <v>17.4119493</v>
          </cell>
          <cell r="DX81">
            <v>-3.0975215199999999</v>
          </cell>
          <cell r="DY81">
            <v>1390.8523299999999</v>
          </cell>
          <cell r="DZ81">
            <v>1384.30673</v>
          </cell>
          <cell r="EA81">
            <v>8.9</v>
          </cell>
          <cell r="EB81">
            <v>11.08</v>
          </cell>
          <cell r="EC81">
            <v>14.745599500000001</v>
          </cell>
          <cell r="ED81">
            <v>12.1403128</v>
          </cell>
          <cell r="EE81">
            <v>26.539721400000001</v>
          </cell>
          <cell r="EF81">
            <v>24.1305899</v>
          </cell>
          <cell r="EG81">
            <v>537.55982800000004</v>
          </cell>
          <cell r="EH81">
            <v>213.45755199999999</v>
          </cell>
          <cell r="EI81">
            <v>622.13169700000003</v>
          </cell>
          <cell r="EJ81">
            <v>513.42923800000005</v>
          </cell>
          <cell r="EK81">
            <v>172</v>
          </cell>
          <cell r="EL81">
            <v>3.7273048900000001</v>
          </cell>
          <cell r="EM81">
            <v>8.77635538</v>
          </cell>
          <cell r="EN81">
            <v>0.77</v>
          </cell>
          <cell r="EO81">
            <v>41.952775099999997</v>
          </cell>
          <cell r="EP81">
            <v>84.571868300000006</v>
          </cell>
          <cell r="EQ81">
            <v>606.34975499999996</v>
          </cell>
          <cell r="ER81">
            <v>15.8860826</v>
          </cell>
          <cell r="ES81">
            <v>558.27817700000003</v>
          </cell>
          <cell r="ET81">
            <v>-27.854893799999999</v>
          </cell>
          <cell r="EU81">
            <v>519.52842199999998</v>
          </cell>
          <cell r="EV81">
            <v>527.43956100000003</v>
          </cell>
          <cell r="EW81">
            <v>-7.9111384300000003</v>
          </cell>
          <cell r="EX81">
            <v>1.24538259</v>
          </cell>
          <cell r="EY81">
            <v>-34.060976400000001</v>
          </cell>
          <cell r="EZ81">
            <v>-0.38139000000000001</v>
          </cell>
          <cell r="FA81">
            <v>-3.3043999999999998</v>
          </cell>
          <cell r="FB81">
            <v>0.43</v>
          </cell>
          <cell r="FC81">
            <v>-3.7343999999999999</v>
          </cell>
          <cell r="FD81">
            <v>8.26</v>
          </cell>
          <cell r="FE81">
            <v>0.93</v>
          </cell>
          <cell r="FF81">
            <v>9.68</v>
          </cell>
          <cell r="FG81">
            <v>567.6</v>
          </cell>
          <cell r="FH81">
            <v>2.4</v>
          </cell>
          <cell r="FI81">
            <v>0.57999999999999996</v>
          </cell>
          <cell r="FJ81">
            <v>-2.5499999999999998</v>
          </cell>
          <cell r="FK81">
            <v>0.36</v>
          </cell>
          <cell r="FL81">
            <v>1041.92</v>
          </cell>
          <cell r="FM81">
            <v>1039.3699999999999</v>
          </cell>
          <cell r="FN81">
            <v>12.341685699999999</v>
          </cell>
          <cell r="FO81">
            <v>17.103392100000001</v>
          </cell>
          <cell r="FP81">
            <v>3.2658207799999999</v>
          </cell>
          <cell r="FQ81">
            <v>619.519588</v>
          </cell>
          <cell r="FR81">
            <v>610.94031299999995</v>
          </cell>
          <cell r="FS81">
            <v>-24.887102599999999</v>
          </cell>
          <cell r="FT81">
            <v>9.43</v>
          </cell>
          <cell r="FU81">
            <v>-0.15485582000000001</v>
          </cell>
          <cell r="FV81">
            <v>0</v>
          </cell>
          <cell r="FW81" t="str">
            <v>1.08500239e-03+0.00000000e+00i</v>
          </cell>
          <cell r="FX81">
            <v>-2.1459368400000001</v>
          </cell>
          <cell r="FY81" t="str">
            <v>1.24751780e+00+0.00000000e+00i</v>
          </cell>
          <cell r="FZ81">
            <v>1.3260939599999999</v>
          </cell>
          <cell r="GA81">
            <v>0</v>
          </cell>
          <cell r="GB81">
            <v>-3.3461419800000001</v>
          </cell>
          <cell r="GC81">
            <v>2.1832860900000002</v>
          </cell>
          <cell r="GD81" t="str">
            <v>1.23416857e+01+0.00000000e+00i</v>
          </cell>
          <cell r="GE81">
            <v>1.6303679299999999E-2</v>
          </cell>
          <cell r="GF81">
            <v>3.7311294199999998E-2</v>
          </cell>
          <cell r="GG81">
            <v>-16.8095</v>
          </cell>
          <cell r="GH81">
            <v>12.652129499999999</v>
          </cell>
          <cell r="GI81">
            <v>-1.9924999999999999</v>
          </cell>
          <cell r="GJ81">
            <v>14.3536027</v>
          </cell>
          <cell r="GK81">
            <v>2.5757850000000002</v>
          </cell>
          <cell r="GL81">
            <v>0</v>
          </cell>
          <cell r="GM81">
            <v>-1.4572665699999999E-2</v>
          </cell>
          <cell r="GN81">
            <v>17.103392100000001</v>
          </cell>
          <cell r="GO81">
            <v>153.91200000000001</v>
          </cell>
          <cell r="GP81">
            <v>0.11708950799999999</v>
          </cell>
          <cell r="GQ81">
            <v>1.5614628500000001</v>
          </cell>
          <cell r="GR81">
            <v>-0.92679999999999996</v>
          </cell>
          <cell r="GS81">
            <v>5.7804000000000002</v>
          </cell>
          <cell r="GT81">
            <v>0.24349999999999999</v>
          </cell>
          <cell r="GU81">
            <v>-0.1095</v>
          </cell>
          <cell r="GV81">
            <v>0.51700000000000002</v>
          </cell>
          <cell r="GW81">
            <v>-3.7559999999999998</v>
          </cell>
          <cell r="GX81">
            <v>-0.23599999999999999</v>
          </cell>
          <cell r="GY81">
            <v>4.1224428900000003</v>
          </cell>
          <cell r="GZ81">
            <v>-8.5519543500000008</v>
          </cell>
          <cell r="HA81">
            <v>-4.76672955</v>
          </cell>
          <cell r="HB81">
            <v>1.72582925E-15</v>
          </cell>
          <cell r="HC81">
            <v>4.9419426699999998E-14</v>
          </cell>
          <cell r="HD81">
            <v>-0.96746543799999996</v>
          </cell>
          <cell r="HE81">
            <v>0.15347760899999999</v>
          </cell>
          <cell r="HF81">
            <v>-26.945917099999999</v>
          </cell>
          <cell r="HG81">
            <v>-12.282045800000001</v>
          </cell>
          <cell r="HH81">
            <v>8.7072427900000005</v>
          </cell>
          <cell r="HI81">
            <v>4.7983956299999999</v>
          </cell>
          <cell r="HJ81" t="str">
            <v>NaN</v>
          </cell>
          <cell r="HK81" t="str">
            <v>NaN</v>
          </cell>
          <cell r="HL81" t="str">
            <v>NaN</v>
          </cell>
          <cell r="HM81" t="str">
            <v>NaN</v>
          </cell>
          <cell r="HN81" t="str">
            <v>NaN</v>
          </cell>
          <cell r="HO81" t="str">
            <v>NaN</v>
          </cell>
          <cell r="HP81" t="str">
            <v>NaN</v>
          </cell>
          <cell r="HQ81" t="str">
            <v>NaN</v>
          </cell>
          <cell r="HR81" t="str">
            <v>NaN</v>
          </cell>
          <cell r="HS81" t="str">
            <v>NaN</v>
          </cell>
          <cell r="HT81" t="str">
            <v>NaN</v>
          </cell>
          <cell r="HU81" t="str">
            <v>NaN</v>
          </cell>
          <cell r="HV81" t="str">
            <v>NaN</v>
          </cell>
          <cell r="HW81" t="str">
            <v>NaN</v>
          </cell>
          <cell r="HX81" t="str">
            <v>NaN</v>
          </cell>
          <cell r="HY81" t="str">
            <v>NaN</v>
          </cell>
          <cell r="HZ81" t="str">
            <v>NaN</v>
          </cell>
          <cell r="IA81" t="str">
            <v>NaN</v>
          </cell>
          <cell r="IB81" t="str">
            <v>NaN</v>
          </cell>
          <cell r="IC81" t="str">
            <v>NaN</v>
          </cell>
          <cell r="ID81" t="str">
            <v>NaN</v>
          </cell>
          <cell r="IE81" t="str">
            <v>NaN</v>
          </cell>
          <cell r="IF81" t="str">
            <v>NaN</v>
          </cell>
          <cell r="IG81" t="str">
            <v>NaN</v>
          </cell>
          <cell r="IH81" t="str">
            <v>NaN</v>
          </cell>
          <cell r="II81" t="str">
            <v>NaN</v>
          </cell>
          <cell r="IJ81" t="str">
            <v>NaN</v>
          </cell>
          <cell r="IK81" t="str">
            <v>NaN</v>
          </cell>
          <cell r="IL81" t="str">
            <v>NaN</v>
          </cell>
          <cell r="IM81" t="str">
            <v>NaN</v>
          </cell>
          <cell r="IN81" t="str">
            <v>NaN</v>
          </cell>
          <cell r="IO81" t="str">
            <v>NaN</v>
          </cell>
          <cell r="IP81" t="str">
            <v>NaN</v>
          </cell>
          <cell r="IQ81" t="str">
            <v>NaN</v>
          </cell>
          <cell r="IR81" t="str">
            <v>NaN</v>
          </cell>
          <cell r="IS81" t="str">
            <v>NaN</v>
          </cell>
          <cell r="IT81" t="str">
            <v>NaN</v>
          </cell>
          <cell r="IU81" t="str">
            <v>NaN</v>
          </cell>
          <cell r="IV81" t="str">
            <v>NaN</v>
          </cell>
          <cell r="IW81" t="str">
            <v>NaN</v>
          </cell>
          <cell r="IX81" t="str">
            <v>NaN</v>
          </cell>
          <cell r="IY81" t="str">
            <v>NaN</v>
          </cell>
          <cell r="IZ81" t="str">
            <v>NaN</v>
          </cell>
          <cell r="JA81" t="str">
            <v>NaN</v>
          </cell>
          <cell r="JB81" t="str">
            <v>NaN</v>
          </cell>
          <cell r="JC81" t="str">
            <v>NaN</v>
          </cell>
          <cell r="JD81" t="str">
            <v>NaN</v>
          </cell>
          <cell r="JE81" t="str">
            <v>NaN</v>
          </cell>
          <cell r="JF81" t="str">
            <v>NaN</v>
          </cell>
          <cell r="JG81" t="str">
            <v>NaN</v>
          </cell>
          <cell r="JH81" t="str">
            <v>NaN</v>
          </cell>
          <cell r="JI81" t="str">
            <v>NaN</v>
          </cell>
          <cell r="JJ81" t="str">
            <v>NaN</v>
          </cell>
          <cell r="JK81" t="str">
            <v>NaN</v>
          </cell>
          <cell r="JL81" t="str">
            <v>NaN</v>
          </cell>
          <cell r="JM81" t="str">
            <v>NaN</v>
          </cell>
          <cell r="JN81" t="str">
            <v>NaN</v>
          </cell>
          <cell r="JO81" t="str">
            <v>NaN</v>
          </cell>
          <cell r="JP81" t="str">
            <v>NaN</v>
          </cell>
          <cell r="JQ81" t="str">
            <v>NaN</v>
          </cell>
          <cell r="JR81" t="str">
            <v>NaN</v>
          </cell>
          <cell r="JS81" t="str">
            <v>NaN</v>
          </cell>
          <cell r="JT81" t="str">
            <v>NaN</v>
          </cell>
          <cell r="JU81" t="str">
            <v>NaN</v>
          </cell>
          <cell r="JV81" t="str">
            <v>NaN</v>
          </cell>
          <cell r="JW81" t="str">
            <v>NaN</v>
          </cell>
          <cell r="JX81" t="str">
            <v>NaN</v>
          </cell>
          <cell r="JY81" t="str">
            <v>NaN</v>
          </cell>
          <cell r="JZ81" t="str">
            <v>NaN</v>
          </cell>
          <cell r="KA81" t="str">
            <v>NaN</v>
          </cell>
          <cell r="KB81" t="str">
            <v>NaN</v>
          </cell>
          <cell r="KC81" t="str">
            <v>NaN</v>
          </cell>
          <cell r="KD81" t="str">
            <v>NaN</v>
          </cell>
          <cell r="KE81" t="str">
            <v>NaN</v>
          </cell>
          <cell r="KF81" t="str">
            <v>NaN</v>
          </cell>
          <cell r="KG81" t="str">
            <v>NaN</v>
          </cell>
          <cell r="KH81" t="str">
            <v>NaN</v>
          </cell>
          <cell r="KI81" t="str">
            <v>NaN</v>
          </cell>
          <cell r="KJ81" t="str">
            <v>NaN</v>
          </cell>
          <cell r="KK81" t="str">
            <v>NaN</v>
          </cell>
          <cell r="KL81" t="str">
            <v>NaN</v>
          </cell>
          <cell r="KM81" t="str">
            <v>NaN</v>
          </cell>
          <cell r="KN81" t="str">
            <v>NaN</v>
          </cell>
          <cell r="KO81" t="str">
            <v>NaN</v>
          </cell>
          <cell r="KP81" t="str">
            <v>NaN</v>
          </cell>
          <cell r="KQ81" t="str">
            <v>NaN</v>
          </cell>
          <cell r="KR81" t="str">
            <v>NaN</v>
          </cell>
          <cell r="KS81" t="str">
            <v>NaN</v>
          </cell>
          <cell r="KT81" t="str">
            <v>NaN</v>
          </cell>
          <cell r="KU81" t="str">
            <v>NaN</v>
          </cell>
          <cell r="KV81" t="str">
            <v>NaN</v>
          </cell>
          <cell r="KW81" t="str">
            <v>NaN</v>
          </cell>
          <cell r="KX81" t="str">
            <v>NaN</v>
          </cell>
          <cell r="KY81" t="str">
            <v>NaN</v>
          </cell>
          <cell r="KZ81" t="str">
            <v>NaN</v>
          </cell>
          <cell r="LA81" t="str">
            <v>NaN</v>
          </cell>
          <cell r="LB81" t="str">
            <v>NaN</v>
          </cell>
          <cell r="LC81" t="str">
            <v>NaN</v>
          </cell>
          <cell r="LD81" t="str">
            <v>NaN</v>
          </cell>
          <cell r="LE81" t="str">
            <v>NaN</v>
          </cell>
          <cell r="LF81" t="str">
            <v>NaN</v>
          </cell>
          <cell r="LG81" t="str">
            <v>NaN</v>
          </cell>
          <cell r="LH81" t="str">
            <v>NaN</v>
          </cell>
          <cell r="LI81" t="str">
            <v>NaN</v>
          </cell>
          <cell r="LJ81" t="str">
            <v>NaN</v>
          </cell>
          <cell r="LK81" t="str">
            <v>NaN</v>
          </cell>
          <cell r="LL81" t="str">
            <v>NaN</v>
          </cell>
          <cell r="LM81" t="str">
            <v>NaN</v>
          </cell>
          <cell r="LN81" t="str">
            <v>NaN</v>
          </cell>
          <cell r="LO81" t="str">
            <v>NaN</v>
          </cell>
          <cell r="LP81" t="str">
            <v>NaN</v>
          </cell>
          <cell r="LQ81" t="str">
            <v>NaN</v>
          </cell>
          <cell r="LR81">
            <v>9</v>
          </cell>
          <cell r="LS81" t="str">
            <v>NaN</v>
          </cell>
          <cell r="LT81" t="str">
            <v>NaN</v>
          </cell>
          <cell r="LU81" t="str">
            <v>NaN</v>
          </cell>
          <cell r="LV81" t="str">
            <v>NaN</v>
          </cell>
          <cell r="LW81" t="str">
            <v>NaN</v>
          </cell>
          <cell r="LX81" t="str">
            <v>NaN</v>
          </cell>
          <cell r="LY81" t="str">
            <v>NaN</v>
          </cell>
          <cell r="LZ81" t="str">
            <v>NaN</v>
          </cell>
          <cell r="MA81" t="str">
            <v>NaN</v>
          </cell>
          <cell r="MB81" t="str">
            <v>NaN</v>
          </cell>
          <cell r="MC81" t="str">
            <v>NaN</v>
          </cell>
          <cell r="MD81" t="str">
            <v>NaN</v>
          </cell>
          <cell r="ME81" t="str">
            <v>NaN</v>
          </cell>
          <cell r="MF81" t="str">
            <v>NaN</v>
          </cell>
          <cell r="MG81" t="str">
            <v>NaN</v>
          </cell>
          <cell r="MH81" t="str">
            <v>NaN</v>
          </cell>
          <cell r="MI81" t="str">
            <v>NaN</v>
          </cell>
          <cell r="MJ81" t="str">
            <v>NaN</v>
          </cell>
          <cell r="MK81" t="str">
            <v>NaN</v>
          </cell>
          <cell r="ML81" t="str">
            <v>NaN</v>
          </cell>
          <cell r="MM81" t="str">
            <v>NaN</v>
          </cell>
          <cell r="MN81" t="str">
            <v>NaN</v>
          </cell>
          <cell r="MO81" t="str">
            <v>NaN</v>
          </cell>
          <cell r="MP81" t="str">
            <v>NaN</v>
          </cell>
          <cell r="MQ81" t="str">
            <v>NaN</v>
          </cell>
          <cell r="MR81" t="str">
            <v>NaN</v>
          </cell>
          <cell r="MS81" t="str">
            <v>NaN</v>
          </cell>
          <cell r="MT81" t="str">
            <v>NaN</v>
          </cell>
          <cell r="MU81" t="str">
            <v>NaN</v>
          </cell>
          <cell r="MV81" t="str">
            <v>NaN</v>
          </cell>
          <cell r="MW81" t="str">
            <v>NaN</v>
          </cell>
          <cell r="MX81" t="str">
            <v>NaN</v>
          </cell>
          <cell r="MY81" t="str">
            <v>NaN</v>
          </cell>
          <cell r="MZ81" t="str">
            <v>NaN</v>
          </cell>
          <cell r="NA81" t="str">
            <v>NaN</v>
          </cell>
          <cell r="NB81" t="str">
            <v>NaN</v>
          </cell>
          <cell r="NC81" t="str">
            <v>NaN</v>
          </cell>
          <cell r="ND81" t="str">
            <v>NaN</v>
          </cell>
          <cell r="NE81" t="str">
            <v>NaN</v>
          </cell>
          <cell r="NF81" t="str">
            <v>NaN</v>
          </cell>
          <cell r="NG81">
            <v>10.274467700000001</v>
          </cell>
          <cell r="NH81">
            <v>66.83</v>
          </cell>
          <cell r="NI81">
            <v>989.82</v>
          </cell>
          <cell r="NJ81">
            <v>988.9</v>
          </cell>
          <cell r="NK81">
            <v>1487.92</v>
          </cell>
          <cell r="NL81">
            <v>1487.34</v>
          </cell>
          <cell r="NM81" t="str">
            <v>NaN</v>
          </cell>
          <cell r="NN81" t="str">
            <v>NaN</v>
          </cell>
          <cell r="NO81" t="str">
            <v>NaN</v>
          </cell>
          <cell r="NP81" t="str">
            <v>NaN</v>
          </cell>
          <cell r="NQ81" t="str">
            <v>NaN</v>
          </cell>
          <cell r="NR81" t="str">
            <v>NaN</v>
          </cell>
          <cell r="NS81">
            <v>542.70282699999996</v>
          </cell>
          <cell r="NT81">
            <v>526.04020400000002</v>
          </cell>
          <cell r="NU81">
            <v>988608.73199999996</v>
          </cell>
          <cell r="NV81">
            <v>506.15000199999997</v>
          </cell>
          <cell r="NW81">
            <v>14.413884400000001</v>
          </cell>
          <cell r="NX81">
            <v>8.3441320000000001</v>
          </cell>
          <cell r="NY81">
            <v>12.944084500000001</v>
          </cell>
          <cell r="NZ81">
            <v>68.206426300000004</v>
          </cell>
          <cell r="OA81">
            <v>52.565107099999999</v>
          </cell>
          <cell r="OB81">
            <v>536.96778900000004</v>
          </cell>
        </row>
        <row r="82">
          <cell r="A82" t="str">
            <v>2022Q3</v>
          </cell>
          <cell r="B82">
            <v>1457.45946</v>
          </cell>
          <cell r="C82">
            <v>-2.81</v>
          </cell>
          <cell r="D82">
            <v>1322.1665499999999</v>
          </cell>
          <cell r="E82">
            <v>1323.20757</v>
          </cell>
          <cell r="F82">
            <v>601.283457</v>
          </cell>
          <cell r="G82">
            <v>557.47362499999997</v>
          </cell>
          <cell r="H82">
            <v>9.7100000000000009</v>
          </cell>
          <cell r="I82">
            <v>594.97932800000001</v>
          </cell>
          <cell r="J82">
            <v>0.43</v>
          </cell>
          <cell r="K82">
            <v>1.04</v>
          </cell>
          <cell r="L82">
            <v>-3.31</v>
          </cell>
          <cell r="M82">
            <v>1039.71</v>
          </cell>
          <cell r="N82">
            <v>568.91</v>
          </cell>
          <cell r="O82">
            <v>607.51549199999999</v>
          </cell>
          <cell r="P82">
            <v>2.19</v>
          </cell>
          <cell r="Q82">
            <v>543.65591099999995</v>
          </cell>
          <cell r="R82">
            <v>527.98108000000002</v>
          </cell>
          <cell r="S82">
            <v>546.33022400000004</v>
          </cell>
          <cell r="T82">
            <v>459.44125300000002</v>
          </cell>
          <cell r="U82">
            <v>138.05000000000001</v>
          </cell>
          <cell r="V82">
            <v>0.66</v>
          </cell>
          <cell r="W82">
            <v>-108.609476</v>
          </cell>
          <cell r="X82">
            <v>1.58</v>
          </cell>
          <cell r="Y82">
            <v>-3.1</v>
          </cell>
          <cell r="Z82">
            <v>1393.8683599999999</v>
          </cell>
          <cell r="AA82">
            <v>4.3262269399999997</v>
          </cell>
          <cell r="AB82">
            <v>7.0066297799999999</v>
          </cell>
          <cell r="AC82">
            <v>-6.0854679100000002</v>
          </cell>
          <cell r="AD82">
            <v>-14.526896000000001</v>
          </cell>
          <cell r="AE82">
            <v>10.5425966</v>
          </cell>
          <cell r="AF82">
            <v>-62</v>
          </cell>
          <cell r="AG82">
            <v>1.3509234800000001</v>
          </cell>
          <cell r="AH82">
            <v>-4.58</v>
          </cell>
          <cell r="AI82">
            <v>10.220000000000001</v>
          </cell>
          <cell r="AJ82">
            <v>-3.6461832300000001</v>
          </cell>
          <cell r="AK82">
            <v>-1.2121052000000001</v>
          </cell>
          <cell r="AL82">
            <v>4.8745120499999999E-3</v>
          </cell>
          <cell r="AM82">
            <v>-3.3</v>
          </cell>
          <cell r="AN82">
            <v>5.8</v>
          </cell>
          <cell r="AO82">
            <v>19.5612487</v>
          </cell>
          <cell r="AP82">
            <v>-3.31</v>
          </cell>
          <cell r="AQ82">
            <v>7.0066297799999999</v>
          </cell>
          <cell r="AR82">
            <v>17.476764299999999</v>
          </cell>
          <cell r="AS82">
            <v>9.7100000000000009</v>
          </cell>
          <cell r="AT82">
            <v>543.65591099999995</v>
          </cell>
          <cell r="AU82">
            <v>7.6734742200000001</v>
          </cell>
          <cell r="AV82">
            <v>8.8885034300000001</v>
          </cell>
          <cell r="AW82">
            <v>7.7635037100000002</v>
          </cell>
          <cell r="AX82">
            <v>7.6575866599999998</v>
          </cell>
          <cell r="AY82">
            <v>5.2319117000000004</v>
          </cell>
          <cell r="AZ82">
            <v>9.5337843200000005</v>
          </cell>
          <cell r="BA82">
            <v>5.6258131300000001</v>
          </cell>
          <cell r="BB82">
            <v>4.8745120499999999E-3</v>
          </cell>
          <cell r="BC82">
            <v>4.3262269399999997</v>
          </cell>
          <cell r="BD82">
            <v>601.283457</v>
          </cell>
          <cell r="BE82">
            <v>-38.627421400000003</v>
          </cell>
          <cell r="BF82">
            <v>73.077197900000002</v>
          </cell>
          <cell r="BG82">
            <v>-35.5781688</v>
          </cell>
          <cell r="BH82">
            <v>5.27534861</v>
          </cell>
          <cell r="BI82">
            <v>-6.8230638700000004</v>
          </cell>
          <cell r="BJ82">
            <v>527.98108000000002</v>
          </cell>
          <cell r="BK82">
            <v>546.33022400000004</v>
          </cell>
          <cell r="BL82">
            <v>18.3491435</v>
          </cell>
          <cell r="BM82">
            <v>19.5612487</v>
          </cell>
          <cell r="BN82">
            <v>-1.2121052000000001</v>
          </cell>
          <cell r="BO82">
            <v>-1.2121052000000001</v>
          </cell>
          <cell r="BP82">
            <v>0.33005206100000001</v>
          </cell>
          <cell r="BQ82">
            <v>0.237517117</v>
          </cell>
          <cell r="BR82">
            <v>4.0456826899999996</v>
          </cell>
          <cell r="BS82">
            <v>4.3757347500000003</v>
          </cell>
          <cell r="BT82">
            <v>-26.5854678</v>
          </cell>
          <cell r="BU82">
            <v>512.67381599999999</v>
          </cell>
          <cell r="BV82">
            <v>-108.58796599999999</v>
          </cell>
          <cell r="BW82">
            <v>514.21182799999997</v>
          </cell>
          <cell r="BX82">
            <v>-88.924114599999996</v>
          </cell>
          <cell r="BY82">
            <v>-109.46874699999999</v>
          </cell>
          <cell r="BZ82">
            <v>-120.40367000000001</v>
          </cell>
          <cell r="CA82">
            <v>10.934923400000001</v>
          </cell>
          <cell r="CB82">
            <v>1.58</v>
          </cell>
          <cell r="CC82">
            <v>-430.86</v>
          </cell>
          <cell r="CD82">
            <v>-440.256911</v>
          </cell>
          <cell r="CE82">
            <v>9.3969106199999999</v>
          </cell>
          <cell r="CF82">
            <v>-3.1</v>
          </cell>
          <cell r="CG82">
            <v>459.44125300000002</v>
          </cell>
          <cell r="CH82">
            <v>138.05000000000001</v>
          </cell>
          <cell r="CI82">
            <v>4.1617449100000004</v>
          </cell>
          <cell r="CJ82">
            <v>4.3229646700000002</v>
          </cell>
          <cell r="CK82">
            <v>4.3133723000000002</v>
          </cell>
          <cell r="CL82">
            <v>5.9987920399999997</v>
          </cell>
          <cell r="CM82">
            <v>601.90792199999999</v>
          </cell>
          <cell r="CN82">
            <v>7.0304282000000002</v>
          </cell>
          <cell r="CO82">
            <v>4.20798469</v>
          </cell>
          <cell r="CP82">
            <v>8.1631134700000008</v>
          </cell>
          <cell r="CQ82">
            <v>2.2567560900000001</v>
          </cell>
          <cell r="CR82">
            <v>-0.93593515800000004</v>
          </cell>
          <cell r="CS82">
            <v>3.8036426200000002</v>
          </cell>
          <cell r="CT82">
            <v>3.1926912500000002</v>
          </cell>
          <cell r="CU82">
            <v>0.61095137200000005</v>
          </cell>
          <cell r="CV82">
            <v>144.13503900000001</v>
          </cell>
          <cell r="CW82">
            <v>150.220507</v>
          </cell>
          <cell r="CX82">
            <v>-6.0854679100000002</v>
          </cell>
          <cell r="CY82">
            <v>-4.58</v>
          </cell>
          <cell r="CZ82">
            <v>-38.558397800000002</v>
          </cell>
          <cell r="DA82">
            <v>5.8</v>
          </cell>
          <cell r="DB82">
            <v>-3.6461832300000001</v>
          </cell>
          <cell r="DC82">
            <v>604.41157299999998</v>
          </cell>
          <cell r="DD82">
            <v>601.90792199999999</v>
          </cell>
          <cell r="DE82">
            <v>635.76259500000003</v>
          </cell>
          <cell r="DF82">
            <v>-14.526896000000001</v>
          </cell>
          <cell r="DG82">
            <v>-41.060895600000002</v>
          </cell>
          <cell r="DH82">
            <v>650.289491</v>
          </cell>
          <cell r="DI82">
            <v>-3.3</v>
          </cell>
          <cell r="DJ82">
            <v>9.2034778500000005</v>
          </cell>
          <cell r="DK82">
            <v>1457.45946</v>
          </cell>
          <cell r="DL82">
            <v>17.3753697</v>
          </cell>
          <cell r="DM82">
            <v>21.537874500000001</v>
          </cell>
          <cell r="DN82">
            <v>1450.4528299999999</v>
          </cell>
          <cell r="DO82">
            <v>15.531289299999999</v>
          </cell>
          <cell r="DP82">
            <v>19.065521700000001</v>
          </cell>
          <cell r="DQ82">
            <v>-2.81</v>
          </cell>
          <cell r="DR82">
            <v>1322.1665499999999</v>
          </cell>
          <cell r="DS82">
            <v>1323.20757</v>
          </cell>
          <cell r="DT82">
            <v>-3.4723833699999998E-2</v>
          </cell>
          <cell r="DU82">
            <v>6.9440407199999998E-2</v>
          </cell>
          <cell r="DV82">
            <v>-0.22569039900000001</v>
          </cell>
          <cell r="DW82">
            <v>21.889177700000001</v>
          </cell>
          <cell r="DX82">
            <v>16.698354999999999</v>
          </cell>
          <cell r="DY82">
            <v>1393.8683599999999</v>
          </cell>
          <cell r="DZ82">
            <v>1386.8617300000001</v>
          </cell>
          <cell r="EA82">
            <v>10.220000000000001</v>
          </cell>
          <cell r="EB82">
            <v>11.654999999999999</v>
          </cell>
          <cell r="EC82">
            <v>12.0640804</v>
          </cell>
          <cell r="ED82">
            <v>14.127352699999999</v>
          </cell>
          <cell r="EE82">
            <v>4.4571286600000004</v>
          </cell>
          <cell r="EF82">
            <v>10.5425966</v>
          </cell>
          <cell r="EG82">
            <v>508.471835</v>
          </cell>
          <cell r="EH82">
            <v>-108.609476</v>
          </cell>
          <cell r="EI82">
            <v>594.97932800000001</v>
          </cell>
          <cell r="EJ82">
            <v>497.929238</v>
          </cell>
          <cell r="EK82">
            <v>-62</v>
          </cell>
          <cell r="EL82">
            <v>0.98574956300000005</v>
          </cell>
          <cell r="EM82">
            <v>9.0990486300000004</v>
          </cell>
          <cell r="EN82">
            <v>2.19</v>
          </cell>
          <cell r="EO82">
            <v>7.74249776</v>
          </cell>
          <cell r="EP82">
            <v>86.5074927</v>
          </cell>
          <cell r="EQ82">
            <v>607.51549199999999</v>
          </cell>
          <cell r="ER82">
            <v>4.6629501400000004</v>
          </cell>
          <cell r="ES82">
            <v>557.47362499999997</v>
          </cell>
          <cell r="ET82">
            <v>-3.2182084500000001</v>
          </cell>
          <cell r="EU82">
            <v>518.86813199999995</v>
          </cell>
          <cell r="EV82">
            <v>527.77729099999999</v>
          </cell>
          <cell r="EW82">
            <v>-8.9091589500000001</v>
          </cell>
          <cell r="EX82">
            <v>1.3509234800000001</v>
          </cell>
          <cell r="EY82">
            <v>-2.6411585899999999</v>
          </cell>
          <cell r="EZ82">
            <v>-0.40246999999999999</v>
          </cell>
          <cell r="FA82">
            <v>-0.86319999999999997</v>
          </cell>
          <cell r="FB82">
            <v>0.66</v>
          </cell>
          <cell r="FC82">
            <v>-1.5232000000000001</v>
          </cell>
          <cell r="FD82">
            <v>7.98</v>
          </cell>
          <cell r="FE82">
            <v>0.43</v>
          </cell>
          <cell r="FF82">
            <v>5.24</v>
          </cell>
          <cell r="FG82">
            <v>568.91</v>
          </cell>
          <cell r="FH82">
            <v>2.4</v>
          </cell>
          <cell r="FI82">
            <v>1.04</v>
          </cell>
          <cell r="FJ82">
            <v>-3.31</v>
          </cell>
          <cell r="FK82">
            <v>4.4000000000000004</v>
          </cell>
          <cell r="FL82">
            <v>1043.02</v>
          </cell>
          <cell r="FM82">
            <v>1039.71</v>
          </cell>
          <cell r="FN82">
            <v>-2.8039488100000001</v>
          </cell>
          <cell r="FO82">
            <v>5.0973016199999996</v>
          </cell>
          <cell r="FP82">
            <v>-22.1480292</v>
          </cell>
          <cell r="FQ82">
            <v>605.40330500000005</v>
          </cell>
          <cell r="FR82">
            <v>601.283457</v>
          </cell>
          <cell r="FS82">
            <v>-6.7693921899999996</v>
          </cell>
          <cell r="FT82">
            <v>9.7100000000000009</v>
          </cell>
          <cell r="FU82">
            <v>-1.37377306</v>
          </cell>
          <cell r="FV82">
            <v>0</v>
          </cell>
          <cell r="FW82" t="str">
            <v>5.60996429e-03+0.00000000e+00i</v>
          </cell>
          <cell r="FX82">
            <v>-0.644167975</v>
          </cell>
          <cell r="FY82" t="str">
            <v>1.76565562e+00+0.00000000e+00i</v>
          </cell>
          <cell r="FZ82">
            <v>-7.1462812700000002</v>
          </cell>
          <cell r="GA82">
            <v>0</v>
          </cell>
          <cell r="GB82">
            <v>-5.1514888699999997</v>
          </cell>
          <cell r="GC82">
            <v>-1.19127286</v>
          </cell>
          <cell r="GD82" t="str">
            <v>-2.80394881e+00+0.00000000e+00i</v>
          </cell>
          <cell r="GE82">
            <v>2.3133735900000001E-2</v>
          </cell>
          <cell r="GF82">
            <v>3.9056996900000002E-2</v>
          </cell>
          <cell r="GG82">
            <v>-8.9320000000000004</v>
          </cell>
          <cell r="GH82">
            <v>-8.2455470900000005</v>
          </cell>
          <cell r="GI82">
            <v>-3.3875000000000002</v>
          </cell>
          <cell r="GJ82">
            <v>-12.3170223</v>
          </cell>
          <cell r="GK82">
            <v>-1.4412149999999999</v>
          </cell>
          <cell r="GL82">
            <v>0</v>
          </cell>
          <cell r="GM82">
            <v>-1.54657982E-2</v>
          </cell>
          <cell r="GN82">
            <v>5.0973016199999996</v>
          </cell>
          <cell r="GO82">
            <v>-216.87200000000001</v>
          </cell>
          <cell r="GP82">
            <v>0.13699254199999999</v>
          </cell>
          <cell r="GQ82">
            <v>1.5516329</v>
          </cell>
          <cell r="GR82">
            <v>-0.38840000000000002</v>
          </cell>
          <cell r="GS82">
            <v>1.1656</v>
          </cell>
          <cell r="GT82">
            <v>1.0765</v>
          </cell>
          <cell r="GU82">
            <v>6.9500000000000006E-2</v>
          </cell>
          <cell r="GV82">
            <v>0.51800000000000002</v>
          </cell>
          <cell r="GW82">
            <v>-1.0149999999999999</v>
          </cell>
          <cell r="GX82">
            <v>3.8759999999999999</v>
          </cell>
          <cell r="GY82">
            <v>-9.5590808900000006</v>
          </cell>
          <cell r="GZ82">
            <v>-3.3713620500000001</v>
          </cell>
          <cell r="HA82">
            <v>0.27284828500000002</v>
          </cell>
          <cell r="HB82">
            <v>-1.87287548E-14</v>
          </cell>
          <cell r="HC82">
            <v>-5.8407912199999996E-13</v>
          </cell>
          <cell r="HD82">
            <v>-3.4365437499999998E-2</v>
          </cell>
          <cell r="HE82">
            <v>0.11713799499999999</v>
          </cell>
          <cell r="HF82">
            <v>1.1670656699999999</v>
          </cell>
          <cell r="HG82">
            <v>4.5138079700000002</v>
          </cell>
          <cell r="HH82">
            <v>-12.6688113</v>
          </cell>
          <cell r="HI82">
            <v>8.1212893200000007</v>
          </cell>
          <cell r="HJ82" t="str">
            <v>NaN</v>
          </cell>
          <cell r="HK82" t="str">
            <v>NaN</v>
          </cell>
          <cell r="HL82" t="str">
            <v>NaN</v>
          </cell>
          <cell r="HM82" t="str">
            <v>NaN</v>
          </cell>
          <cell r="HN82" t="str">
            <v>NaN</v>
          </cell>
          <cell r="HO82" t="str">
            <v>NaN</v>
          </cell>
          <cell r="HP82" t="str">
            <v>NaN</v>
          </cell>
          <cell r="HQ82" t="str">
            <v>NaN</v>
          </cell>
          <cell r="HR82" t="str">
            <v>NaN</v>
          </cell>
          <cell r="HS82" t="str">
            <v>NaN</v>
          </cell>
          <cell r="HT82" t="str">
            <v>NaN</v>
          </cell>
          <cell r="HU82" t="str">
            <v>NaN</v>
          </cell>
          <cell r="HV82" t="str">
            <v>NaN</v>
          </cell>
          <cell r="HW82" t="str">
            <v>NaN</v>
          </cell>
          <cell r="HX82" t="str">
            <v>NaN</v>
          </cell>
          <cell r="HY82" t="str">
            <v>NaN</v>
          </cell>
          <cell r="HZ82" t="str">
            <v>NaN</v>
          </cell>
          <cell r="IA82" t="str">
            <v>NaN</v>
          </cell>
          <cell r="IB82" t="str">
            <v>NaN</v>
          </cell>
          <cell r="IC82" t="str">
            <v>NaN</v>
          </cell>
          <cell r="ID82" t="str">
            <v>NaN</v>
          </cell>
          <cell r="IE82" t="str">
            <v>NaN</v>
          </cell>
          <cell r="IF82" t="str">
            <v>NaN</v>
          </cell>
          <cell r="IG82" t="str">
            <v>NaN</v>
          </cell>
          <cell r="IH82" t="str">
            <v>NaN</v>
          </cell>
          <cell r="II82" t="str">
            <v>NaN</v>
          </cell>
          <cell r="IJ82" t="str">
            <v>NaN</v>
          </cell>
          <cell r="IK82" t="str">
            <v>NaN</v>
          </cell>
          <cell r="IL82" t="str">
            <v>NaN</v>
          </cell>
          <cell r="IM82" t="str">
            <v>NaN</v>
          </cell>
          <cell r="IN82" t="str">
            <v>NaN</v>
          </cell>
          <cell r="IO82" t="str">
            <v>NaN</v>
          </cell>
          <cell r="IP82" t="str">
            <v>NaN</v>
          </cell>
          <cell r="IQ82" t="str">
            <v>NaN</v>
          </cell>
          <cell r="IR82" t="str">
            <v>NaN</v>
          </cell>
          <cell r="IS82" t="str">
            <v>NaN</v>
          </cell>
          <cell r="IT82" t="str">
            <v>NaN</v>
          </cell>
          <cell r="IU82" t="str">
            <v>NaN</v>
          </cell>
          <cell r="IV82" t="str">
            <v>NaN</v>
          </cell>
          <cell r="IW82" t="str">
            <v>NaN</v>
          </cell>
          <cell r="IX82" t="str">
            <v>NaN</v>
          </cell>
          <cell r="IY82" t="str">
            <v>NaN</v>
          </cell>
          <cell r="IZ82" t="str">
            <v>NaN</v>
          </cell>
          <cell r="JA82" t="str">
            <v>NaN</v>
          </cell>
          <cell r="JB82" t="str">
            <v>NaN</v>
          </cell>
          <cell r="JC82" t="str">
            <v>NaN</v>
          </cell>
          <cell r="JD82" t="str">
            <v>NaN</v>
          </cell>
          <cell r="JE82" t="str">
            <v>NaN</v>
          </cell>
          <cell r="JF82" t="str">
            <v>NaN</v>
          </cell>
          <cell r="JG82" t="str">
            <v>NaN</v>
          </cell>
          <cell r="JH82" t="str">
            <v>NaN</v>
          </cell>
          <cell r="JI82" t="str">
            <v>NaN</v>
          </cell>
          <cell r="JJ82" t="str">
            <v>NaN</v>
          </cell>
          <cell r="JK82" t="str">
            <v>NaN</v>
          </cell>
          <cell r="JL82" t="str">
            <v>NaN</v>
          </cell>
          <cell r="JM82" t="str">
            <v>NaN</v>
          </cell>
          <cell r="JN82" t="str">
            <v>NaN</v>
          </cell>
          <cell r="JO82" t="str">
            <v>NaN</v>
          </cell>
          <cell r="JP82" t="str">
            <v>NaN</v>
          </cell>
          <cell r="JQ82" t="str">
            <v>NaN</v>
          </cell>
          <cell r="JR82" t="str">
            <v>NaN</v>
          </cell>
          <cell r="JS82" t="str">
            <v>NaN</v>
          </cell>
          <cell r="JT82" t="str">
            <v>NaN</v>
          </cell>
          <cell r="JU82" t="str">
            <v>NaN</v>
          </cell>
          <cell r="JV82" t="str">
            <v>NaN</v>
          </cell>
          <cell r="JW82" t="str">
            <v>NaN</v>
          </cell>
          <cell r="JX82" t="str">
            <v>NaN</v>
          </cell>
          <cell r="JY82" t="str">
            <v>NaN</v>
          </cell>
          <cell r="JZ82" t="str">
            <v>NaN</v>
          </cell>
          <cell r="KA82" t="str">
            <v>NaN</v>
          </cell>
          <cell r="KB82" t="str">
            <v>NaN</v>
          </cell>
          <cell r="KC82" t="str">
            <v>NaN</v>
          </cell>
          <cell r="KD82" t="str">
            <v>NaN</v>
          </cell>
          <cell r="KE82" t="str">
            <v>NaN</v>
          </cell>
          <cell r="KF82" t="str">
            <v>NaN</v>
          </cell>
          <cell r="KG82" t="str">
            <v>NaN</v>
          </cell>
          <cell r="KH82" t="str">
            <v>NaN</v>
          </cell>
          <cell r="KI82" t="str">
            <v>NaN</v>
          </cell>
          <cell r="KJ82" t="str">
            <v>NaN</v>
          </cell>
          <cell r="KK82" t="str">
            <v>NaN</v>
          </cell>
          <cell r="KL82" t="str">
            <v>NaN</v>
          </cell>
          <cell r="KM82" t="str">
            <v>NaN</v>
          </cell>
          <cell r="KN82" t="str">
            <v>NaN</v>
          </cell>
          <cell r="KO82" t="str">
            <v>NaN</v>
          </cell>
          <cell r="KP82" t="str">
            <v>NaN</v>
          </cell>
          <cell r="KQ82" t="str">
            <v>NaN</v>
          </cell>
          <cell r="KR82" t="str">
            <v>NaN</v>
          </cell>
          <cell r="KS82" t="str">
            <v>NaN</v>
          </cell>
          <cell r="KT82" t="str">
            <v>NaN</v>
          </cell>
          <cell r="KU82" t="str">
            <v>NaN</v>
          </cell>
          <cell r="KV82" t="str">
            <v>NaN</v>
          </cell>
          <cell r="KW82" t="str">
            <v>NaN</v>
          </cell>
          <cell r="KX82" t="str">
            <v>NaN</v>
          </cell>
          <cell r="KY82" t="str">
            <v>NaN</v>
          </cell>
          <cell r="KZ82" t="str">
            <v>NaN</v>
          </cell>
          <cell r="LA82" t="str">
            <v>NaN</v>
          </cell>
          <cell r="LB82" t="str">
            <v>NaN</v>
          </cell>
          <cell r="LC82" t="str">
            <v>NaN</v>
          </cell>
          <cell r="LD82" t="str">
            <v>NaN</v>
          </cell>
          <cell r="LE82" t="str">
            <v>NaN</v>
          </cell>
          <cell r="LF82" t="str">
            <v>NaN</v>
          </cell>
          <cell r="LG82" t="str">
            <v>NaN</v>
          </cell>
          <cell r="LH82" t="str">
            <v>NaN</v>
          </cell>
          <cell r="LI82" t="str">
            <v>NaN</v>
          </cell>
          <cell r="LJ82" t="str">
            <v>NaN</v>
          </cell>
          <cell r="LK82" t="str">
            <v>NaN</v>
          </cell>
          <cell r="LL82" t="str">
            <v>NaN</v>
          </cell>
          <cell r="LM82" t="str">
            <v>NaN</v>
          </cell>
          <cell r="LN82" t="str">
            <v>NaN</v>
          </cell>
          <cell r="LO82" t="str">
            <v>NaN</v>
          </cell>
          <cell r="LP82" t="str">
            <v>NaN</v>
          </cell>
          <cell r="LQ82" t="str">
            <v>NaN</v>
          </cell>
          <cell r="LR82">
            <v>10</v>
          </cell>
          <cell r="LS82" t="str">
            <v>NaN</v>
          </cell>
          <cell r="LT82" t="str">
            <v>NaN</v>
          </cell>
          <cell r="LU82" t="str">
            <v>NaN</v>
          </cell>
          <cell r="LV82" t="str">
            <v>NaN</v>
          </cell>
          <cell r="LW82" t="str">
            <v>NaN</v>
          </cell>
          <cell r="LX82" t="str">
            <v>NaN</v>
          </cell>
          <cell r="LY82" t="str">
            <v>NaN</v>
          </cell>
          <cell r="LZ82" t="str">
            <v>NaN</v>
          </cell>
          <cell r="MA82" t="str">
            <v>NaN</v>
          </cell>
          <cell r="MB82" t="str">
            <v>NaN</v>
          </cell>
          <cell r="MC82" t="str">
            <v>NaN</v>
          </cell>
          <cell r="MD82" t="str">
            <v>NaN</v>
          </cell>
          <cell r="ME82" t="str">
            <v>NaN</v>
          </cell>
          <cell r="MF82" t="str">
            <v>NaN</v>
          </cell>
          <cell r="MG82" t="str">
            <v>NaN</v>
          </cell>
          <cell r="MH82" t="str">
            <v>NaN</v>
          </cell>
          <cell r="MI82" t="str">
            <v>NaN</v>
          </cell>
          <cell r="MJ82" t="str">
            <v>NaN</v>
          </cell>
          <cell r="MK82" t="str">
            <v>NaN</v>
          </cell>
          <cell r="ML82" t="str">
            <v>NaN</v>
          </cell>
          <cell r="MM82" t="str">
            <v>NaN</v>
          </cell>
          <cell r="MN82" t="str">
            <v>NaN</v>
          </cell>
          <cell r="MO82" t="str">
            <v>NaN</v>
          </cell>
          <cell r="MP82" t="str">
            <v>NaN</v>
          </cell>
          <cell r="MQ82" t="str">
            <v>NaN</v>
          </cell>
          <cell r="MR82" t="str">
            <v>NaN</v>
          </cell>
          <cell r="MS82" t="str">
            <v>NaN</v>
          </cell>
          <cell r="MT82" t="str">
            <v>NaN</v>
          </cell>
          <cell r="MU82" t="str">
            <v>NaN</v>
          </cell>
          <cell r="MV82" t="str">
            <v>NaN</v>
          </cell>
          <cell r="MW82" t="str">
            <v>NaN</v>
          </cell>
          <cell r="MX82" t="str">
            <v>NaN</v>
          </cell>
          <cell r="MY82" t="str">
            <v>NaN</v>
          </cell>
          <cell r="MZ82" t="str">
            <v>NaN</v>
          </cell>
          <cell r="NA82" t="str">
            <v>NaN</v>
          </cell>
          <cell r="NB82" t="str">
            <v>NaN</v>
          </cell>
          <cell r="NC82" t="str">
            <v>NaN</v>
          </cell>
          <cell r="ND82" t="str">
            <v>NaN</v>
          </cell>
          <cell r="NE82" t="str">
            <v>NaN</v>
          </cell>
          <cell r="NF82" t="str">
            <v>NaN</v>
          </cell>
          <cell r="NG82">
            <v>9.9151144000000002</v>
          </cell>
          <cell r="NH82">
            <v>60.08</v>
          </cell>
          <cell r="NI82">
            <v>990.49</v>
          </cell>
          <cell r="NJ82">
            <v>990.06</v>
          </cell>
          <cell r="NK82">
            <v>1488.23</v>
          </cell>
          <cell r="NL82">
            <v>1487.19</v>
          </cell>
          <cell r="NM82" t="str">
            <v>NaN</v>
          </cell>
          <cell r="NN82" t="str">
            <v>NaN</v>
          </cell>
          <cell r="NO82" t="str">
            <v>NaN</v>
          </cell>
          <cell r="NP82" t="str">
            <v>NaN</v>
          </cell>
          <cell r="NQ82" t="str">
            <v>NaN</v>
          </cell>
          <cell r="NR82" t="str">
            <v>NaN</v>
          </cell>
          <cell r="NS82">
            <v>541.91547400000002</v>
          </cell>
          <cell r="NT82">
            <v>527.98108000000002</v>
          </cell>
          <cell r="NU82">
            <v>1262842.3999999999</v>
          </cell>
          <cell r="NV82">
            <v>459.02000099999998</v>
          </cell>
          <cell r="NW82">
            <v>-3.1494121800000001</v>
          </cell>
          <cell r="NX82">
            <v>7.7635040000000002</v>
          </cell>
          <cell r="NY82">
            <v>14.598141999999999</v>
          </cell>
          <cell r="NZ82">
            <v>110.95741200000001</v>
          </cell>
          <cell r="OA82">
            <v>29.817020299999999</v>
          </cell>
          <cell r="OB82">
            <v>-37.245876099999997</v>
          </cell>
        </row>
        <row r="83">
          <cell r="A83" t="str">
            <v>2022Q4</v>
          </cell>
          <cell r="B83">
            <v>1461.2001499999999</v>
          </cell>
          <cell r="C83">
            <v>0.87</v>
          </cell>
          <cell r="D83">
            <v>1320.9599000000001</v>
          </cell>
          <cell r="E83">
            <v>1332.0066400000001</v>
          </cell>
          <cell r="F83">
            <v>598.91368399999999</v>
          </cell>
          <cell r="G83">
            <v>559.28136700000005</v>
          </cell>
          <cell r="H83">
            <v>10.46</v>
          </cell>
          <cell r="I83">
            <v>576.41943400000002</v>
          </cell>
          <cell r="J83">
            <v>0.37</v>
          </cell>
          <cell r="K83">
            <v>1.27</v>
          </cell>
          <cell r="L83">
            <v>-1.52</v>
          </cell>
          <cell r="M83">
            <v>1041.02</v>
          </cell>
          <cell r="N83">
            <v>569.84</v>
          </cell>
          <cell r="O83">
            <v>609.52400399999999</v>
          </cell>
          <cell r="P83">
            <v>3.65</v>
          </cell>
          <cell r="Q83">
            <v>544.43018700000005</v>
          </cell>
          <cell r="R83">
            <v>529.82095200000003</v>
          </cell>
          <cell r="S83">
            <v>546.91645300000005</v>
          </cell>
          <cell r="T83">
            <v>447.96069599999998</v>
          </cell>
          <cell r="U83">
            <v>133.94999999999999</v>
          </cell>
          <cell r="V83">
            <v>0.78</v>
          </cell>
          <cell r="W83">
            <v>-74.2395748</v>
          </cell>
          <cell r="X83">
            <v>-4.08</v>
          </cell>
          <cell r="Y83">
            <v>-4.22</v>
          </cell>
          <cell r="Z83">
            <v>1396.4037599999999</v>
          </cell>
          <cell r="AA83">
            <v>4.3101184400000001</v>
          </cell>
          <cell r="AB83">
            <v>7.0770323900000003</v>
          </cell>
          <cell r="AC83">
            <v>-7.8554628600000003</v>
          </cell>
          <cell r="AD83">
            <v>-16.0659454</v>
          </cell>
          <cell r="AE83">
            <v>-3.2563515999999999</v>
          </cell>
          <cell r="AF83">
            <v>-20</v>
          </cell>
          <cell r="AG83">
            <v>1.9419525099999999</v>
          </cell>
          <cell r="AH83">
            <v>-4.54</v>
          </cell>
          <cell r="AI83">
            <v>9.86</v>
          </cell>
          <cell r="AJ83">
            <v>-4.3293051800000004</v>
          </cell>
          <cell r="AK83">
            <v>-2.5528207799999998</v>
          </cell>
          <cell r="AL83">
            <v>2.9029241399999999E-2</v>
          </cell>
          <cell r="AM83">
            <v>-2.7</v>
          </cell>
          <cell r="AN83">
            <v>5</v>
          </cell>
          <cell r="AO83">
            <v>19.648321599999999</v>
          </cell>
          <cell r="AP83">
            <v>-1.52</v>
          </cell>
          <cell r="AQ83">
            <v>7.0770323900000003</v>
          </cell>
          <cell r="AR83">
            <v>19.246022400000001</v>
          </cell>
          <cell r="AS83">
            <v>10.46</v>
          </cell>
          <cell r="AT83">
            <v>544.43018700000005</v>
          </cell>
          <cell r="AU83">
            <v>3.0971046100000001</v>
          </cell>
          <cell r="AV83">
            <v>8.3218382299999991</v>
          </cell>
          <cell r="AW83">
            <v>7.3594895899999999</v>
          </cell>
          <cell r="AX83">
            <v>2.3449190199999999</v>
          </cell>
          <cell r="AY83">
            <v>6.8505655599999997</v>
          </cell>
          <cell r="AZ83">
            <v>8.5814745899999991</v>
          </cell>
          <cell r="BA83">
            <v>6.3216169899999999</v>
          </cell>
          <cell r="BB83">
            <v>2.9029241399999999E-2</v>
          </cell>
          <cell r="BC83">
            <v>4.3101184400000001</v>
          </cell>
          <cell r="BD83">
            <v>598.91368399999999</v>
          </cell>
          <cell r="BE83">
            <v>-9.4790931</v>
          </cell>
          <cell r="BF83">
            <v>68.994588800000002</v>
          </cell>
          <cell r="BG83">
            <v>-16.330436299999999</v>
          </cell>
          <cell r="BH83">
            <v>5.1732587399999996</v>
          </cell>
          <cell r="BI83">
            <v>-7.2098271599999997</v>
          </cell>
          <cell r="BJ83">
            <v>529.82095200000003</v>
          </cell>
          <cell r="BK83">
            <v>546.91645300000005</v>
          </cell>
          <cell r="BL83">
            <v>17.0955008</v>
          </cell>
          <cell r="BM83">
            <v>19.648321599999999</v>
          </cell>
          <cell r="BN83">
            <v>-2.5528207799999998</v>
          </cell>
          <cell r="BO83">
            <v>-2.5528207799999998</v>
          </cell>
          <cell r="BP83">
            <v>0.34829173899999999</v>
          </cell>
          <cell r="BQ83">
            <v>0.23720753999999999</v>
          </cell>
          <cell r="BR83">
            <v>4.0140704600000001</v>
          </cell>
          <cell r="BS83">
            <v>4.3623621999999997</v>
          </cell>
          <cell r="BT83">
            <v>-4.2789231699999997</v>
          </cell>
          <cell r="BU83">
            <v>507.86002999999999</v>
          </cell>
          <cell r="BV83">
            <v>-19.255141099999999</v>
          </cell>
          <cell r="BW83">
            <v>501.98248599999999</v>
          </cell>
          <cell r="BX83">
            <v>-48.917367599999999</v>
          </cell>
          <cell r="BY83">
            <v>-121.879304</v>
          </cell>
          <cell r="BZ83">
            <v>-121.42367</v>
          </cell>
          <cell r="CA83">
            <v>-0.45563323100000003</v>
          </cell>
          <cell r="CB83">
            <v>-4.08</v>
          </cell>
          <cell r="CC83">
            <v>-435.89</v>
          </cell>
          <cell r="CD83">
            <v>-441.31191100000001</v>
          </cell>
          <cell r="CE83">
            <v>5.4219106200000002</v>
          </cell>
          <cell r="CF83">
            <v>-4.22</v>
          </cell>
          <cell r="CG83">
            <v>447.96069599999998</v>
          </cell>
          <cell r="CH83">
            <v>133.94999999999999</v>
          </cell>
          <cell r="CI83">
            <v>3.9153322099999999</v>
          </cell>
          <cell r="CJ83">
            <v>4.3070172500000004</v>
          </cell>
          <cell r="CK83">
            <v>4.2978985300000003</v>
          </cell>
          <cell r="CL83">
            <v>3.8406753199999999</v>
          </cell>
          <cell r="CM83">
            <v>600.00942099999997</v>
          </cell>
          <cell r="CN83">
            <v>7.0287343499999997</v>
          </cell>
          <cell r="CO83">
            <v>4.1926482900000002</v>
          </cell>
          <cell r="CP83">
            <v>9.1600592200000008</v>
          </cell>
          <cell r="CQ83">
            <v>2.5423942500000001</v>
          </cell>
          <cell r="CR83">
            <v>-0.48429699599999998</v>
          </cell>
          <cell r="CS83">
            <v>3.84233504</v>
          </cell>
          <cell r="CT83">
            <v>3.0266912499999998</v>
          </cell>
          <cell r="CU83">
            <v>0.81564378599999998</v>
          </cell>
          <cell r="CV83">
            <v>141.23004399999999</v>
          </cell>
          <cell r="CW83">
            <v>149.08550700000001</v>
          </cell>
          <cell r="CX83">
            <v>-7.8554628600000003</v>
          </cell>
          <cell r="CY83">
            <v>-4.54</v>
          </cell>
          <cell r="CZ83">
            <v>-11.619979799999999</v>
          </cell>
          <cell r="DA83">
            <v>5</v>
          </cell>
          <cell r="DB83">
            <v>-4.3293051800000004</v>
          </cell>
          <cell r="DC83">
            <v>600.27314899999999</v>
          </cell>
          <cell r="DD83">
            <v>600.00942099999997</v>
          </cell>
          <cell r="DE83">
            <v>633.54854599999999</v>
          </cell>
          <cell r="DF83">
            <v>-16.0659454</v>
          </cell>
          <cell r="DG83">
            <v>-8.8561976999999992</v>
          </cell>
          <cell r="DH83">
            <v>649.61449100000004</v>
          </cell>
          <cell r="DI83">
            <v>-2.7</v>
          </cell>
          <cell r="DJ83">
            <v>9.9731083399999996</v>
          </cell>
          <cell r="DK83">
            <v>1461.2001499999999</v>
          </cell>
          <cell r="DL83">
            <v>14.9627613</v>
          </cell>
          <cell r="DM83">
            <v>20.742239999999999</v>
          </cell>
          <cell r="DN83">
            <v>1454.12312</v>
          </cell>
          <cell r="DO83">
            <v>14.681150799999999</v>
          </cell>
          <cell r="DP83">
            <v>16.4234829</v>
          </cell>
          <cell r="DQ83">
            <v>0.87</v>
          </cell>
          <cell r="DR83">
            <v>1320.9599000000001</v>
          </cell>
          <cell r="DS83">
            <v>1332.0066400000001</v>
          </cell>
          <cell r="DT83">
            <v>1.37230856</v>
          </cell>
          <cell r="DU83">
            <v>1.22065157</v>
          </cell>
          <cell r="DV83">
            <v>0.98946827699999995</v>
          </cell>
          <cell r="DW83">
            <v>-4.8266042599999999</v>
          </cell>
          <cell r="DX83">
            <v>35.196303200000003</v>
          </cell>
          <cell r="DY83">
            <v>1396.4037599999999</v>
          </cell>
          <cell r="DZ83">
            <v>1389.32673</v>
          </cell>
          <cell r="EA83">
            <v>9.86</v>
          </cell>
          <cell r="EB83">
            <v>7.37</v>
          </cell>
          <cell r="EC83">
            <v>10.141610500000001</v>
          </cell>
          <cell r="ED83">
            <v>11.6887571</v>
          </cell>
          <cell r="EE83">
            <v>-11.111814499999999</v>
          </cell>
          <cell r="EF83">
            <v>-3.2563515999999999</v>
          </cell>
          <cell r="EG83">
            <v>489.672887</v>
          </cell>
          <cell r="EH83">
            <v>-74.2395748</v>
          </cell>
          <cell r="EI83">
            <v>576.41943400000002</v>
          </cell>
          <cell r="EJ83">
            <v>492.929238</v>
          </cell>
          <cell r="EK83">
            <v>-20</v>
          </cell>
          <cell r="EL83">
            <v>-8.9374685499999995E-2</v>
          </cell>
          <cell r="EM83">
            <v>9.6443562099999998</v>
          </cell>
          <cell r="EN83">
            <v>3.65</v>
          </cell>
          <cell r="EO83">
            <v>0.95621790500000003</v>
          </cell>
          <cell r="EP83">
            <v>86.746547199999995</v>
          </cell>
          <cell r="EQ83">
            <v>609.52400399999999</v>
          </cell>
          <cell r="ER83">
            <v>8.0340486200000001</v>
          </cell>
          <cell r="ES83">
            <v>559.28136700000005</v>
          </cell>
          <cell r="ET83">
            <v>7.2309690299999998</v>
          </cell>
          <cell r="EU83">
            <v>519.59736299999997</v>
          </cell>
          <cell r="EV83">
            <v>528.26278000000002</v>
          </cell>
          <cell r="EW83">
            <v>-8.6654169700000008</v>
          </cell>
          <cell r="EX83">
            <v>1.9419525099999999</v>
          </cell>
          <cell r="EY83">
            <v>2.9169204199999998</v>
          </cell>
          <cell r="EZ83">
            <v>0.29548000000000002</v>
          </cell>
          <cell r="FA83">
            <v>0.94640000000000002</v>
          </cell>
          <cell r="FB83">
            <v>0.78</v>
          </cell>
          <cell r="FC83">
            <v>0.16639999999999999</v>
          </cell>
          <cell r="FD83">
            <v>6.89</v>
          </cell>
          <cell r="FE83">
            <v>0.37</v>
          </cell>
          <cell r="FF83">
            <v>3.72</v>
          </cell>
          <cell r="FG83">
            <v>569.84</v>
          </cell>
          <cell r="FH83">
            <v>2.4</v>
          </cell>
          <cell r="FI83">
            <v>1.27</v>
          </cell>
          <cell r="FJ83">
            <v>-1.52</v>
          </cell>
          <cell r="FK83">
            <v>-1.92</v>
          </cell>
          <cell r="FL83">
            <v>1042.54</v>
          </cell>
          <cell r="FM83">
            <v>1041.02</v>
          </cell>
          <cell r="FN83">
            <v>-2.87617491</v>
          </cell>
          <cell r="FO83">
            <v>-5.4876498900000001</v>
          </cell>
          <cell r="FP83">
            <v>-27.276159400000001</v>
          </cell>
          <cell r="FQ83">
            <v>594.46441700000003</v>
          </cell>
          <cell r="FR83">
            <v>598.91368399999999</v>
          </cell>
          <cell r="FS83">
            <v>28.257066300000002</v>
          </cell>
          <cell r="FT83">
            <v>10.46</v>
          </cell>
          <cell r="FU83">
            <v>-0.78988156300000001</v>
          </cell>
          <cell r="FV83">
            <v>0</v>
          </cell>
          <cell r="FW83" t="str">
            <v>2.80543390e-02+0.00000000e+00i</v>
          </cell>
          <cell r="FX83">
            <v>0.49600128700000001</v>
          </cell>
          <cell r="FY83" t="str">
            <v>1.27348267e+00+0.00000000e+00i</v>
          </cell>
          <cell r="FZ83">
            <v>0.70144351199999999</v>
          </cell>
          <cell r="GA83">
            <v>0</v>
          </cell>
          <cell r="GB83">
            <v>-1.7769769099999999</v>
          </cell>
          <cell r="GC83">
            <v>-1.4516376200000001</v>
          </cell>
          <cell r="GD83" t="str">
            <v>-2.87617491e+00+0.00000000e+00i</v>
          </cell>
          <cell r="GE83">
            <v>2.7771049799999999E-2</v>
          </cell>
          <cell r="GF83">
            <v>3.5317990600000002E-2</v>
          </cell>
          <cell r="GG83">
            <v>-5.5019999999999998</v>
          </cell>
          <cell r="GH83">
            <v>-8.6568257800000001</v>
          </cell>
          <cell r="GI83">
            <v>-1.66</v>
          </cell>
          <cell r="GJ83">
            <v>-1.6257723500000001</v>
          </cell>
          <cell r="GK83">
            <v>-0.166215</v>
          </cell>
          <cell r="GL83">
            <v>0</v>
          </cell>
          <cell r="GM83">
            <v>-1.2846233800000001E-2</v>
          </cell>
          <cell r="GN83">
            <v>-5.4876498900000001</v>
          </cell>
          <cell r="GO83">
            <v>34.92</v>
          </cell>
          <cell r="GP83">
            <v>-2.0415619100000002E-3</v>
          </cell>
          <cell r="GQ83">
            <v>1.0048043799999999</v>
          </cell>
          <cell r="GR83">
            <v>-8.3999999999999995E-3</v>
          </cell>
          <cell r="GS83">
            <v>0.66679999999999995</v>
          </cell>
          <cell r="GT83">
            <v>1.3115000000000001</v>
          </cell>
          <cell r="GU83">
            <v>-6.0000000000000001E-3</v>
          </cell>
          <cell r="GV83">
            <v>0.33400000000000002</v>
          </cell>
          <cell r="GW83">
            <v>1.4590000000000001</v>
          </cell>
          <cell r="GX83">
            <v>-6.08</v>
          </cell>
          <cell r="GY83">
            <v>3.4639115</v>
          </cell>
          <cell r="GZ83">
            <v>-2.4290057100000002</v>
          </cell>
          <cell r="HA83">
            <v>0.77416754600000004</v>
          </cell>
          <cell r="HB83">
            <v>5.7465582200000004E-15</v>
          </cell>
          <cell r="HC83">
            <v>1.7877336199999999E-13</v>
          </cell>
          <cell r="HD83">
            <v>-0.27636543800000002</v>
          </cell>
          <cell r="HE83">
            <v>-2.62355222E-2</v>
          </cell>
          <cell r="HF83">
            <v>20.515152400000002</v>
          </cell>
          <cell r="HG83">
            <v>-19.789365499999999</v>
          </cell>
          <cell r="HH83">
            <v>3.3239940799999999</v>
          </cell>
          <cell r="HI83">
            <v>3.9511508200000001</v>
          </cell>
          <cell r="HJ83" t="str">
            <v>NaN</v>
          </cell>
          <cell r="HK83" t="str">
            <v>NaN</v>
          </cell>
          <cell r="HL83" t="str">
            <v>NaN</v>
          </cell>
          <cell r="HM83" t="str">
            <v>NaN</v>
          </cell>
          <cell r="HN83" t="str">
            <v>NaN</v>
          </cell>
          <cell r="HO83" t="str">
            <v>NaN</v>
          </cell>
          <cell r="HP83" t="str">
            <v>NaN</v>
          </cell>
          <cell r="HQ83" t="str">
            <v>NaN</v>
          </cell>
          <cell r="HR83" t="str">
            <v>NaN</v>
          </cell>
          <cell r="HS83" t="str">
            <v>NaN</v>
          </cell>
          <cell r="HT83" t="str">
            <v>NaN</v>
          </cell>
          <cell r="HU83" t="str">
            <v>NaN</v>
          </cell>
          <cell r="HV83" t="str">
            <v>NaN</v>
          </cell>
          <cell r="HW83" t="str">
            <v>NaN</v>
          </cell>
          <cell r="HX83" t="str">
            <v>NaN</v>
          </cell>
          <cell r="HY83" t="str">
            <v>NaN</v>
          </cell>
          <cell r="HZ83" t="str">
            <v>NaN</v>
          </cell>
          <cell r="IA83" t="str">
            <v>NaN</v>
          </cell>
          <cell r="IB83" t="str">
            <v>NaN</v>
          </cell>
          <cell r="IC83" t="str">
            <v>NaN</v>
          </cell>
          <cell r="ID83" t="str">
            <v>NaN</v>
          </cell>
          <cell r="IE83" t="str">
            <v>NaN</v>
          </cell>
          <cell r="IF83" t="str">
            <v>NaN</v>
          </cell>
          <cell r="IG83" t="str">
            <v>NaN</v>
          </cell>
          <cell r="IH83" t="str">
            <v>NaN</v>
          </cell>
          <cell r="II83" t="str">
            <v>NaN</v>
          </cell>
          <cell r="IJ83" t="str">
            <v>NaN</v>
          </cell>
          <cell r="IK83" t="str">
            <v>NaN</v>
          </cell>
          <cell r="IL83" t="str">
            <v>NaN</v>
          </cell>
          <cell r="IM83" t="str">
            <v>NaN</v>
          </cell>
          <cell r="IN83" t="str">
            <v>NaN</v>
          </cell>
          <cell r="IO83" t="str">
            <v>NaN</v>
          </cell>
          <cell r="IP83" t="str">
            <v>NaN</v>
          </cell>
          <cell r="IQ83" t="str">
            <v>NaN</v>
          </cell>
          <cell r="IR83" t="str">
            <v>NaN</v>
          </cell>
          <cell r="IS83" t="str">
            <v>NaN</v>
          </cell>
          <cell r="IT83" t="str">
            <v>NaN</v>
          </cell>
          <cell r="IU83" t="str">
            <v>NaN</v>
          </cell>
          <cell r="IV83" t="str">
            <v>NaN</v>
          </cell>
          <cell r="IW83" t="str">
            <v>NaN</v>
          </cell>
          <cell r="IX83" t="str">
            <v>NaN</v>
          </cell>
          <cell r="IY83" t="str">
            <v>NaN</v>
          </cell>
          <cell r="IZ83" t="str">
            <v>NaN</v>
          </cell>
          <cell r="JA83" t="str">
            <v>NaN</v>
          </cell>
          <cell r="JB83" t="str">
            <v>NaN</v>
          </cell>
          <cell r="JC83" t="str">
            <v>NaN</v>
          </cell>
          <cell r="JD83" t="str">
            <v>NaN</v>
          </cell>
          <cell r="JE83" t="str">
            <v>NaN</v>
          </cell>
          <cell r="JF83" t="str">
            <v>NaN</v>
          </cell>
          <cell r="JG83" t="str">
            <v>NaN</v>
          </cell>
          <cell r="JH83" t="str">
            <v>NaN</v>
          </cell>
          <cell r="JI83" t="str">
            <v>NaN</v>
          </cell>
          <cell r="JJ83" t="str">
            <v>NaN</v>
          </cell>
          <cell r="JK83" t="str">
            <v>NaN</v>
          </cell>
          <cell r="JL83" t="str">
            <v>NaN</v>
          </cell>
          <cell r="JM83" t="str">
            <v>NaN</v>
          </cell>
          <cell r="JN83" t="str">
            <v>NaN</v>
          </cell>
          <cell r="JO83" t="str">
            <v>NaN</v>
          </cell>
          <cell r="JP83" t="str">
            <v>NaN</v>
          </cell>
          <cell r="JQ83" t="str">
            <v>NaN</v>
          </cell>
          <cell r="JR83" t="str">
            <v>NaN</v>
          </cell>
          <cell r="JS83" t="str">
            <v>NaN</v>
          </cell>
          <cell r="JT83" t="str">
            <v>NaN</v>
          </cell>
          <cell r="JU83" t="str">
            <v>NaN</v>
          </cell>
          <cell r="JV83" t="str">
            <v>NaN</v>
          </cell>
          <cell r="JW83" t="str">
            <v>NaN</v>
          </cell>
          <cell r="JX83" t="str">
            <v>NaN</v>
          </cell>
          <cell r="JY83" t="str">
            <v>NaN</v>
          </cell>
          <cell r="JZ83" t="str">
            <v>NaN</v>
          </cell>
          <cell r="KA83" t="str">
            <v>NaN</v>
          </cell>
          <cell r="KB83" t="str">
            <v>NaN</v>
          </cell>
          <cell r="KC83" t="str">
            <v>NaN</v>
          </cell>
          <cell r="KD83" t="str">
            <v>NaN</v>
          </cell>
          <cell r="KE83" t="str">
            <v>NaN</v>
          </cell>
          <cell r="KF83" t="str">
            <v>NaN</v>
          </cell>
          <cell r="KG83" t="str">
            <v>NaN</v>
          </cell>
          <cell r="KH83" t="str">
            <v>NaN</v>
          </cell>
          <cell r="KI83" t="str">
            <v>NaN</v>
          </cell>
          <cell r="KJ83" t="str">
            <v>NaN</v>
          </cell>
          <cell r="KK83" t="str">
            <v>NaN</v>
          </cell>
          <cell r="KL83" t="str">
            <v>NaN</v>
          </cell>
          <cell r="KM83" t="str">
            <v>NaN</v>
          </cell>
          <cell r="KN83" t="str">
            <v>NaN</v>
          </cell>
          <cell r="KO83" t="str">
            <v>NaN</v>
          </cell>
          <cell r="KP83" t="str">
            <v>NaN</v>
          </cell>
          <cell r="KQ83" t="str">
            <v>NaN</v>
          </cell>
          <cell r="KR83" t="str">
            <v>NaN</v>
          </cell>
          <cell r="KS83" t="str">
            <v>NaN</v>
          </cell>
          <cell r="KT83" t="str">
            <v>NaN</v>
          </cell>
          <cell r="KU83" t="str">
            <v>NaN</v>
          </cell>
          <cell r="KV83" t="str">
            <v>NaN</v>
          </cell>
          <cell r="KW83" t="str">
            <v>NaN</v>
          </cell>
          <cell r="KX83" t="str">
            <v>NaN</v>
          </cell>
          <cell r="KY83" t="str">
            <v>NaN</v>
          </cell>
          <cell r="KZ83" t="str">
            <v>NaN</v>
          </cell>
          <cell r="LA83" t="str">
            <v>NaN</v>
          </cell>
          <cell r="LB83" t="str">
            <v>NaN</v>
          </cell>
          <cell r="LC83" t="str">
            <v>NaN</v>
          </cell>
          <cell r="LD83" t="str">
            <v>NaN</v>
          </cell>
          <cell r="LE83" t="str">
            <v>NaN</v>
          </cell>
          <cell r="LF83" t="str">
            <v>NaN</v>
          </cell>
          <cell r="LG83" t="str">
            <v>NaN</v>
          </cell>
          <cell r="LH83" t="str">
            <v>NaN</v>
          </cell>
          <cell r="LI83" t="str">
            <v>NaN</v>
          </cell>
          <cell r="LJ83" t="str">
            <v>NaN</v>
          </cell>
          <cell r="LK83" t="str">
            <v>NaN</v>
          </cell>
          <cell r="LL83" t="str">
            <v>NaN</v>
          </cell>
          <cell r="LM83" t="str">
            <v>NaN</v>
          </cell>
          <cell r="LN83" t="str">
            <v>NaN</v>
          </cell>
          <cell r="LO83" t="str">
            <v>NaN</v>
          </cell>
          <cell r="LP83" t="str">
            <v>NaN</v>
          </cell>
          <cell r="LQ83" t="str">
            <v>NaN</v>
          </cell>
          <cell r="LR83">
            <v>11</v>
          </cell>
          <cell r="LS83" t="str">
            <v>NaN</v>
          </cell>
          <cell r="LT83" t="str">
            <v>NaN</v>
          </cell>
          <cell r="LU83" t="str">
            <v>NaN</v>
          </cell>
          <cell r="LV83" t="str">
            <v>NaN</v>
          </cell>
          <cell r="LW83" t="str">
            <v>NaN</v>
          </cell>
          <cell r="LX83" t="str">
            <v>NaN</v>
          </cell>
          <cell r="LY83" t="str">
            <v>NaN</v>
          </cell>
          <cell r="LZ83" t="str">
            <v>NaN</v>
          </cell>
          <cell r="MA83" t="str">
            <v>NaN</v>
          </cell>
          <cell r="MB83" t="str">
            <v>NaN</v>
          </cell>
          <cell r="MC83" t="str">
            <v>NaN</v>
          </cell>
          <cell r="MD83" t="str">
            <v>NaN</v>
          </cell>
          <cell r="ME83" t="str">
            <v>NaN</v>
          </cell>
          <cell r="MF83" t="str">
            <v>NaN</v>
          </cell>
          <cell r="MG83" t="str">
            <v>NaN</v>
          </cell>
          <cell r="MH83" t="str">
            <v>NaN</v>
          </cell>
          <cell r="MI83" t="str">
            <v>NaN</v>
          </cell>
          <cell r="MJ83" t="str">
            <v>NaN</v>
          </cell>
          <cell r="MK83" t="str">
            <v>NaN</v>
          </cell>
          <cell r="ML83" t="str">
            <v>NaN</v>
          </cell>
          <cell r="MM83" t="str">
            <v>NaN</v>
          </cell>
          <cell r="MN83" t="str">
            <v>NaN</v>
          </cell>
          <cell r="MO83" t="str">
            <v>NaN</v>
          </cell>
          <cell r="MP83" t="str">
            <v>NaN</v>
          </cell>
          <cell r="MQ83" t="str">
            <v>NaN</v>
          </cell>
          <cell r="MR83" t="str">
            <v>NaN</v>
          </cell>
          <cell r="MS83" t="str">
            <v>NaN</v>
          </cell>
          <cell r="MT83" t="str">
            <v>NaN</v>
          </cell>
          <cell r="MU83" t="str">
            <v>NaN</v>
          </cell>
          <cell r="MV83" t="str">
            <v>NaN</v>
          </cell>
          <cell r="MW83" t="str">
            <v>NaN</v>
          </cell>
          <cell r="MX83" t="str">
            <v>NaN</v>
          </cell>
          <cell r="MY83" t="str">
            <v>NaN</v>
          </cell>
          <cell r="MZ83" t="str">
            <v>NaN</v>
          </cell>
          <cell r="NA83" t="str">
            <v>NaN</v>
          </cell>
          <cell r="NB83" t="str">
            <v>NaN</v>
          </cell>
          <cell r="NC83" t="str">
            <v>NaN</v>
          </cell>
          <cell r="ND83" t="str">
            <v>NaN</v>
          </cell>
          <cell r="NE83" t="str">
            <v>NaN</v>
          </cell>
          <cell r="NF83" t="str">
            <v>NaN</v>
          </cell>
          <cell r="NG83">
            <v>8.3038746900000007</v>
          </cell>
          <cell r="NH83">
            <v>62.92</v>
          </cell>
          <cell r="NI83">
            <v>991.14</v>
          </cell>
          <cell r="NJ83">
            <v>990.77</v>
          </cell>
          <cell r="NK83">
            <v>1488.25</v>
          </cell>
          <cell r="NL83">
            <v>1486.98</v>
          </cell>
          <cell r="NM83" t="str">
            <v>NaN</v>
          </cell>
          <cell r="NN83" t="str">
            <v>NaN</v>
          </cell>
          <cell r="NO83" t="str">
            <v>NaN</v>
          </cell>
          <cell r="NP83" t="str">
            <v>NaN</v>
          </cell>
          <cell r="NQ83" t="str">
            <v>NaN</v>
          </cell>
          <cell r="NR83" t="str">
            <v>NaN</v>
          </cell>
          <cell r="NS83">
            <v>543.74737400000004</v>
          </cell>
          <cell r="NT83">
            <v>529.82095200000003</v>
          </cell>
          <cell r="NU83">
            <v>1444509.68</v>
          </cell>
          <cell r="NV83">
            <v>357.07</v>
          </cell>
          <cell r="NW83">
            <v>7.3276027199999998</v>
          </cell>
          <cell r="NX83">
            <v>7.3594879999999998</v>
          </cell>
          <cell r="NY83">
            <v>12.702889600000001</v>
          </cell>
          <cell r="NZ83">
            <v>57.542344900000003</v>
          </cell>
          <cell r="OA83">
            <v>13.1579785</v>
          </cell>
          <cell r="OB83">
            <v>-88.841445800000002</v>
          </cell>
        </row>
        <row r="84">
          <cell r="A84" t="str">
            <v>2023Q1</v>
          </cell>
          <cell r="B84">
            <v>1463.6561200000001</v>
          </cell>
          <cell r="C84">
            <v>0.06</v>
          </cell>
          <cell r="D84">
            <v>1326.1195600000001</v>
          </cell>
          <cell r="E84">
            <v>1326.84247</v>
          </cell>
          <cell r="F84">
            <v>597.27658099999996</v>
          </cell>
          <cell r="G84">
            <v>561.22152800000003</v>
          </cell>
          <cell r="H84">
            <v>11.21</v>
          </cell>
          <cell r="I84">
            <v>574.88971700000002</v>
          </cell>
          <cell r="J84">
            <v>0.31</v>
          </cell>
          <cell r="K84">
            <v>1.17</v>
          </cell>
          <cell r="L84">
            <v>-1.31</v>
          </cell>
          <cell r="M84">
            <v>1042.07</v>
          </cell>
          <cell r="N84">
            <v>570.83000000000004</v>
          </cell>
          <cell r="O84">
            <v>610.32027400000004</v>
          </cell>
          <cell r="P84">
            <v>4.5199999999999996</v>
          </cell>
          <cell r="Q84">
            <v>544.467084</v>
          </cell>
          <cell r="R84">
            <v>530.78165999999999</v>
          </cell>
          <cell r="S84">
            <v>546.79032500000005</v>
          </cell>
          <cell r="T84">
            <v>439.96209399999998</v>
          </cell>
          <cell r="U84">
            <v>129</v>
          </cell>
          <cell r="V84">
            <v>0.93</v>
          </cell>
          <cell r="W84">
            <v>-6.1188691899999998</v>
          </cell>
          <cell r="X84">
            <v>-6.19</v>
          </cell>
          <cell r="Y84">
            <v>-5.16</v>
          </cell>
          <cell r="Z84">
            <v>1398.2604899999999</v>
          </cell>
          <cell r="AA84">
            <v>4.2938289200000002</v>
          </cell>
          <cell r="AB84">
            <v>5.5887623099999999</v>
          </cell>
          <cell r="AC84">
            <v>-9.5163250700000006</v>
          </cell>
          <cell r="AD84">
            <v>-16.324945899999999</v>
          </cell>
          <cell r="AE84">
            <v>5.0157812000000002</v>
          </cell>
          <cell r="AF84">
            <v>-35.0799533</v>
          </cell>
          <cell r="AG84">
            <v>2.6174142499999999</v>
          </cell>
          <cell r="AH84">
            <v>-4.18</v>
          </cell>
          <cell r="AI84">
            <v>13.38</v>
          </cell>
          <cell r="AJ84">
            <v>-6.2805420400000003</v>
          </cell>
          <cell r="AK84">
            <v>-3.7330992900000002</v>
          </cell>
          <cell r="AL84">
            <v>0.14602343200000001</v>
          </cell>
          <cell r="AM84">
            <v>-1.7</v>
          </cell>
          <cell r="AN84">
            <v>4.25</v>
          </cell>
          <cell r="AO84">
            <v>19.741764499999999</v>
          </cell>
          <cell r="AP84">
            <v>-1.31</v>
          </cell>
          <cell r="AQ84">
            <v>5.5887623099999999</v>
          </cell>
          <cell r="AR84">
            <v>20.643212999999999</v>
          </cell>
          <cell r="AS84">
            <v>11.21</v>
          </cell>
          <cell r="AT84">
            <v>544.467084</v>
          </cell>
          <cell r="AU84">
            <v>0.14758982000000001</v>
          </cell>
          <cell r="AV84">
            <v>6.9616220699999998</v>
          </cell>
          <cell r="AW84">
            <v>3.8428310799999998</v>
          </cell>
          <cell r="AX84">
            <v>-0.50451157999999996</v>
          </cell>
          <cell r="AY84">
            <v>6.82748928</v>
          </cell>
          <cell r="AZ84">
            <v>6.9852925600000004</v>
          </cell>
          <cell r="BA84">
            <v>5.8058485800000001</v>
          </cell>
          <cell r="BB84">
            <v>0.14602343200000001</v>
          </cell>
          <cell r="BC84">
            <v>4.2938289200000002</v>
          </cell>
          <cell r="BD84">
            <v>597.27658099999996</v>
          </cell>
          <cell r="BE84">
            <v>-6.5484119200000004</v>
          </cell>
          <cell r="BF84">
            <v>65.519183100000006</v>
          </cell>
          <cell r="BG84">
            <v>-13.9016228</v>
          </cell>
          <cell r="BH84">
            <v>3.7378225299999999</v>
          </cell>
          <cell r="BI84">
            <v>-8.5782081199999993</v>
          </cell>
          <cell r="BJ84">
            <v>530.78165999999999</v>
          </cell>
          <cell r="BK84">
            <v>546.79032500000005</v>
          </cell>
          <cell r="BL84">
            <v>16.008665199999999</v>
          </cell>
          <cell r="BM84">
            <v>19.741764499999999</v>
          </cell>
          <cell r="BN84">
            <v>-3.7330992900000002</v>
          </cell>
          <cell r="BO84">
            <v>-3.7330992900000002</v>
          </cell>
          <cell r="BP84">
            <v>0.37377137300000002</v>
          </cell>
          <cell r="BQ84">
            <v>0.23553797800000001</v>
          </cell>
          <cell r="BR84">
            <v>3.9761232500000001</v>
          </cell>
          <cell r="BS84">
            <v>4.3498946199999997</v>
          </cell>
          <cell r="BT84">
            <v>-6.8135646899999998</v>
          </cell>
          <cell r="BU84">
            <v>502.908501</v>
          </cell>
          <cell r="BV84">
            <v>-19.8061176</v>
          </cell>
          <cell r="BW84">
            <v>494.23985499999998</v>
          </cell>
          <cell r="BX84">
            <v>-30.970525599999998</v>
          </cell>
          <cell r="BY84">
            <v>-130.867906</v>
          </cell>
          <cell r="BZ84">
            <v>-122.97117</v>
          </cell>
          <cell r="CA84">
            <v>-7.8967352200000001</v>
          </cell>
          <cell r="CB84">
            <v>-6.19</v>
          </cell>
          <cell r="CC84">
            <v>-441.83</v>
          </cell>
          <cell r="CD84">
            <v>-442.60191099999997</v>
          </cell>
          <cell r="CE84">
            <v>0.77191061500000002</v>
          </cell>
          <cell r="CF84">
            <v>-5.16</v>
          </cell>
          <cell r="CG84">
            <v>439.96209399999998</v>
          </cell>
          <cell r="CH84">
            <v>129</v>
          </cell>
          <cell r="CI84">
            <v>3.1308699199999999</v>
          </cell>
          <cell r="CJ84">
            <v>4.2908906299999998</v>
          </cell>
          <cell r="CK84">
            <v>4.2822508900000003</v>
          </cell>
          <cell r="CL84">
            <v>2.1867727299999999</v>
          </cell>
          <cell r="CM84">
            <v>600.66267200000004</v>
          </cell>
          <cell r="CN84">
            <v>5.0120216400000004</v>
          </cell>
          <cell r="CO84">
            <v>4.1777414300000002</v>
          </cell>
          <cell r="CP84">
            <v>10.086914500000001</v>
          </cell>
          <cell r="CQ84">
            <v>3.9633602099999998</v>
          </cell>
          <cell r="CR84">
            <v>0.65066896200000002</v>
          </cell>
          <cell r="CS84">
            <v>5.0864457500000002</v>
          </cell>
          <cell r="CT84">
            <v>3.3126912499999999</v>
          </cell>
          <cell r="CU84">
            <v>1.7737544999999999</v>
          </cell>
          <cell r="CV84">
            <v>138.524182</v>
          </cell>
          <cell r="CW84">
            <v>148.04050699999999</v>
          </cell>
          <cell r="CX84">
            <v>-9.5163250700000006</v>
          </cell>
          <cell r="CY84">
            <v>-4.18</v>
          </cell>
          <cell r="CZ84">
            <v>-10.8234488</v>
          </cell>
          <cell r="DA84">
            <v>4.25</v>
          </cell>
          <cell r="DB84">
            <v>-6.2805420400000003</v>
          </cell>
          <cell r="DC84">
            <v>600.16705000000002</v>
          </cell>
          <cell r="DD84">
            <v>600.66267200000004</v>
          </cell>
          <cell r="DE84">
            <v>632.86454500000002</v>
          </cell>
          <cell r="DF84">
            <v>-16.324945899999999</v>
          </cell>
          <cell r="DG84">
            <v>-2.7360017399999998</v>
          </cell>
          <cell r="DH84">
            <v>649.18949099999998</v>
          </cell>
          <cell r="DI84">
            <v>-1.7</v>
          </cell>
          <cell r="DJ84">
            <v>11.7653704</v>
          </cell>
          <cell r="DK84">
            <v>1463.6561200000001</v>
          </cell>
          <cell r="DL84">
            <v>9.8238836500000009</v>
          </cell>
          <cell r="DM84">
            <v>17.964002399999998</v>
          </cell>
          <cell r="DN84">
            <v>1458.06736</v>
          </cell>
          <cell r="DO84">
            <v>15.776964</v>
          </cell>
          <cell r="DP84">
            <v>17.459449899999999</v>
          </cell>
          <cell r="DQ84">
            <v>0.06</v>
          </cell>
          <cell r="DR84">
            <v>1326.1195600000001</v>
          </cell>
          <cell r="DS84">
            <v>1326.84247</v>
          </cell>
          <cell r="DT84">
            <v>-1.95053732</v>
          </cell>
          <cell r="DU84">
            <v>-2.1678023999999998</v>
          </cell>
          <cell r="DV84">
            <v>-0.54073850999999995</v>
          </cell>
          <cell r="DW84">
            <v>20.638653900000001</v>
          </cell>
          <cell r="DX84">
            <v>-20.656689799999999</v>
          </cell>
          <cell r="DY84">
            <v>1398.2604899999999</v>
          </cell>
          <cell r="DZ84">
            <v>1392.67173</v>
          </cell>
          <cell r="EA84">
            <v>13.38</v>
          </cell>
          <cell r="EB84">
            <v>10.59</v>
          </cell>
          <cell r="EC84">
            <v>7.4269196800000001</v>
          </cell>
          <cell r="ED84">
            <v>11.094552500000001</v>
          </cell>
          <cell r="EE84">
            <v>-4.5005438699999996</v>
          </cell>
          <cell r="EF84">
            <v>5.0157812000000002</v>
          </cell>
          <cell r="EG84">
            <v>489.17503099999999</v>
          </cell>
          <cell r="EH84">
            <v>-6.1188691899999998</v>
          </cell>
          <cell r="EI84">
            <v>574.88971700000002</v>
          </cell>
          <cell r="EJ84">
            <v>484.15924999999999</v>
          </cell>
          <cell r="EK84">
            <v>-35.0799533</v>
          </cell>
          <cell r="EL84">
            <v>-1.1411149599999999</v>
          </cell>
          <cell r="EM84">
            <v>9.4362455000000001</v>
          </cell>
          <cell r="EN84">
            <v>4.5199999999999996</v>
          </cell>
          <cell r="EO84">
            <v>-4.1274471000000004</v>
          </cell>
          <cell r="EP84">
            <v>85.714685399999993</v>
          </cell>
          <cell r="EQ84">
            <v>610.32027400000004</v>
          </cell>
          <cell r="ER84">
            <v>3.1850805100000001</v>
          </cell>
          <cell r="ES84">
            <v>561.22152800000003</v>
          </cell>
          <cell r="ET84">
            <v>7.7606447300000001</v>
          </cell>
          <cell r="EU84">
            <v>521.73125400000004</v>
          </cell>
          <cell r="EV84">
            <v>528.91713300000004</v>
          </cell>
          <cell r="EW84">
            <v>-7.1858794799999997</v>
          </cell>
          <cell r="EX84">
            <v>2.6174142499999999</v>
          </cell>
          <cell r="EY84">
            <v>8.5355642199999995</v>
          </cell>
          <cell r="EZ84">
            <v>0.29793999999999998</v>
          </cell>
          <cell r="FA84">
            <v>1.7612000000000001</v>
          </cell>
          <cell r="FB84">
            <v>0.93</v>
          </cell>
          <cell r="FC84">
            <v>0.83120000000000005</v>
          </cell>
          <cell r="FD84">
            <v>5.65</v>
          </cell>
          <cell r="FE84">
            <v>0.31</v>
          </cell>
          <cell r="FF84">
            <v>3.96</v>
          </cell>
          <cell r="FG84">
            <v>570.83000000000004</v>
          </cell>
          <cell r="FH84">
            <v>2.4</v>
          </cell>
          <cell r="FI84">
            <v>1.17</v>
          </cell>
          <cell r="FJ84">
            <v>-1.31</v>
          </cell>
          <cell r="FK84">
            <v>3.36</v>
          </cell>
          <cell r="FL84">
            <v>1043.3800000000001</v>
          </cell>
          <cell r="FM84">
            <v>1042.07</v>
          </cell>
          <cell r="FN84">
            <v>-2.6215947599999998</v>
          </cell>
          <cell r="FO84">
            <v>9.2639569999999996</v>
          </cell>
          <cell r="FP84">
            <v>-6.5772164899999996</v>
          </cell>
          <cell r="FQ84">
            <v>597.26937999999996</v>
          </cell>
          <cell r="FR84">
            <v>597.27658099999996</v>
          </cell>
          <cell r="FS84">
            <v>11.2388046</v>
          </cell>
          <cell r="FT84">
            <v>11.21</v>
          </cell>
          <cell r="FU84">
            <v>0.19382891799999999</v>
          </cell>
          <cell r="FV84">
            <v>0</v>
          </cell>
          <cell r="FW84" t="str">
            <v>1.40217583e-01+0.00000000e+00i</v>
          </cell>
          <cell r="FX84">
            <v>1.83827535</v>
          </cell>
          <cell r="FY84" t="str">
            <v>2.91732795e+00+0.00000000e+00i</v>
          </cell>
          <cell r="FZ84">
            <v>-2.8413349499999998</v>
          </cell>
          <cell r="GA84">
            <v>0</v>
          </cell>
          <cell r="GB84">
            <v>-3.25002842</v>
          </cell>
          <cell r="GC84">
            <v>-4.0588830099999997</v>
          </cell>
          <cell r="GD84" t="str">
            <v>-2.62159476e+00+0.00000000e+00i</v>
          </cell>
          <cell r="GE84">
            <v>3.4558348500000002E-2</v>
          </cell>
          <cell r="GF84">
            <v>3.3911569199999998E-2</v>
          </cell>
          <cell r="GG84">
            <v>-2.5179999999999998</v>
          </cell>
          <cell r="GH84">
            <v>-7.5550103000000002</v>
          </cell>
          <cell r="GI84">
            <v>-1.6479999999999999</v>
          </cell>
          <cell r="GJ84">
            <v>-3.2945223499999998</v>
          </cell>
          <cell r="GK84">
            <v>0.15578500000000001</v>
          </cell>
          <cell r="GL84">
            <v>0</v>
          </cell>
          <cell r="GM84">
            <v>-1.3188334600000001E-2</v>
          </cell>
          <cell r="GN84">
            <v>9.2639569999999996</v>
          </cell>
          <cell r="GO84">
            <v>-16.695953299999999</v>
          </cell>
          <cell r="GP84">
            <v>0.23565272200000001</v>
          </cell>
          <cell r="GQ84">
            <v>2.0659174999999999</v>
          </cell>
          <cell r="GR84">
            <v>-1.5599999999999999E-2</v>
          </cell>
          <cell r="GS84">
            <v>1.2564</v>
          </cell>
          <cell r="GT84">
            <v>0.91800000000000004</v>
          </cell>
          <cell r="GU84">
            <v>4.2000000000000003E-2</v>
          </cell>
          <cell r="GV84">
            <v>2.7E-2</v>
          </cell>
          <cell r="GW84">
            <v>5.8000000000000003E-2</v>
          </cell>
          <cell r="GX84">
            <v>4.8879999999999999</v>
          </cell>
          <cell r="GY84">
            <v>-4.2842013000000003</v>
          </cell>
          <cell r="GZ84">
            <v>-1.1200876</v>
          </cell>
          <cell r="HA84">
            <v>0.94725461700000002</v>
          </cell>
          <cell r="HB84">
            <v>-1.00981275E-14</v>
          </cell>
          <cell r="HC84">
            <v>-3.0541386900000001E-13</v>
          </cell>
          <cell r="HD84">
            <v>0.16733456299999999</v>
          </cell>
          <cell r="HE84">
            <v>0.16800467199999999</v>
          </cell>
          <cell r="HF84">
            <v>-36.433653800000002</v>
          </cell>
          <cell r="HG84">
            <v>10.8147702</v>
          </cell>
          <cell r="HH84">
            <v>-0.98119144599999997</v>
          </cell>
          <cell r="HI84">
            <v>2.3369639699999998</v>
          </cell>
          <cell r="HJ84" t="str">
            <v>NaN</v>
          </cell>
          <cell r="HK84" t="str">
            <v>NaN</v>
          </cell>
          <cell r="HL84" t="str">
            <v>NaN</v>
          </cell>
          <cell r="HM84" t="str">
            <v>NaN</v>
          </cell>
          <cell r="HN84" t="str">
            <v>NaN</v>
          </cell>
          <cell r="HO84" t="str">
            <v>NaN</v>
          </cell>
          <cell r="HP84" t="str">
            <v>NaN</v>
          </cell>
          <cell r="HQ84" t="str">
            <v>NaN</v>
          </cell>
          <cell r="HR84" t="str">
            <v>NaN</v>
          </cell>
          <cell r="HS84" t="str">
            <v>NaN</v>
          </cell>
          <cell r="HT84" t="str">
            <v>NaN</v>
          </cell>
          <cell r="HU84" t="str">
            <v>NaN</v>
          </cell>
          <cell r="HV84" t="str">
            <v>NaN</v>
          </cell>
          <cell r="HW84" t="str">
            <v>NaN</v>
          </cell>
          <cell r="HX84" t="str">
            <v>NaN</v>
          </cell>
          <cell r="HY84" t="str">
            <v>NaN</v>
          </cell>
          <cell r="HZ84" t="str">
            <v>NaN</v>
          </cell>
          <cell r="IA84" t="str">
            <v>NaN</v>
          </cell>
          <cell r="IB84" t="str">
            <v>NaN</v>
          </cell>
          <cell r="IC84" t="str">
            <v>NaN</v>
          </cell>
          <cell r="ID84" t="str">
            <v>NaN</v>
          </cell>
          <cell r="IE84" t="str">
            <v>NaN</v>
          </cell>
          <cell r="IF84" t="str">
            <v>NaN</v>
          </cell>
          <cell r="IG84" t="str">
            <v>NaN</v>
          </cell>
          <cell r="IH84" t="str">
            <v>NaN</v>
          </cell>
          <cell r="II84" t="str">
            <v>NaN</v>
          </cell>
          <cell r="IJ84" t="str">
            <v>NaN</v>
          </cell>
          <cell r="IK84" t="str">
            <v>NaN</v>
          </cell>
          <cell r="IL84" t="str">
            <v>NaN</v>
          </cell>
          <cell r="IM84" t="str">
            <v>NaN</v>
          </cell>
          <cell r="IN84" t="str">
            <v>NaN</v>
          </cell>
          <cell r="IO84" t="str">
            <v>NaN</v>
          </cell>
          <cell r="IP84" t="str">
            <v>NaN</v>
          </cell>
          <cell r="IQ84" t="str">
            <v>NaN</v>
          </cell>
          <cell r="IR84" t="str">
            <v>NaN</v>
          </cell>
          <cell r="IS84" t="str">
            <v>NaN</v>
          </cell>
          <cell r="IT84" t="str">
            <v>NaN</v>
          </cell>
          <cell r="IU84" t="str">
            <v>NaN</v>
          </cell>
          <cell r="IV84" t="str">
            <v>NaN</v>
          </cell>
          <cell r="IW84" t="str">
            <v>NaN</v>
          </cell>
          <cell r="IX84" t="str">
            <v>NaN</v>
          </cell>
          <cell r="IY84" t="str">
            <v>NaN</v>
          </cell>
          <cell r="IZ84" t="str">
            <v>NaN</v>
          </cell>
          <cell r="JA84" t="str">
            <v>NaN</v>
          </cell>
          <cell r="JB84" t="str">
            <v>NaN</v>
          </cell>
          <cell r="JC84" t="str">
            <v>NaN</v>
          </cell>
          <cell r="JD84" t="str">
            <v>NaN</v>
          </cell>
          <cell r="JE84" t="str">
            <v>NaN</v>
          </cell>
          <cell r="JF84" t="str">
            <v>NaN</v>
          </cell>
          <cell r="JG84" t="str">
            <v>NaN</v>
          </cell>
          <cell r="JH84" t="str">
            <v>NaN</v>
          </cell>
          <cell r="JI84" t="str">
            <v>NaN</v>
          </cell>
          <cell r="JJ84" t="str">
            <v>NaN</v>
          </cell>
          <cell r="JK84" t="str">
            <v>NaN</v>
          </cell>
          <cell r="JL84" t="str">
            <v>NaN</v>
          </cell>
          <cell r="JM84" t="str">
            <v>NaN</v>
          </cell>
          <cell r="JN84" t="str">
            <v>NaN</v>
          </cell>
          <cell r="JO84" t="str">
            <v>NaN</v>
          </cell>
          <cell r="JP84" t="str">
            <v>NaN</v>
          </cell>
          <cell r="JQ84" t="str">
            <v>NaN</v>
          </cell>
          <cell r="JR84" t="str">
            <v>NaN</v>
          </cell>
          <cell r="JS84" t="str">
            <v>NaN</v>
          </cell>
          <cell r="JT84" t="str">
            <v>NaN</v>
          </cell>
          <cell r="JU84" t="str">
            <v>NaN</v>
          </cell>
          <cell r="JV84" t="str">
            <v>NaN</v>
          </cell>
          <cell r="JW84" t="str">
            <v>NaN</v>
          </cell>
          <cell r="JX84" t="str">
            <v>NaN</v>
          </cell>
          <cell r="JY84" t="str">
            <v>NaN</v>
          </cell>
          <cell r="JZ84" t="str">
            <v>NaN</v>
          </cell>
          <cell r="KA84" t="str">
            <v>NaN</v>
          </cell>
          <cell r="KB84" t="str">
            <v>NaN</v>
          </cell>
          <cell r="KC84" t="str">
            <v>NaN</v>
          </cell>
          <cell r="KD84" t="str">
            <v>NaN</v>
          </cell>
          <cell r="KE84" t="str">
            <v>NaN</v>
          </cell>
          <cell r="KF84" t="str">
            <v>NaN</v>
          </cell>
          <cell r="KG84" t="str">
            <v>NaN</v>
          </cell>
          <cell r="KH84" t="str">
            <v>NaN</v>
          </cell>
          <cell r="KI84" t="str">
            <v>NaN</v>
          </cell>
          <cell r="KJ84" t="str">
            <v>NaN</v>
          </cell>
          <cell r="KK84" t="str">
            <v>NaN</v>
          </cell>
          <cell r="KL84" t="str">
            <v>NaN</v>
          </cell>
          <cell r="KM84" t="str">
            <v>NaN</v>
          </cell>
          <cell r="KN84" t="str">
            <v>NaN</v>
          </cell>
          <cell r="KO84" t="str">
            <v>NaN</v>
          </cell>
          <cell r="KP84" t="str">
            <v>NaN</v>
          </cell>
          <cell r="KQ84" t="str">
            <v>NaN</v>
          </cell>
          <cell r="KR84" t="str">
            <v>NaN</v>
          </cell>
          <cell r="KS84" t="str">
            <v>NaN</v>
          </cell>
          <cell r="KT84" t="str">
            <v>NaN</v>
          </cell>
          <cell r="KU84" t="str">
            <v>NaN</v>
          </cell>
          <cell r="KV84" t="str">
            <v>NaN</v>
          </cell>
          <cell r="KW84" t="str">
            <v>NaN</v>
          </cell>
          <cell r="KX84" t="str">
            <v>NaN</v>
          </cell>
          <cell r="KY84" t="str">
            <v>NaN</v>
          </cell>
          <cell r="KZ84" t="str">
            <v>NaN</v>
          </cell>
          <cell r="LA84" t="str">
            <v>NaN</v>
          </cell>
          <cell r="LB84" t="str">
            <v>NaN</v>
          </cell>
          <cell r="LC84" t="str">
            <v>NaN</v>
          </cell>
          <cell r="LD84" t="str">
            <v>NaN</v>
          </cell>
          <cell r="LE84" t="str">
            <v>NaN</v>
          </cell>
          <cell r="LF84" t="str">
            <v>NaN</v>
          </cell>
          <cell r="LG84" t="str">
            <v>NaN</v>
          </cell>
          <cell r="LH84" t="str">
            <v>NaN</v>
          </cell>
          <cell r="LI84" t="str">
            <v>NaN</v>
          </cell>
          <cell r="LJ84" t="str">
            <v>NaN</v>
          </cell>
          <cell r="LK84" t="str">
            <v>NaN</v>
          </cell>
          <cell r="LL84" t="str">
            <v>NaN</v>
          </cell>
          <cell r="LM84" t="str">
            <v>NaN</v>
          </cell>
          <cell r="LN84" t="str">
            <v>NaN</v>
          </cell>
          <cell r="LO84" t="str">
            <v>NaN</v>
          </cell>
          <cell r="LP84" t="str">
            <v>NaN</v>
          </cell>
          <cell r="LQ84" t="str">
            <v>NaN</v>
          </cell>
          <cell r="LR84">
            <v>12</v>
          </cell>
          <cell r="LS84" t="str">
            <v>NaN</v>
          </cell>
          <cell r="LT84" t="str">
            <v>NaN</v>
          </cell>
          <cell r="LU84" t="str">
            <v>NaN</v>
          </cell>
          <cell r="LV84" t="str">
            <v>NaN</v>
          </cell>
          <cell r="LW84" t="str">
            <v>NaN</v>
          </cell>
          <cell r="LX84" t="str">
            <v>NaN</v>
          </cell>
          <cell r="LY84" t="str">
            <v>NaN</v>
          </cell>
          <cell r="LZ84" t="str">
            <v>NaN</v>
          </cell>
          <cell r="MA84" t="str">
            <v>NaN</v>
          </cell>
          <cell r="MB84" t="str">
            <v>NaN</v>
          </cell>
          <cell r="MC84" t="str">
            <v>NaN</v>
          </cell>
          <cell r="MD84" t="str">
            <v>NaN</v>
          </cell>
          <cell r="ME84" t="str">
            <v>NaN</v>
          </cell>
          <cell r="MF84" t="str">
            <v>NaN</v>
          </cell>
          <cell r="MG84" t="str">
            <v>NaN</v>
          </cell>
          <cell r="MH84" t="str">
            <v>NaN</v>
          </cell>
          <cell r="MI84" t="str">
            <v>NaN</v>
          </cell>
          <cell r="MJ84" t="str">
            <v>NaN</v>
          </cell>
          <cell r="MK84" t="str">
            <v>NaN</v>
          </cell>
          <cell r="ML84" t="str">
            <v>NaN</v>
          </cell>
          <cell r="MM84" t="str">
            <v>NaN</v>
          </cell>
          <cell r="MN84" t="str">
            <v>NaN</v>
          </cell>
          <cell r="MO84" t="str">
            <v>NaN</v>
          </cell>
          <cell r="MP84" t="str">
            <v>NaN</v>
          </cell>
          <cell r="MQ84" t="str">
            <v>NaN</v>
          </cell>
          <cell r="MR84" t="str">
            <v>NaN</v>
          </cell>
          <cell r="MS84" t="str">
            <v>NaN</v>
          </cell>
          <cell r="MT84" t="str">
            <v>NaN</v>
          </cell>
          <cell r="MU84" t="str">
            <v>NaN</v>
          </cell>
          <cell r="MV84" t="str">
            <v>NaN</v>
          </cell>
          <cell r="MW84" t="str">
            <v>NaN</v>
          </cell>
          <cell r="MX84" t="str">
            <v>NaN</v>
          </cell>
          <cell r="MY84" t="str">
            <v>NaN</v>
          </cell>
          <cell r="MZ84" t="str">
            <v>NaN</v>
          </cell>
          <cell r="NA84" t="str">
            <v>NaN</v>
          </cell>
          <cell r="NB84" t="str">
            <v>NaN</v>
          </cell>
          <cell r="NC84" t="str">
            <v>NaN</v>
          </cell>
          <cell r="ND84" t="str">
            <v>NaN</v>
          </cell>
          <cell r="NE84" t="str">
            <v>NaN</v>
          </cell>
          <cell r="NF84" t="str">
            <v>NaN</v>
          </cell>
          <cell r="NG84">
            <v>5.4508346599999999</v>
          </cell>
          <cell r="NH84">
            <v>73.239999999999995</v>
          </cell>
          <cell r="NI84">
            <v>991.68</v>
          </cell>
          <cell r="NJ84">
            <v>991.37</v>
          </cell>
          <cell r="NK84">
            <v>1488.27</v>
          </cell>
          <cell r="NL84">
            <v>1487.1</v>
          </cell>
          <cell r="NM84" t="str">
            <v>NaN</v>
          </cell>
          <cell r="NN84" t="str">
            <v>NaN</v>
          </cell>
          <cell r="NO84" t="str">
            <v>NaN</v>
          </cell>
          <cell r="NP84" t="str">
            <v>NaN</v>
          </cell>
          <cell r="NQ84" t="str">
            <v>NaN</v>
          </cell>
          <cell r="NR84" t="str">
            <v>NaN</v>
          </cell>
          <cell r="NS84">
            <v>546.02835700000003</v>
          </cell>
          <cell r="NT84">
            <v>530.78165999999999</v>
          </cell>
          <cell r="NU84">
            <v>944464.26199999999</v>
          </cell>
          <cell r="NV84">
            <v>234.385572</v>
          </cell>
          <cell r="NW84">
            <v>9.12393082</v>
          </cell>
          <cell r="NX84">
            <v>3.842832</v>
          </cell>
          <cell r="NY84">
            <v>11.8248865</v>
          </cell>
          <cell r="NZ84">
            <v>-138.467862</v>
          </cell>
          <cell r="OA84">
            <v>8.4716636899999997</v>
          </cell>
          <cell r="OB84">
            <v>-137.434596</v>
          </cell>
        </row>
        <row r="85">
          <cell r="A85" t="str">
            <v>2023Q2</v>
          </cell>
          <cell r="B85">
            <v>1465.45235</v>
          </cell>
          <cell r="C85">
            <v>5.07</v>
          </cell>
          <cell r="D85">
            <v>1335.2609500000001</v>
          </cell>
          <cell r="E85">
            <v>1335.2614900000001</v>
          </cell>
          <cell r="F85">
            <v>595.83988499999998</v>
          </cell>
          <cell r="G85">
            <v>564.21907199999998</v>
          </cell>
          <cell r="H85">
            <v>10.75</v>
          </cell>
          <cell r="I85">
            <v>555.76766999999995</v>
          </cell>
          <cell r="J85">
            <v>0.53</v>
          </cell>
          <cell r="K85">
            <v>1.1599999999999999</v>
          </cell>
          <cell r="L85">
            <v>1.29</v>
          </cell>
          <cell r="M85">
            <v>1044.68</v>
          </cell>
          <cell r="N85">
            <v>571.49</v>
          </cell>
          <cell r="O85">
            <v>611.11056599999995</v>
          </cell>
          <cell r="P85">
            <v>4.99</v>
          </cell>
          <cell r="Q85">
            <v>543.35592799999995</v>
          </cell>
          <cell r="R85">
            <v>531.28451299999995</v>
          </cell>
          <cell r="S85">
            <v>545.39434400000005</v>
          </cell>
          <cell r="T85">
            <v>435.824611</v>
          </cell>
          <cell r="U85">
            <v>124.81</v>
          </cell>
          <cell r="V85">
            <v>1.1399999999999999</v>
          </cell>
          <cell r="W85">
            <v>-76.488187600000003</v>
          </cell>
          <cell r="X85">
            <v>-5.68</v>
          </cell>
          <cell r="Y85">
            <v>-5.49</v>
          </cell>
          <cell r="Z85">
            <v>1399.69283</v>
          </cell>
          <cell r="AA85">
            <v>4.2788427100000002</v>
          </cell>
          <cell r="AB85">
            <v>2.90110497</v>
          </cell>
          <cell r="AC85">
            <v>-10.8885858</v>
          </cell>
          <cell r="AD85">
            <v>-15.5779853</v>
          </cell>
          <cell r="AE85">
            <v>-0.72704439499999995</v>
          </cell>
          <cell r="AF85">
            <v>-45.29</v>
          </cell>
          <cell r="AG85">
            <v>2.52242744</v>
          </cell>
          <cell r="AH85">
            <v>-4.04</v>
          </cell>
          <cell r="AI85">
            <v>16.48</v>
          </cell>
          <cell r="AJ85">
            <v>-7.5320266499999997</v>
          </cell>
          <cell r="AK85">
            <v>-5.7258573699999999</v>
          </cell>
          <cell r="AL85">
            <v>0.73006272800000005</v>
          </cell>
          <cell r="AM85">
            <v>-1.65</v>
          </cell>
          <cell r="AN85">
            <v>4</v>
          </cell>
          <cell r="AO85">
            <v>19.835687799999999</v>
          </cell>
          <cell r="AP85">
            <v>1.29</v>
          </cell>
          <cell r="AQ85">
            <v>2.90110497</v>
          </cell>
          <cell r="AR85">
            <v>21.368489199999999</v>
          </cell>
          <cell r="AS85">
            <v>10.75</v>
          </cell>
          <cell r="AT85">
            <v>543.35592799999995</v>
          </cell>
          <cell r="AU85">
            <v>-4.4446252199999998</v>
          </cell>
          <cell r="AV85">
            <v>1.6183858600000001</v>
          </cell>
          <cell r="AW85">
            <v>2.01141294</v>
          </cell>
          <cell r="AX85">
            <v>-5.5839260800000003</v>
          </cell>
          <cell r="AY85">
            <v>5.2443093300000001</v>
          </cell>
          <cell r="AZ85">
            <v>0.97851700600000002</v>
          </cell>
          <cell r="BA85">
            <v>4.96611256</v>
          </cell>
          <cell r="BB85">
            <v>0.73006272800000005</v>
          </cell>
          <cell r="BC85">
            <v>4.2788427100000002</v>
          </cell>
          <cell r="BD85">
            <v>595.83988499999998</v>
          </cell>
          <cell r="BE85">
            <v>-5.74678296</v>
          </cell>
          <cell r="BF85">
            <v>61.242314700000001</v>
          </cell>
          <cell r="BG85">
            <v>-17.107473800000001</v>
          </cell>
          <cell r="BH85">
            <v>1.28766592</v>
          </cell>
          <cell r="BI85">
            <v>-9.4871455400000002</v>
          </cell>
          <cell r="BJ85">
            <v>531.28451299999995</v>
          </cell>
          <cell r="BK85">
            <v>545.39434400000005</v>
          </cell>
          <cell r="BL85">
            <v>14.1098304</v>
          </cell>
          <cell r="BM85">
            <v>19.835687799999999</v>
          </cell>
          <cell r="BN85">
            <v>-5.7258573699999999</v>
          </cell>
          <cell r="BO85">
            <v>-5.7258573699999999</v>
          </cell>
          <cell r="BP85">
            <v>0.37569329200000001</v>
          </cell>
          <cell r="BQ85">
            <v>0.22915296800000001</v>
          </cell>
          <cell r="BR85">
            <v>3.9595034199999999</v>
          </cell>
          <cell r="BS85">
            <v>4.33519671</v>
          </cell>
          <cell r="BT85">
            <v>-10.253007500000001</v>
          </cell>
          <cell r="BU85">
            <v>498.98696999999999</v>
          </cell>
          <cell r="BV85">
            <v>-15.686122299999999</v>
          </cell>
          <cell r="BW85">
            <v>490.418341</v>
          </cell>
          <cell r="BX85">
            <v>-15.286057100000001</v>
          </cell>
          <cell r="BY85">
            <v>-135.665389</v>
          </cell>
          <cell r="BZ85">
            <v>-124.39117</v>
          </cell>
          <cell r="CA85">
            <v>-11.274218899999999</v>
          </cell>
          <cell r="CB85">
            <v>-5.68</v>
          </cell>
          <cell r="CC85">
            <v>-446.68</v>
          </cell>
          <cell r="CD85">
            <v>-443.97441099999998</v>
          </cell>
          <cell r="CE85">
            <v>-2.7055893800000002</v>
          </cell>
          <cell r="CF85">
            <v>-5.49</v>
          </cell>
          <cell r="CG85">
            <v>435.824611</v>
          </cell>
          <cell r="CH85">
            <v>124.81</v>
          </cell>
          <cell r="CI85">
            <v>1.31589617</v>
          </cell>
          <cell r="CJ85">
            <v>4.2760542900000003</v>
          </cell>
          <cell r="CK85">
            <v>4.2678551999999996</v>
          </cell>
          <cell r="CL85">
            <v>-0.415548945</v>
          </cell>
          <cell r="CM85">
            <v>599.90454499999998</v>
          </cell>
          <cell r="CN85">
            <v>3.2384862600000002</v>
          </cell>
          <cell r="CO85">
            <v>4.1661788099999999</v>
          </cell>
          <cell r="CP85">
            <v>9.9844213600000007</v>
          </cell>
          <cell r="CQ85">
            <v>4.6989694999999996</v>
          </cell>
          <cell r="CR85">
            <v>1.36977825</v>
          </cell>
          <cell r="CS85">
            <v>5.4645481499999997</v>
          </cell>
          <cell r="CT85">
            <v>3.32919125</v>
          </cell>
          <cell r="CU85">
            <v>2.1353569000000001</v>
          </cell>
          <cell r="CV85">
            <v>136.14192199999999</v>
          </cell>
          <cell r="CW85">
            <v>147.030507</v>
          </cell>
          <cell r="CX85">
            <v>-10.8885858</v>
          </cell>
          <cell r="CY85">
            <v>-4.04</v>
          </cell>
          <cell r="CZ85">
            <v>-9.5290430100000005</v>
          </cell>
          <cell r="DA85">
            <v>4</v>
          </cell>
          <cell r="DB85">
            <v>-7.5320266499999997</v>
          </cell>
          <cell r="DC85">
            <v>599.15048300000001</v>
          </cell>
          <cell r="DD85">
            <v>599.90454499999998</v>
          </cell>
          <cell r="DE85">
            <v>633.19900600000005</v>
          </cell>
          <cell r="DF85">
            <v>-15.5779853</v>
          </cell>
          <cell r="DG85">
            <v>1.3378422699999999</v>
          </cell>
          <cell r="DH85">
            <v>648.77699099999995</v>
          </cell>
          <cell r="DI85">
            <v>-1.65</v>
          </cell>
          <cell r="DJ85">
            <v>11.472927500000001</v>
          </cell>
          <cell r="DK85">
            <v>1465.45235</v>
          </cell>
          <cell r="DL85">
            <v>7.1849243899999999</v>
          </cell>
          <cell r="DM85">
            <v>12.3367348</v>
          </cell>
          <cell r="DN85">
            <v>1462.55125</v>
          </cell>
          <cell r="DO85">
            <v>17.935553800000001</v>
          </cell>
          <cell r="DP85">
            <v>15.981239499999999</v>
          </cell>
          <cell r="DQ85">
            <v>5.07</v>
          </cell>
          <cell r="DR85">
            <v>1335.2609500000001</v>
          </cell>
          <cell r="DS85">
            <v>1335.2614900000001</v>
          </cell>
          <cell r="DT85">
            <v>0.16163740600000001</v>
          </cell>
          <cell r="DU85">
            <v>0.93656223500000002</v>
          </cell>
          <cell r="DV85">
            <v>-1.4690309500000001</v>
          </cell>
          <cell r="DW85">
            <v>36.565543499999997</v>
          </cell>
          <cell r="DX85">
            <v>33.676095500000002</v>
          </cell>
          <cell r="DY85">
            <v>1399.69283</v>
          </cell>
          <cell r="DZ85">
            <v>1396.7917299999999</v>
          </cell>
          <cell r="EA85">
            <v>16.48</v>
          </cell>
          <cell r="EB85">
            <v>12.484999999999999</v>
          </cell>
          <cell r="EC85">
            <v>5.72937063</v>
          </cell>
          <cell r="ED85">
            <v>8.8404953000000006</v>
          </cell>
          <cell r="EE85">
            <v>-11.6156302</v>
          </cell>
          <cell r="EF85">
            <v>-0.72704439499999995</v>
          </cell>
          <cell r="EG85">
            <v>472.10970600000002</v>
          </cell>
          <cell r="EH85">
            <v>-76.488187600000003</v>
          </cell>
          <cell r="EI85">
            <v>555.76766999999995</v>
          </cell>
          <cell r="EJ85">
            <v>472.83674999999999</v>
          </cell>
          <cell r="EK85">
            <v>-45.29</v>
          </cell>
          <cell r="EL85">
            <v>-2.78883356</v>
          </cell>
          <cell r="EM85">
            <v>8.6146431000000003</v>
          </cell>
          <cell r="EN85">
            <v>4.99</v>
          </cell>
          <cell r="EO85">
            <v>-8.2268852700000004</v>
          </cell>
          <cell r="EP85">
            <v>83.657964100000001</v>
          </cell>
          <cell r="EQ85">
            <v>611.11056599999995</v>
          </cell>
          <cell r="ER85">
            <v>3.1611668000000002</v>
          </cell>
          <cell r="ES85">
            <v>564.21907199999998</v>
          </cell>
          <cell r="ET85">
            <v>11.990175000000001</v>
          </cell>
          <cell r="EU85">
            <v>524.59850600000004</v>
          </cell>
          <cell r="EV85">
            <v>529.54773999999998</v>
          </cell>
          <cell r="EW85">
            <v>-4.9492342899999997</v>
          </cell>
          <cell r="EX85">
            <v>2.52242744</v>
          </cell>
          <cell r="EY85">
            <v>11.469008199999999</v>
          </cell>
          <cell r="EZ85">
            <v>1.1402300000000001</v>
          </cell>
          <cell r="FA85">
            <v>2.5348000000000002</v>
          </cell>
          <cell r="FB85">
            <v>1.1399999999999999</v>
          </cell>
          <cell r="FC85">
            <v>1.3948</v>
          </cell>
          <cell r="FD85">
            <v>3.89</v>
          </cell>
          <cell r="FE85">
            <v>0.53</v>
          </cell>
          <cell r="FF85">
            <v>2.64</v>
          </cell>
          <cell r="FG85">
            <v>571.49</v>
          </cell>
          <cell r="FH85">
            <v>2.4</v>
          </cell>
          <cell r="FI85">
            <v>1.1599999999999999</v>
          </cell>
          <cell r="FJ85">
            <v>1.29</v>
          </cell>
          <cell r="FK85">
            <v>0.04</v>
          </cell>
          <cell r="FL85">
            <v>1043.3900000000001</v>
          </cell>
          <cell r="FM85">
            <v>1044.68</v>
          </cell>
          <cell r="FN85">
            <v>-5.8121448200000003</v>
          </cell>
          <cell r="FO85">
            <v>-5.8149349900000002</v>
          </cell>
          <cell r="FP85">
            <v>-4.51523553</v>
          </cell>
          <cell r="FQ85">
            <v>596.14777200000003</v>
          </cell>
          <cell r="FR85">
            <v>595.83988499999998</v>
          </cell>
          <cell r="FS85">
            <v>9.5184525699999991</v>
          </cell>
          <cell r="FT85">
            <v>10.75</v>
          </cell>
          <cell r="FU85">
            <v>0.228842714</v>
          </cell>
          <cell r="FV85">
            <v>0</v>
          </cell>
          <cell r="FW85" t="str">
            <v>7.00858041e-01+0.00000000e+00i</v>
          </cell>
          <cell r="FX85">
            <v>2.7842483699999998</v>
          </cell>
          <cell r="FY85" t="str">
            <v>2.27673869e-01+0.00000000e+00i</v>
          </cell>
          <cell r="FZ85">
            <v>-3.95036231</v>
          </cell>
          <cell r="GA85">
            <v>0</v>
          </cell>
          <cell r="GB85">
            <v>-3.1356472200000001</v>
          </cell>
          <cell r="GC85">
            <v>-2.5138415200000002</v>
          </cell>
          <cell r="GD85" t="str">
            <v>-5.81214482e+00+0.00000000e+00i</v>
          </cell>
          <cell r="GE85">
            <v>3.6635080899999999E-2</v>
          </cell>
          <cell r="GF85">
            <v>2.8945686500000001E-2</v>
          </cell>
          <cell r="GG85">
            <v>-0.109</v>
          </cell>
          <cell r="GH85">
            <v>-5.3516675100000004</v>
          </cell>
          <cell r="GI85">
            <v>-1.179</v>
          </cell>
          <cell r="GJ85">
            <v>-3.28452235</v>
          </cell>
          <cell r="GK85">
            <v>-4.6214999999999999E-2</v>
          </cell>
          <cell r="GL85">
            <v>0</v>
          </cell>
          <cell r="GM85">
            <v>-1.2047914999999999E-2</v>
          </cell>
          <cell r="GN85">
            <v>-5.8149349900000002</v>
          </cell>
          <cell r="GO85">
            <v>-14.390041999999999</v>
          </cell>
          <cell r="GP85">
            <v>0.64683274099999999</v>
          </cell>
          <cell r="GQ85">
            <v>7.0825608600000006E-2</v>
          </cell>
          <cell r="GR85">
            <v>0.25719999999999998</v>
          </cell>
          <cell r="GS85">
            <v>-0.1188</v>
          </cell>
          <cell r="GT85">
            <v>0.61699999999999999</v>
          </cell>
          <cell r="GU85">
            <v>0.1245</v>
          </cell>
          <cell r="GV85">
            <v>0.107</v>
          </cell>
          <cell r="GW85">
            <v>2.4689999999999999</v>
          </cell>
          <cell r="GX85">
            <v>-3.1840000000000002</v>
          </cell>
          <cell r="GY85">
            <v>-0.13800243300000001</v>
          </cell>
          <cell r="GZ85">
            <v>8.0881347699999995E-2</v>
          </cell>
          <cell r="HA85">
            <v>0.27812533</v>
          </cell>
          <cell r="HB85">
            <v>-6.3599547800000003E-15</v>
          </cell>
          <cell r="HC85">
            <v>-1.45827211E-13</v>
          </cell>
          <cell r="HD85">
            <v>-8.7865437500000004E-2</v>
          </cell>
          <cell r="HE85">
            <v>0.60493538199999997</v>
          </cell>
          <cell r="HF85">
            <v>15.740541800000001</v>
          </cell>
          <cell r="HG85">
            <v>29.380619100000001</v>
          </cell>
          <cell r="HH85">
            <v>4.7990578599999996</v>
          </cell>
          <cell r="HI85">
            <v>-3.61444623</v>
          </cell>
          <cell r="HJ85" t="str">
            <v>NaN</v>
          </cell>
          <cell r="HK85" t="str">
            <v>NaN</v>
          </cell>
          <cell r="HL85" t="str">
            <v>NaN</v>
          </cell>
          <cell r="HM85" t="str">
            <v>NaN</v>
          </cell>
          <cell r="HN85" t="str">
            <v>NaN</v>
          </cell>
          <cell r="HO85" t="str">
            <v>NaN</v>
          </cell>
          <cell r="HP85" t="str">
            <v>NaN</v>
          </cell>
          <cell r="HQ85" t="str">
            <v>NaN</v>
          </cell>
          <cell r="HR85" t="str">
            <v>NaN</v>
          </cell>
          <cell r="HS85" t="str">
            <v>NaN</v>
          </cell>
          <cell r="HT85" t="str">
            <v>NaN</v>
          </cell>
          <cell r="HU85" t="str">
            <v>NaN</v>
          </cell>
          <cell r="HV85" t="str">
            <v>NaN</v>
          </cell>
          <cell r="HW85" t="str">
            <v>NaN</v>
          </cell>
          <cell r="HX85" t="str">
            <v>NaN</v>
          </cell>
          <cell r="HY85" t="str">
            <v>NaN</v>
          </cell>
          <cell r="HZ85" t="str">
            <v>NaN</v>
          </cell>
          <cell r="IA85" t="str">
            <v>NaN</v>
          </cell>
          <cell r="IB85" t="str">
            <v>NaN</v>
          </cell>
          <cell r="IC85" t="str">
            <v>NaN</v>
          </cell>
          <cell r="ID85" t="str">
            <v>NaN</v>
          </cell>
          <cell r="IE85" t="str">
            <v>NaN</v>
          </cell>
          <cell r="IF85" t="str">
            <v>NaN</v>
          </cell>
          <cell r="IG85" t="str">
            <v>NaN</v>
          </cell>
          <cell r="IH85" t="str">
            <v>NaN</v>
          </cell>
          <cell r="II85" t="str">
            <v>NaN</v>
          </cell>
          <cell r="IJ85" t="str">
            <v>NaN</v>
          </cell>
          <cell r="IK85" t="str">
            <v>NaN</v>
          </cell>
          <cell r="IL85" t="str">
            <v>NaN</v>
          </cell>
          <cell r="IM85" t="str">
            <v>NaN</v>
          </cell>
          <cell r="IN85" t="str">
            <v>NaN</v>
          </cell>
          <cell r="IO85" t="str">
            <v>NaN</v>
          </cell>
          <cell r="IP85" t="str">
            <v>NaN</v>
          </cell>
          <cell r="IQ85" t="str">
            <v>NaN</v>
          </cell>
          <cell r="IR85" t="str">
            <v>NaN</v>
          </cell>
          <cell r="IS85" t="str">
            <v>NaN</v>
          </cell>
          <cell r="IT85" t="str">
            <v>NaN</v>
          </cell>
          <cell r="IU85" t="str">
            <v>NaN</v>
          </cell>
          <cell r="IV85" t="str">
            <v>NaN</v>
          </cell>
          <cell r="IW85" t="str">
            <v>NaN</v>
          </cell>
          <cell r="IX85" t="str">
            <v>NaN</v>
          </cell>
          <cell r="IY85" t="str">
            <v>NaN</v>
          </cell>
          <cell r="IZ85" t="str">
            <v>NaN</v>
          </cell>
          <cell r="JA85" t="str">
            <v>NaN</v>
          </cell>
          <cell r="JB85" t="str">
            <v>NaN</v>
          </cell>
          <cell r="JC85" t="str">
            <v>NaN</v>
          </cell>
          <cell r="JD85" t="str">
            <v>NaN</v>
          </cell>
          <cell r="JE85" t="str">
            <v>NaN</v>
          </cell>
          <cell r="JF85" t="str">
            <v>NaN</v>
          </cell>
          <cell r="JG85" t="str">
            <v>NaN</v>
          </cell>
          <cell r="JH85" t="str">
            <v>NaN</v>
          </cell>
          <cell r="JI85" t="str">
            <v>NaN</v>
          </cell>
          <cell r="JJ85" t="str">
            <v>NaN</v>
          </cell>
          <cell r="JK85" t="str">
            <v>NaN</v>
          </cell>
          <cell r="JL85" t="str">
            <v>NaN</v>
          </cell>
          <cell r="JM85" t="str">
            <v>NaN</v>
          </cell>
          <cell r="JN85" t="str">
            <v>NaN</v>
          </cell>
          <cell r="JO85" t="str">
            <v>NaN</v>
          </cell>
          <cell r="JP85" t="str">
            <v>NaN</v>
          </cell>
          <cell r="JQ85" t="str">
            <v>NaN</v>
          </cell>
          <cell r="JR85" t="str">
            <v>NaN</v>
          </cell>
          <cell r="JS85" t="str">
            <v>NaN</v>
          </cell>
          <cell r="JT85" t="str">
            <v>NaN</v>
          </cell>
          <cell r="JU85" t="str">
            <v>NaN</v>
          </cell>
          <cell r="JV85" t="str">
            <v>NaN</v>
          </cell>
          <cell r="JW85" t="str">
            <v>NaN</v>
          </cell>
          <cell r="JX85" t="str">
            <v>NaN</v>
          </cell>
          <cell r="JY85" t="str">
            <v>NaN</v>
          </cell>
          <cell r="JZ85" t="str">
            <v>NaN</v>
          </cell>
          <cell r="KA85" t="str">
            <v>NaN</v>
          </cell>
          <cell r="KB85" t="str">
            <v>NaN</v>
          </cell>
          <cell r="KC85" t="str">
            <v>NaN</v>
          </cell>
          <cell r="KD85" t="str">
            <v>NaN</v>
          </cell>
          <cell r="KE85" t="str">
            <v>NaN</v>
          </cell>
          <cell r="KF85" t="str">
            <v>NaN</v>
          </cell>
          <cell r="KG85" t="str">
            <v>NaN</v>
          </cell>
          <cell r="KH85" t="str">
            <v>NaN</v>
          </cell>
          <cell r="KI85" t="str">
            <v>NaN</v>
          </cell>
          <cell r="KJ85" t="str">
            <v>NaN</v>
          </cell>
          <cell r="KK85" t="str">
            <v>NaN</v>
          </cell>
          <cell r="KL85" t="str">
            <v>NaN</v>
          </cell>
          <cell r="KM85" t="str">
            <v>NaN</v>
          </cell>
          <cell r="KN85" t="str">
            <v>NaN</v>
          </cell>
          <cell r="KO85" t="str">
            <v>NaN</v>
          </cell>
          <cell r="KP85" t="str">
            <v>NaN</v>
          </cell>
          <cell r="KQ85" t="str">
            <v>NaN</v>
          </cell>
          <cell r="KR85" t="str">
            <v>NaN</v>
          </cell>
          <cell r="KS85" t="str">
            <v>NaN</v>
          </cell>
          <cell r="KT85" t="str">
            <v>NaN</v>
          </cell>
          <cell r="KU85" t="str">
            <v>NaN</v>
          </cell>
          <cell r="KV85" t="str">
            <v>NaN</v>
          </cell>
          <cell r="KW85" t="str">
            <v>NaN</v>
          </cell>
          <cell r="KX85" t="str">
            <v>NaN</v>
          </cell>
          <cell r="KY85" t="str">
            <v>NaN</v>
          </cell>
          <cell r="KZ85" t="str">
            <v>NaN</v>
          </cell>
          <cell r="LA85" t="str">
            <v>NaN</v>
          </cell>
          <cell r="LB85" t="str">
            <v>NaN</v>
          </cell>
          <cell r="LC85" t="str">
            <v>NaN</v>
          </cell>
          <cell r="LD85" t="str">
            <v>NaN</v>
          </cell>
          <cell r="LE85" t="str">
            <v>NaN</v>
          </cell>
          <cell r="LF85" t="str">
            <v>NaN</v>
          </cell>
          <cell r="LG85" t="str">
            <v>NaN</v>
          </cell>
          <cell r="LH85" t="str">
            <v>NaN</v>
          </cell>
          <cell r="LI85" t="str">
            <v>NaN</v>
          </cell>
          <cell r="LJ85" t="str">
            <v>NaN</v>
          </cell>
          <cell r="LK85" t="str">
            <v>NaN</v>
          </cell>
          <cell r="LL85" t="str">
            <v>NaN</v>
          </cell>
          <cell r="LM85" t="str">
            <v>NaN</v>
          </cell>
          <cell r="LN85" t="str">
            <v>NaN</v>
          </cell>
          <cell r="LO85" t="str">
            <v>NaN</v>
          </cell>
          <cell r="LP85" t="str">
            <v>NaN</v>
          </cell>
          <cell r="LQ85" t="str">
            <v>NaN</v>
          </cell>
          <cell r="LR85">
            <v>13</v>
          </cell>
          <cell r="LS85" t="str">
            <v>NaN</v>
          </cell>
          <cell r="LT85" t="str">
            <v>NaN</v>
          </cell>
          <cell r="LU85" t="str">
            <v>NaN</v>
          </cell>
          <cell r="LV85" t="str">
            <v>NaN</v>
          </cell>
          <cell r="LW85" t="str">
            <v>NaN</v>
          </cell>
          <cell r="LX85" t="str">
            <v>NaN</v>
          </cell>
          <cell r="LY85" t="str">
            <v>NaN</v>
          </cell>
          <cell r="LZ85" t="str">
            <v>NaN</v>
          </cell>
          <cell r="MA85" t="str">
            <v>NaN</v>
          </cell>
          <cell r="MB85" t="str">
            <v>NaN</v>
          </cell>
          <cell r="MC85" t="str">
            <v>NaN</v>
          </cell>
          <cell r="MD85" t="str">
            <v>NaN</v>
          </cell>
          <cell r="ME85" t="str">
            <v>NaN</v>
          </cell>
          <cell r="MF85" t="str">
            <v>NaN</v>
          </cell>
          <cell r="MG85" t="str">
            <v>NaN</v>
          </cell>
          <cell r="MH85" t="str">
            <v>NaN</v>
          </cell>
          <cell r="MI85" t="str">
            <v>NaN</v>
          </cell>
          <cell r="MJ85" t="str">
            <v>NaN</v>
          </cell>
          <cell r="MK85" t="str">
            <v>NaN</v>
          </cell>
          <cell r="ML85" t="str">
            <v>NaN</v>
          </cell>
          <cell r="MM85" t="str">
            <v>NaN</v>
          </cell>
          <cell r="MN85" t="str">
            <v>NaN</v>
          </cell>
          <cell r="MO85" t="str">
            <v>NaN</v>
          </cell>
          <cell r="MP85" t="str">
            <v>NaN</v>
          </cell>
          <cell r="MQ85" t="str">
            <v>NaN</v>
          </cell>
          <cell r="MR85" t="str">
            <v>NaN</v>
          </cell>
          <cell r="MS85" t="str">
            <v>NaN</v>
          </cell>
          <cell r="MT85" t="str">
            <v>NaN</v>
          </cell>
          <cell r="MU85" t="str">
            <v>NaN</v>
          </cell>
          <cell r="MV85" t="str">
            <v>NaN</v>
          </cell>
          <cell r="MW85" t="str">
            <v>NaN</v>
          </cell>
          <cell r="MX85" t="str">
            <v>NaN</v>
          </cell>
          <cell r="MY85" t="str">
            <v>NaN</v>
          </cell>
          <cell r="MZ85" t="str">
            <v>NaN</v>
          </cell>
          <cell r="NA85" t="str">
            <v>NaN</v>
          </cell>
          <cell r="NB85" t="str">
            <v>NaN</v>
          </cell>
          <cell r="NC85" t="str">
            <v>NaN</v>
          </cell>
          <cell r="ND85" t="str">
            <v>NaN</v>
          </cell>
          <cell r="NE85" t="str">
            <v>NaN</v>
          </cell>
          <cell r="NF85" t="str">
            <v>NaN</v>
          </cell>
          <cell r="NG85">
            <v>-0.50646123799999998</v>
          </cell>
          <cell r="NH85">
            <v>81.16</v>
          </cell>
          <cell r="NI85">
            <v>992.21</v>
          </cell>
          <cell r="NJ85">
            <v>991.68</v>
          </cell>
          <cell r="NK85">
            <v>1488.44</v>
          </cell>
          <cell r="NL85">
            <v>1487.27</v>
          </cell>
          <cell r="NM85" t="str">
            <v>NaN</v>
          </cell>
          <cell r="NN85" t="str">
            <v>NaN</v>
          </cell>
          <cell r="NO85" t="str">
            <v>NaN</v>
          </cell>
          <cell r="NP85" t="str">
            <v>NaN</v>
          </cell>
          <cell r="NQ85" t="str">
            <v>NaN</v>
          </cell>
          <cell r="NR85" t="str">
            <v>NaN</v>
          </cell>
          <cell r="NS85">
            <v>544.03104699999994</v>
          </cell>
          <cell r="NT85">
            <v>531.28451299999995</v>
          </cell>
          <cell r="NU85">
            <v>1080643.8799999999</v>
          </cell>
          <cell r="NV85">
            <v>262.88167600000003</v>
          </cell>
          <cell r="NW85">
            <v>-7.9892378500000003</v>
          </cell>
          <cell r="NX85">
            <v>2.011412</v>
          </cell>
          <cell r="NY85">
            <v>9.3095629300000002</v>
          </cell>
          <cell r="NZ85">
            <v>57.674865099999998</v>
          </cell>
          <cell r="OA85">
            <v>-48.062496299999999</v>
          </cell>
          <cell r="OB85">
            <v>48.631157199999997</v>
          </cell>
        </row>
        <row r="86">
          <cell r="A86" t="str">
            <v>2023Q3</v>
          </cell>
          <cell r="B86">
            <v>1465.2542699999999</v>
          </cell>
          <cell r="C86">
            <v>-5.0999999999999996</v>
          </cell>
          <cell r="D86">
            <v>1329.0434</v>
          </cell>
          <cell r="E86">
            <v>1337.0751600000001</v>
          </cell>
          <cell r="F86">
            <v>595.72612300000003</v>
          </cell>
          <cell r="G86">
            <v>569.95401600000002</v>
          </cell>
          <cell r="H86">
            <v>10.31</v>
          </cell>
          <cell r="I86">
            <v>531.57038899999998</v>
          </cell>
          <cell r="J86">
            <v>1.41</v>
          </cell>
          <cell r="K86">
            <v>0.97</v>
          </cell>
          <cell r="L86">
            <v>1.78</v>
          </cell>
          <cell r="M86">
            <v>1045.8599999999999</v>
          </cell>
          <cell r="N86">
            <v>572.36</v>
          </cell>
          <cell r="O86">
            <v>612.45727399999998</v>
          </cell>
          <cell r="P86">
            <v>5.26</v>
          </cell>
          <cell r="Q86">
            <v>543.48050499999999</v>
          </cell>
          <cell r="R86">
            <v>531.78808700000002</v>
          </cell>
          <cell r="S86">
            <v>545.45204000000001</v>
          </cell>
          <cell r="T86">
            <v>446.09533399999998</v>
          </cell>
          <cell r="U86">
            <v>122.33</v>
          </cell>
          <cell r="V86">
            <v>1.25</v>
          </cell>
          <cell r="W86">
            <v>-96.7891233</v>
          </cell>
          <cell r="X86">
            <v>-3.58</v>
          </cell>
          <cell r="Y86">
            <v>-5.27</v>
          </cell>
          <cell r="Z86">
            <v>1401.2949000000001</v>
          </cell>
          <cell r="AA86">
            <v>4.2655814000000003</v>
          </cell>
          <cell r="AB86">
            <v>2.6056781299999998</v>
          </cell>
          <cell r="AC86">
            <v>-14.2891051</v>
          </cell>
          <cell r="AD86">
            <v>-14.518825700000001</v>
          </cell>
          <cell r="AE86">
            <v>-9.8821463499999993</v>
          </cell>
          <cell r="AF86">
            <v>-43.72</v>
          </cell>
          <cell r="AG86">
            <v>2.20580475</v>
          </cell>
          <cell r="AH86">
            <v>-3.8</v>
          </cell>
          <cell r="AI86">
            <v>7.59</v>
          </cell>
          <cell r="AJ86">
            <v>-7.6490093799999999</v>
          </cell>
          <cell r="AK86">
            <v>-6.2601175400000004</v>
          </cell>
          <cell r="AL86">
            <v>3.65</v>
          </cell>
          <cell r="AM86">
            <v>-1.71</v>
          </cell>
          <cell r="AN86">
            <v>3.5</v>
          </cell>
          <cell r="AO86">
            <v>19.924070700000001</v>
          </cell>
          <cell r="AP86">
            <v>1.78</v>
          </cell>
          <cell r="AQ86">
            <v>2.6056781299999998</v>
          </cell>
          <cell r="AR86">
            <v>22.019908699999998</v>
          </cell>
          <cell r="AS86">
            <v>10.31</v>
          </cell>
          <cell r="AT86">
            <v>543.48050499999999</v>
          </cell>
          <cell r="AU86">
            <v>0.49831056099999999</v>
          </cell>
          <cell r="AV86">
            <v>-0.175405059</v>
          </cell>
          <cell r="AW86">
            <v>2.0142933599999999</v>
          </cell>
          <cell r="AX86">
            <v>0.230784184</v>
          </cell>
          <cell r="AY86">
            <v>3.8070067500000002</v>
          </cell>
          <cell r="AZ86">
            <v>-0.87818361300000003</v>
          </cell>
          <cell r="BA86">
            <v>5.05347948</v>
          </cell>
          <cell r="BB86">
            <v>3.65</v>
          </cell>
          <cell r="BC86">
            <v>4.2655814000000003</v>
          </cell>
          <cell r="BD86">
            <v>595.72612300000003</v>
          </cell>
          <cell r="BE86">
            <v>-0.455050854</v>
          </cell>
          <cell r="BF86">
            <v>55.6946929</v>
          </cell>
          <cell r="BG86">
            <v>-22.190487399999999</v>
          </cell>
          <cell r="BH86">
            <v>0.90471378000000002</v>
          </cell>
          <cell r="BI86">
            <v>-6.8098199700000004</v>
          </cell>
          <cell r="BJ86">
            <v>531.78808700000002</v>
          </cell>
          <cell r="BK86">
            <v>545.45204000000001</v>
          </cell>
          <cell r="BL86">
            <v>13.663953100000001</v>
          </cell>
          <cell r="BM86">
            <v>19.924070700000001</v>
          </cell>
          <cell r="BN86">
            <v>-6.2601175400000004</v>
          </cell>
          <cell r="BO86">
            <v>-6.2601175400000004</v>
          </cell>
          <cell r="BP86">
            <v>0.35353151700000002</v>
          </cell>
          <cell r="BQ86">
            <v>0.21702466200000001</v>
          </cell>
          <cell r="BR86">
            <v>3.9650796100000001</v>
          </cell>
          <cell r="BS86">
            <v>4.3186111199999999</v>
          </cell>
          <cell r="BT86">
            <v>-13.404268099999999</v>
          </cell>
          <cell r="BU86">
            <v>498.06308200000001</v>
          </cell>
          <cell r="BV86">
            <v>-3.6955526399999998</v>
          </cell>
          <cell r="BW86">
            <v>501.822676</v>
          </cell>
          <cell r="BX86">
            <v>45.617339000000001</v>
          </cell>
          <cell r="BY86">
            <v>-126.26466600000001</v>
          </cell>
          <cell r="BZ86">
            <v>-125.28617</v>
          </cell>
          <cell r="CA86">
            <v>-0.978496009</v>
          </cell>
          <cell r="CB86">
            <v>-3.58</v>
          </cell>
          <cell r="CC86">
            <v>-450.03</v>
          </cell>
          <cell r="CD86">
            <v>-445.29191100000003</v>
          </cell>
          <cell r="CE86">
            <v>-4.7380893799999999</v>
          </cell>
          <cell r="CF86">
            <v>-5.27</v>
          </cell>
          <cell r="CG86">
            <v>446.09533399999998</v>
          </cell>
          <cell r="CH86">
            <v>122.33</v>
          </cell>
          <cell r="CI86">
            <v>0.49924922100000002</v>
          </cell>
          <cell r="CJ86">
            <v>4.2629255800000001</v>
          </cell>
          <cell r="CK86">
            <v>4.2551164300000002</v>
          </cell>
          <cell r="CL86">
            <v>1.89615574</v>
          </cell>
          <cell r="CM86">
            <v>601.26166899999998</v>
          </cell>
          <cell r="CN86">
            <v>2.4929262400000001</v>
          </cell>
          <cell r="CO86">
            <v>4.1588214299999997</v>
          </cell>
          <cell r="CP86">
            <v>9.6127906999999997</v>
          </cell>
          <cell r="CQ86">
            <v>4.2588094300000003</v>
          </cell>
          <cell r="CR86">
            <v>1.3466181800000001</v>
          </cell>
          <cell r="CS86">
            <v>4.9560187300000003</v>
          </cell>
          <cell r="CT86">
            <v>2.9121912499999998</v>
          </cell>
          <cell r="CU86">
            <v>2.04382748</v>
          </cell>
          <cell r="CV86">
            <v>131.79140200000001</v>
          </cell>
          <cell r="CW86">
            <v>146.08050700000001</v>
          </cell>
          <cell r="CX86">
            <v>-14.2891051</v>
          </cell>
          <cell r="CY86">
            <v>-3.8</v>
          </cell>
          <cell r="CZ86">
            <v>-17.402076900000001</v>
          </cell>
          <cell r="DA86">
            <v>3.5</v>
          </cell>
          <cell r="DB86">
            <v>-7.6490093799999999</v>
          </cell>
          <cell r="DC86">
            <v>599.65847099999996</v>
          </cell>
          <cell r="DD86">
            <v>601.26166899999998</v>
          </cell>
          <cell r="DE86">
            <v>633.83066499999995</v>
          </cell>
          <cell r="DF86">
            <v>-14.518825700000001</v>
          </cell>
          <cell r="DG86">
            <v>2.5266385800000002</v>
          </cell>
          <cell r="DH86">
            <v>648.34949099999994</v>
          </cell>
          <cell r="DI86">
            <v>-1.71</v>
          </cell>
          <cell r="DJ86">
            <v>10.983263600000001</v>
          </cell>
          <cell r="DK86">
            <v>1465.2542699999999</v>
          </cell>
          <cell r="DL86">
            <v>-0.79234607999999995</v>
          </cell>
          <cell r="DM86">
            <v>7.7948058099999997</v>
          </cell>
          <cell r="DN86">
            <v>1462.64859</v>
          </cell>
          <cell r="DO86">
            <v>0.389361281</v>
          </cell>
          <cell r="DP86">
            <v>12.195757499999999</v>
          </cell>
          <cell r="DQ86">
            <v>-5.0999999999999996</v>
          </cell>
          <cell r="DR86">
            <v>1329.0434</v>
          </cell>
          <cell r="DS86">
            <v>1337.0751600000001</v>
          </cell>
          <cell r="DT86">
            <v>0.80834501000000003</v>
          </cell>
          <cell r="DU86">
            <v>0.40848543500000001</v>
          </cell>
          <cell r="DV86">
            <v>1.2038916500000001</v>
          </cell>
          <cell r="DW86">
            <v>-24.870179199999999</v>
          </cell>
          <cell r="DX86">
            <v>7.2546627199999998</v>
          </cell>
          <cell r="DY86">
            <v>1401.2949000000001</v>
          </cell>
          <cell r="DZ86">
            <v>1398.68923</v>
          </cell>
          <cell r="EA86">
            <v>7.59</v>
          </cell>
          <cell r="EB86">
            <v>11.827500000000001</v>
          </cell>
          <cell r="EC86">
            <v>6.40829264</v>
          </cell>
          <cell r="ED86">
            <v>7.42654835</v>
          </cell>
          <cell r="EE86">
            <v>-24.171251399999999</v>
          </cell>
          <cell r="EF86">
            <v>-9.8821463499999993</v>
          </cell>
          <cell r="EG86">
            <v>452.02460400000001</v>
          </cell>
          <cell r="EH86">
            <v>-96.7891233</v>
          </cell>
          <cell r="EI86">
            <v>531.57038899999998</v>
          </cell>
          <cell r="EJ86">
            <v>461.90674999999999</v>
          </cell>
          <cell r="EK86">
            <v>-43.72</v>
          </cell>
          <cell r="EL86">
            <v>-1.64165557</v>
          </cell>
          <cell r="EM86">
            <v>8.2661725199999996</v>
          </cell>
          <cell r="EN86">
            <v>5.26</v>
          </cell>
          <cell r="EO86">
            <v>-16.448715499999999</v>
          </cell>
          <cell r="EP86">
            <v>79.545785199999997</v>
          </cell>
          <cell r="EQ86">
            <v>612.45727399999998</v>
          </cell>
          <cell r="ER86">
            <v>5.3868295899999996</v>
          </cell>
          <cell r="ES86">
            <v>569.95401600000002</v>
          </cell>
          <cell r="ET86">
            <v>22.939774700000001</v>
          </cell>
          <cell r="EU86">
            <v>529.85674200000005</v>
          </cell>
          <cell r="EV86">
            <v>530.09919100000002</v>
          </cell>
          <cell r="EW86">
            <v>-0.24244919500000001</v>
          </cell>
          <cell r="EX86">
            <v>2.20580475</v>
          </cell>
          <cell r="EY86">
            <v>21.032945099999999</v>
          </cell>
          <cell r="EZ86">
            <v>1.2702599999999999</v>
          </cell>
          <cell r="FA86">
            <v>2.6116000000000001</v>
          </cell>
          <cell r="FB86">
            <v>1.25</v>
          </cell>
          <cell r="FC86">
            <v>1.3615999999999999</v>
          </cell>
          <cell r="FD86">
            <v>3.45</v>
          </cell>
          <cell r="FE86">
            <v>1.41</v>
          </cell>
          <cell r="FF86">
            <v>3.48</v>
          </cell>
          <cell r="FG86">
            <v>572.36</v>
          </cell>
          <cell r="FH86">
            <v>2.4</v>
          </cell>
          <cell r="FI86">
            <v>0.97</v>
          </cell>
          <cell r="FJ86">
            <v>1.78</v>
          </cell>
          <cell r="FK86">
            <v>2.76</v>
          </cell>
          <cell r="FL86">
            <v>1044.08</v>
          </cell>
          <cell r="FM86">
            <v>1045.8599999999999</v>
          </cell>
          <cell r="FN86">
            <v>1.98044954</v>
          </cell>
          <cell r="FO86">
            <v>-13.0786242</v>
          </cell>
          <cell r="FP86">
            <v>-3.97607365</v>
          </cell>
          <cell r="FQ86">
            <v>594.845867</v>
          </cell>
          <cell r="FR86">
            <v>595.72612300000003</v>
          </cell>
          <cell r="FS86">
            <v>13.8310228</v>
          </cell>
          <cell r="FT86">
            <v>10.31</v>
          </cell>
          <cell r="FU86">
            <v>0.15558139700000001</v>
          </cell>
          <cell r="FV86">
            <v>0</v>
          </cell>
          <cell r="FW86" t="str">
            <v>3.50398745e+00+0.00000000e+00i</v>
          </cell>
          <cell r="FX86">
            <v>1.90287151</v>
          </cell>
          <cell r="FY86" t="str">
            <v>2.26827487e+00+0.00000000e+00i</v>
          </cell>
          <cell r="FZ86">
            <v>-6.5303835599999998</v>
          </cell>
          <cell r="GA86">
            <v>0</v>
          </cell>
          <cell r="GB86">
            <v>-2.3765907199999998</v>
          </cell>
          <cell r="GC86">
            <v>-1.3951367800000001</v>
          </cell>
          <cell r="GD86" t="str">
            <v>1.98044954e+00+0.00000000e+00i</v>
          </cell>
          <cell r="GE86">
            <v>3.4126713699999998E-2</v>
          </cell>
          <cell r="GF86">
            <v>2.2244639399999998E-2</v>
          </cell>
          <cell r="GG86">
            <v>1.532</v>
          </cell>
          <cell r="GH86">
            <v>7.4771681900000004</v>
          </cell>
          <cell r="GI86">
            <v>-0.67849999999999999</v>
          </cell>
          <cell r="GJ86">
            <v>-2.70889735</v>
          </cell>
          <cell r="GK86">
            <v>6.0784999999999999E-2</v>
          </cell>
          <cell r="GL86">
            <v>0</v>
          </cell>
          <cell r="GM86">
            <v>-1.0472889900000001E-2</v>
          </cell>
          <cell r="GN86">
            <v>-13.0786242</v>
          </cell>
          <cell r="GO86">
            <v>-2.9670000000000001</v>
          </cell>
          <cell r="GP86">
            <v>-0.412531812</v>
          </cell>
          <cell r="GQ86">
            <v>-0.14101752100000001</v>
          </cell>
          <cell r="GR86">
            <v>0.94359999999999999</v>
          </cell>
          <cell r="GS86">
            <v>1.0247999999999999</v>
          </cell>
          <cell r="GT86">
            <v>0.47099999999999997</v>
          </cell>
          <cell r="GU86">
            <v>5.6000000000000001E-2</v>
          </cell>
          <cell r="GV86">
            <v>-7.3999999999999996E-2</v>
          </cell>
          <cell r="GW86">
            <v>0.61899999999999999</v>
          </cell>
          <cell r="GX86">
            <v>2.524</v>
          </cell>
          <cell r="GY86">
            <v>2.1082261299999998</v>
          </cell>
          <cell r="GZ86">
            <v>3.2220148100000001</v>
          </cell>
          <cell r="HA86">
            <v>4.2241424800000003E-2</v>
          </cell>
          <cell r="HB86">
            <v>-3.4992182699999999E-14</v>
          </cell>
          <cell r="HC86">
            <v>-8.1972347499999995E-13</v>
          </cell>
          <cell r="HD86">
            <v>-0.52054043800000005</v>
          </cell>
          <cell r="HE86">
            <v>-0.43578409099999998</v>
          </cell>
          <cell r="HF86">
            <v>6.8653014299999997</v>
          </cell>
          <cell r="HG86">
            <v>-24.077833099999999</v>
          </cell>
          <cell r="HH86">
            <v>-10.1297791</v>
          </cell>
          <cell r="HI86">
            <v>-2.1006387200000001</v>
          </cell>
          <cell r="HJ86" t="str">
            <v>NaN</v>
          </cell>
          <cell r="HK86" t="str">
            <v>NaN</v>
          </cell>
          <cell r="HL86" t="str">
            <v>NaN</v>
          </cell>
          <cell r="HM86" t="str">
            <v>NaN</v>
          </cell>
          <cell r="HN86" t="str">
            <v>NaN</v>
          </cell>
          <cell r="HO86" t="str">
            <v>NaN</v>
          </cell>
          <cell r="HP86" t="str">
            <v>NaN</v>
          </cell>
          <cell r="HQ86" t="str">
            <v>NaN</v>
          </cell>
          <cell r="HR86" t="str">
            <v>NaN</v>
          </cell>
          <cell r="HS86" t="str">
            <v>NaN</v>
          </cell>
          <cell r="HT86" t="str">
            <v>NaN</v>
          </cell>
          <cell r="HU86" t="str">
            <v>NaN</v>
          </cell>
          <cell r="HV86" t="str">
            <v>NaN</v>
          </cell>
          <cell r="HW86" t="str">
            <v>NaN</v>
          </cell>
          <cell r="HX86" t="str">
            <v>NaN</v>
          </cell>
          <cell r="HY86" t="str">
            <v>NaN</v>
          </cell>
          <cell r="HZ86" t="str">
            <v>NaN</v>
          </cell>
          <cell r="IA86" t="str">
            <v>NaN</v>
          </cell>
          <cell r="IB86" t="str">
            <v>NaN</v>
          </cell>
          <cell r="IC86" t="str">
            <v>NaN</v>
          </cell>
          <cell r="ID86" t="str">
            <v>NaN</v>
          </cell>
          <cell r="IE86" t="str">
            <v>NaN</v>
          </cell>
          <cell r="IF86" t="str">
            <v>NaN</v>
          </cell>
          <cell r="IG86" t="str">
            <v>NaN</v>
          </cell>
          <cell r="IH86" t="str">
            <v>NaN</v>
          </cell>
          <cell r="II86" t="str">
            <v>NaN</v>
          </cell>
          <cell r="IJ86" t="str">
            <v>NaN</v>
          </cell>
          <cell r="IK86" t="str">
            <v>NaN</v>
          </cell>
          <cell r="IL86" t="str">
            <v>NaN</v>
          </cell>
          <cell r="IM86" t="str">
            <v>NaN</v>
          </cell>
          <cell r="IN86" t="str">
            <v>NaN</v>
          </cell>
          <cell r="IO86" t="str">
            <v>NaN</v>
          </cell>
          <cell r="IP86" t="str">
            <v>NaN</v>
          </cell>
          <cell r="IQ86" t="str">
            <v>NaN</v>
          </cell>
          <cell r="IR86" t="str">
            <v>NaN</v>
          </cell>
          <cell r="IS86" t="str">
            <v>NaN</v>
          </cell>
          <cell r="IT86" t="str">
            <v>NaN</v>
          </cell>
          <cell r="IU86" t="str">
            <v>NaN</v>
          </cell>
          <cell r="IV86" t="str">
            <v>NaN</v>
          </cell>
          <cell r="IW86" t="str">
            <v>NaN</v>
          </cell>
          <cell r="IX86" t="str">
            <v>NaN</v>
          </cell>
          <cell r="IY86" t="str">
            <v>NaN</v>
          </cell>
          <cell r="IZ86" t="str">
            <v>NaN</v>
          </cell>
          <cell r="JA86" t="str">
            <v>NaN</v>
          </cell>
          <cell r="JB86" t="str">
            <v>NaN</v>
          </cell>
          <cell r="JC86" t="str">
            <v>NaN</v>
          </cell>
          <cell r="JD86" t="str">
            <v>NaN</v>
          </cell>
          <cell r="JE86" t="str">
            <v>NaN</v>
          </cell>
          <cell r="JF86" t="str">
            <v>NaN</v>
          </cell>
          <cell r="JG86" t="str">
            <v>NaN</v>
          </cell>
          <cell r="JH86" t="str">
            <v>NaN</v>
          </cell>
          <cell r="JI86" t="str">
            <v>NaN</v>
          </cell>
          <cell r="JJ86" t="str">
            <v>NaN</v>
          </cell>
          <cell r="JK86" t="str">
            <v>NaN</v>
          </cell>
          <cell r="JL86" t="str">
            <v>NaN</v>
          </cell>
          <cell r="JM86" t="str">
            <v>NaN</v>
          </cell>
          <cell r="JN86" t="str">
            <v>NaN</v>
          </cell>
          <cell r="JO86" t="str">
            <v>NaN</v>
          </cell>
          <cell r="JP86" t="str">
            <v>NaN</v>
          </cell>
          <cell r="JQ86" t="str">
            <v>NaN</v>
          </cell>
          <cell r="JR86" t="str">
            <v>NaN</v>
          </cell>
          <cell r="JS86" t="str">
            <v>NaN</v>
          </cell>
          <cell r="JT86" t="str">
            <v>NaN</v>
          </cell>
          <cell r="JU86" t="str">
            <v>NaN</v>
          </cell>
          <cell r="JV86" t="str">
            <v>NaN</v>
          </cell>
          <cell r="JW86" t="str">
            <v>NaN</v>
          </cell>
          <cell r="JX86" t="str">
            <v>NaN</v>
          </cell>
          <cell r="JY86" t="str">
            <v>NaN</v>
          </cell>
          <cell r="JZ86" t="str">
            <v>NaN</v>
          </cell>
          <cell r="KA86" t="str">
            <v>NaN</v>
          </cell>
          <cell r="KB86" t="str">
            <v>NaN</v>
          </cell>
          <cell r="KC86" t="str">
            <v>NaN</v>
          </cell>
          <cell r="KD86" t="str">
            <v>NaN</v>
          </cell>
          <cell r="KE86" t="str">
            <v>NaN</v>
          </cell>
          <cell r="KF86" t="str">
            <v>NaN</v>
          </cell>
          <cell r="KG86" t="str">
            <v>NaN</v>
          </cell>
          <cell r="KH86" t="str">
            <v>NaN</v>
          </cell>
          <cell r="KI86" t="str">
            <v>NaN</v>
          </cell>
          <cell r="KJ86" t="str">
            <v>NaN</v>
          </cell>
          <cell r="KK86" t="str">
            <v>NaN</v>
          </cell>
          <cell r="KL86" t="str">
            <v>NaN</v>
          </cell>
          <cell r="KM86" t="str">
            <v>NaN</v>
          </cell>
          <cell r="KN86" t="str">
            <v>NaN</v>
          </cell>
          <cell r="KO86" t="str">
            <v>NaN</v>
          </cell>
          <cell r="KP86" t="str">
            <v>NaN</v>
          </cell>
          <cell r="KQ86" t="str">
            <v>NaN</v>
          </cell>
          <cell r="KR86" t="str">
            <v>NaN</v>
          </cell>
          <cell r="KS86" t="str">
            <v>NaN</v>
          </cell>
          <cell r="KT86" t="str">
            <v>NaN</v>
          </cell>
          <cell r="KU86" t="str">
            <v>NaN</v>
          </cell>
          <cell r="KV86" t="str">
            <v>NaN</v>
          </cell>
          <cell r="KW86" t="str">
            <v>NaN</v>
          </cell>
          <cell r="KX86" t="str">
            <v>NaN</v>
          </cell>
          <cell r="KY86" t="str">
            <v>NaN</v>
          </cell>
          <cell r="KZ86" t="str">
            <v>NaN</v>
          </cell>
          <cell r="LA86" t="str">
            <v>NaN</v>
          </cell>
          <cell r="LB86" t="str">
            <v>NaN</v>
          </cell>
          <cell r="LC86" t="str">
            <v>NaN</v>
          </cell>
          <cell r="LD86" t="str">
            <v>NaN</v>
          </cell>
          <cell r="LE86" t="str">
            <v>NaN</v>
          </cell>
          <cell r="LF86" t="str">
            <v>NaN</v>
          </cell>
          <cell r="LG86" t="str">
            <v>NaN</v>
          </cell>
          <cell r="LH86" t="str">
            <v>NaN</v>
          </cell>
          <cell r="LI86" t="str">
            <v>NaN</v>
          </cell>
          <cell r="LJ86" t="str">
            <v>NaN</v>
          </cell>
          <cell r="LK86" t="str">
            <v>NaN</v>
          </cell>
          <cell r="LL86" t="str">
            <v>NaN</v>
          </cell>
          <cell r="LM86" t="str">
            <v>NaN</v>
          </cell>
          <cell r="LN86" t="str">
            <v>NaN</v>
          </cell>
          <cell r="LO86" t="str">
            <v>NaN</v>
          </cell>
          <cell r="LP86" t="str">
            <v>NaN</v>
          </cell>
          <cell r="LQ86" t="str">
            <v>NaN</v>
          </cell>
          <cell r="LR86">
            <v>14</v>
          </cell>
          <cell r="LS86" t="str">
            <v>NaN</v>
          </cell>
          <cell r="LT86" t="str">
            <v>NaN</v>
          </cell>
          <cell r="LU86" t="str">
            <v>NaN</v>
          </cell>
          <cell r="LV86" t="str">
            <v>NaN</v>
          </cell>
          <cell r="LW86" t="str">
            <v>NaN</v>
          </cell>
          <cell r="LX86" t="str">
            <v>NaN</v>
          </cell>
          <cell r="LY86" t="str">
            <v>NaN</v>
          </cell>
          <cell r="LZ86" t="str">
            <v>NaN</v>
          </cell>
          <cell r="MA86" t="str">
            <v>NaN</v>
          </cell>
          <cell r="MB86" t="str">
            <v>NaN</v>
          </cell>
          <cell r="MC86" t="str">
            <v>NaN</v>
          </cell>
          <cell r="MD86" t="str">
            <v>NaN</v>
          </cell>
          <cell r="ME86" t="str">
            <v>NaN</v>
          </cell>
          <cell r="MF86" t="str">
            <v>NaN</v>
          </cell>
          <cell r="MG86" t="str">
            <v>NaN</v>
          </cell>
          <cell r="MH86" t="str">
            <v>NaN</v>
          </cell>
          <cell r="MI86" t="str">
            <v>NaN</v>
          </cell>
          <cell r="MJ86" t="str">
            <v>NaN</v>
          </cell>
          <cell r="MK86" t="str">
            <v>NaN</v>
          </cell>
          <cell r="ML86" t="str">
            <v>NaN</v>
          </cell>
          <cell r="MM86" t="str">
            <v>NaN</v>
          </cell>
          <cell r="MN86" t="str">
            <v>NaN</v>
          </cell>
          <cell r="MO86" t="str">
            <v>NaN</v>
          </cell>
          <cell r="MP86" t="str">
            <v>NaN</v>
          </cell>
          <cell r="MQ86" t="str">
            <v>NaN</v>
          </cell>
          <cell r="MR86" t="str">
            <v>NaN</v>
          </cell>
          <cell r="MS86" t="str">
            <v>NaN</v>
          </cell>
          <cell r="MT86" t="str">
            <v>NaN</v>
          </cell>
          <cell r="MU86" t="str">
            <v>NaN</v>
          </cell>
          <cell r="MV86" t="str">
            <v>NaN</v>
          </cell>
          <cell r="MW86" t="str">
            <v>NaN</v>
          </cell>
          <cell r="MX86" t="str">
            <v>NaN</v>
          </cell>
          <cell r="MY86" t="str">
            <v>NaN</v>
          </cell>
          <cell r="MZ86" t="str">
            <v>NaN</v>
          </cell>
          <cell r="NA86" t="str">
            <v>NaN</v>
          </cell>
          <cell r="NB86" t="str">
            <v>NaN</v>
          </cell>
          <cell r="NC86" t="str">
            <v>NaN</v>
          </cell>
          <cell r="ND86" t="str">
            <v>NaN</v>
          </cell>
          <cell r="NE86" t="str">
            <v>NaN</v>
          </cell>
          <cell r="NF86" t="str">
            <v>NaN</v>
          </cell>
          <cell r="NG86">
            <v>7.6784003099999998E-2</v>
          </cell>
          <cell r="NH86">
            <v>94.32</v>
          </cell>
          <cell r="NI86">
            <v>993.43</v>
          </cell>
          <cell r="NJ86">
            <v>992.02</v>
          </cell>
          <cell r="NK86">
            <v>1488.37</v>
          </cell>
          <cell r="NL86">
            <v>1487.45</v>
          </cell>
          <cell r="NM86" t="str">
            <v>NaN</v>
          </cell>
          <cell r="NN86" t="str">
            <v>NaN</v>
          </cell>
          <cell r="NO86" t="str">
            <v>NaN</v>
          </cell>
          <cell r="NP86" t="str">
            <v>NaN</v>
          </cell>
          <cell r="NQ86" t="str">
            <v>NaN</v>
          </cell>
          <cell r="NR86" t="str">
            <v>NaN</v>
          </cell>
          <cell r="NS86">
            <v>541.85246099999995</v>
          </cell>
          <cell r="NT86">
            <v>531.78808700000002</v>
          </cell>
          <cell r="NU86">
            <v>1356319.6</v>
          </cell>
          <cell r="NV86">
            <v>238.64002600000001</v>
          </cell>
          <cell r="NW86">
            <v>-8.7143469600000003</v>
          </cell>
          <cell r="NX86">
            <v>2.0142959999999999</v>
          </cell>
          <cell r="NY86">
            <v>7.4021276699999996</v>
          </cell>
          <cell r="NZ86">
            <v>102.04128300000001</v>
          </cell>
          <cell r="OA86">
            <v>-48.010974300000001</v>
          </cell>
          <cell r="OB86">
            <v>-36.886023899999998</v>
          </cell>
        </row>
        <row r="87">
          <cell r="A87" t="str">
            <v>2023Q4</v>
          </cell>
          <cell r="B87">
            <v>1468.82608</v>
          </cell>
          <cell r="C87">
            <v>1.86</v>
          </cell>
          <cell r="D87">
            <v>1334.32474</v>
          </cell>
          <cell r="E87">
            <v>1343.89572</v>
          </cell>
          <cell r="F87">
            <v>600.08454099999994</v>
          </cell>
          <cell r="G87">
            <v>570.09785499999998</v>
          </cell>
          <cell r="H87">
            <v>9.44</v>
          </cell>
          <cell r="I87">
            <v>540.55990999999995</v>
          </cell>
          <cell r="J87">
            <v>1.03</v>
          </cell>
          <cell r="K87">
            <v>0.84</v>
          </cell>
          <cell r="L87">
            <v>1.84</v>
          </cell>
          <cell r="M87">
            <v>1045.79</v>
          </cell>
          <cell r="N87">
            <v>573.04</v>
          </cell>
          <cell r="O87">
            <v>613.74390200000005</v>
          </cell>
          <cell r="P87">
            <v>5.33</v>
          </cell>
          <cell r="Q87">
            <v>543.87809800000002</v>
          </cell>
          <cell r="R87">
            <v>532.75644</v>
          </cell>
          <cell r="S87">
            <v>545.74891000000002</v>
          </cell>
          <cell r="T87">
            <v>442.914874</v>
          </cell>
          <cell r="U87">
            <v>120.21</v>
          </cell>
          <cell r="V87">
            <v>1.3</v>
          </cell>
          <cell r="W87">
            <v>35.958085599999997</v>
          </cell>
          <cell r="X87">
            <v>-4.13</v>
          </cell>
          <cell r="Y87">
            <v>-4.7300000000000004</v>
          </cell>
          <cell r="Z87">
            <v>1402.41428</v>
          </cell>
          <cell r="AA87">
            <v>4.2550141699999999</v>
          </cell>
          <cell r="AB87">
            <v>1.11255378</v>
          </cell>
          <cell r="AC87">
            <v>-8.33478678</v>
          </cell>
          <cell r="AD87">
            <v>-9.4654998599999995</v>
          </cell>
          <cell r="AE87">
            <v>10.106600800000001</v>
          </cell>
          <cell r="AF87">
            <v>-48.470872900000003</v>
          </cell>
          <cell r="AG87">
            <v>1.9525066</v>
          </cell>
          <cell r="AH87">
            <v>-3.5</v>
          </cell>
          <cell r="AI87">
            <v>10.45</v>
          </cell>
          <cell r="AJ87">
            <v>-4.4813837400000001</v>
          </cell>
          <cell r="AK87">
            <v>-7.0075299900000001</v>
          </cell>
          <cell r="AL87">
            <v>4.3499999999999996</v>
          </cell>
          <cell r="AM87">
            <v>-1.65</v>
          </cell>
          <cell r="AN87">
            <v>3.5</v>
          </cell>
          <cell r="AO87">
            <v>20</v>
          </cell>
          <cell r="AP87">
            <v>1.84</v>
          </cell>
          <cell r="AQ87">
            <v>1.11255378</v>
          </cell>
          <cell r="AR87">
            <v>22.298047199999999</v>
          </cell>
          <cell r="AS87">
            <v>9.44</v>
          </cell>
          <cell r="AT87">
            <v>543.87809800000002</v>
          </cell>
          <cell r="AU87">
            <v>1.59037004</v>
          </cell>
          <cell r="AV87">
            <v>-0.55208870099999996</v>
          </cell>
          <cell r="AW87">
            <v>3.8734126400000002</v>
          </cell>
          <cell r="AX87">
            <v>1.1874801699999999</v>
          </cell>
          <cell r="AY87">
            <v>2.9354875100000002</v>
          </cell>
          <cell r="AZ87">
            <v>-1.16754333</v>
          </cell>
          <cell r="BA87">
            <v>5.5589272100000002</v>
          </cell>
          <cell r="BB87">
            <v>4.3499999999999996</v>
          </cell>
          <cell r="BC87">
            <v>4.2550141699999999</v>
          </cell>
          <cell r="BD87">
            <v>600.08454099999994</v>
          </cell>
          <cell r="BE87">
            <v>17.433673299999999</v>
          </cell>
          <cell r="BF87">
            <v>59.9168235</v>
          </cell>
          <cell r="BG87">
            <v>16.888522699999999</v>
          </cell>
          <cell r="BH87">
            <v>0.111284069</v>
          </cell>
          <cell r="BI87">
            <v>-3.3174436900000002</v>
          </cell>
          <cell r="BJ87">
            <v>532.75644</v>
          </cell>
          <cell r="BK87">
            <v>545.74891000000002</v>
          </cell>
          <cell r="BL87">
            <v>12.992470000000001</v>
          </cell>
          <cell r="BM87">
            <v>20</v>
          </cell>
          <cell r="BN87">
            <v>-7.0075299900000001</v>
          </cell>
          <cell r="BO87">
            <v>-7.0075299900000001</v>
          </cell>
          <cell r="BP87">
            <v>0.30371730299999999</v>
          </cell>
          <cell r="BQ87">
            <v>0.19799629499999999</v>
          </cell>
          <cell r="BR87">
            <v>3.9968544600000002</v>
          </cell>
          <cell r="BS87">
            <v>4.3005717700000003</v>
          </cell>
          <cell r="BT87">
            <v>25.149483400000001</v>
          </cell>
          <cell r="BU87">
            <v>501.83196099999998</v>
          </cell>
          <cell r="BV87">
            <v>15.075513600000001</v>
          </cell>
          <cell r="BW87">
            <v>504.38109500000002</v>
          </cell>
          <cell r="BX87">
            <v>10.2336762</v>
          </cell>
          <cell r="BY87">
            <v>-130.12512599999999</v>
          </cell>
          <cell r="BZ87">
            <v>-126.31867</v>
          </cell>
          <cell r="CA87">
            <v>-3.8064553600000002</v>
          </cell>
          <cell r="CB87">
            <v>-4.13</v>
          </cell>
          <cell r="CC87">
            <v>-452.83</v>
          </cell>
          <cell r="CD87">
            <v>-446.47441099999998</v>
          </cell>
          <cell r="CE87">
            <v>-6.3555893799999996</v>
          </cell>
          <cell r="CF87">
            <v>-4.7300000000000004</v>
          </cell>
          <cell r="CG87">
            <v>442.914874</v>
          </cell>
          <cell r="CH87">
            <v>120.21</v>
          </cell>
          <cell r="CI87">
            <v>0.52102978499999997</v>
          </cell>
          <cell r="CJ87">
            <v>4.2524640299999996</v>
          </cell>
          <cell r="CK87">
            <v>4.2449655899999996</v>
          </cell>
          <cell r="CL87">
            <v>2.6677040600000002</v>
          </cell>
          <cell r="CM87">
            <v>602.86954600000001</v>
          </cell>
          <cell r="CN87">
            <v>3.8268741899999998</v>
          </cell>
          <cell r="CO87">
            <v>4.1571135899999998</v>
          </cell>
          <cell r="CP87">
            <v>9.2375070899999994</v>
          </cell>
          <cell r="CQ87">
            <v>3.4204201599999999</v>
          </cell>
          <cell r="CR87">
            <v>0.377228915</v>
          </cell>
          <cell r="CS87">
            <v>3.62291308</v>
          </cell>
          <cell r="CT87">
            <v>3.04319125</v>
          </cell>
          <cell r="CU87">
            <v>0.57972182900000002</v>
          </cell>
          <cell r="CV87">
            <v>136.870721</v>
          </cell>
          <cell r="CW87">
            <v>145.20550700000001</v>
          </cell>
          <cell r="CX87">
            <v>-8.33478678</v>
          </cell>
          <cell r="CY87">
            <v>-3.5</v>
          </cell>
          <cell r="CZ87">
            <v>20.317273100000001</v>
          </cell>
          <cell r="DA87">
            <v>3.5</v>
          </cell>
          <cell r="DB87">
            <v>-4.4813837400000001</v>
          </cell>
          <cell r="DC87">
            <v>600.75727099999995</v>
          </cell>
          <cell r="DD87">
            <v>602.86954600000001</v>
          </cell>
          <cell r="DE87">
            <v>638.47149100000001</v>
          </cell>
          <cell r="DF87">
            <v>-9.4654998599999995</v>
          </cell>
          <cell r="DG87">
            <v>18.5633032</v>
          </cell>
          <cell r="DH87">
            <v>647.93699100000003</v>
          </cell>
          <cell r="DI87">
            <v>-1.65</v>
          </cell>
          <cell r="DJ87">
            <v>9.8430712099999997</v>
          </cell>
          <cell r="DK87">
            <v>1468.82608</v>
          </cell>
          <cell r="DL87">
            <v>14.287237599999999</v>
          </cell>
          <cell r="DM87">
            <v>7.6259249000000002</v>
          </cell>
          <cell r="DN87">
            <v>1467.71352</v>
          </cell>
          <cell r="DO87">
            <v>20.259734999999999</v>
          </cell>
          <cell r="DP87">
            <v>13.590403500000001</v>
          </cell>
          <cell r="DQ87">
            <v>1.86</v>
          </cell>
          <cell r="DR87">
            <v>1334.32474</v>
          </cell>
          <cell r="DS87">
            <v>1343.89572</v>
          </cell>
          <cell r="DT87">
            <v>0.19750788499999999</v>
          </cell>
          <cell r="DU87">
            <v>0.41783810799999999</v>
          </cell>
          <cell r="DV87">
            <v>-0.341906502</v>
          </cell>
          <cell r="DW87">
            <v>21.125367700000002</v>
          </cell>
          <cell r="DX87">
            <v>27.282224200000002</v>
          </cell>
          <cell r="DY87">
            <v>1402.41428</v>
          </cell>
          <cell r="DZ87">
            <v>1401.3017299999999</v>
          </cell>
          <cell r="EA87">
            <v>10.45</v>
          </cell>
          <cell r="EB87">
            <v>11.975</v>
          </cell>
          <cell r="EC87">
            <v>4.4775026000000002</v>
          </cell>
          <cell r="ED87">
            <v>6.0105213900000001</v>
          </cell>
          <cell r="EE87">
            <v>1.7718140099999999</v>
          </cell>
          <cell r="EF87">
            <v>10.106600800000001</v>
          </cell>
          <cell r="EG87">
            <v>459.89563299999998</v>
          </cell>
          <cell r="EH87">
            <v>35.958085599999997</v>
          </cell>
          <cell r="EI87">
            <v>540.55990999999995</v>
          </cell>
          <cell r="EJ87">
            <v>449.78903200000002</v>
          </cell>
          <cell r="EK87">
            <v>-48.470872900000003</v>
          </cell>
          <cell r="EL87">
            <v>-0.99874813200000001</v>
          </cell>
          <cell r="EM87">
            <v>8.8602781700000008</v>
          </cell>
          <cell r="EN87">
            <v>5.33</v>
          </cell>
          <cell r="EO87">
            <v>4.4739698700000003</v>
          </cell>
          <cell r="EP87">
            <v>80.6642777</v>
          </cell>
          <cell r="EQ87">
            <v>613.74390200000005</v>
          </cell>
          <cell r="ER87">
            <v>5.1465123100000003</v>
          </cell>
          <cell r="ES87">
            <v>570.09785499999998</v>
          </cell>
          <cell r="ET87">
            <v>0.57535676999999996</v>
          </cell>
          <cell r="EU87">
            <v>529.39395300000001</v>
          </cell>
          <cell r="EV87">
            <v>530.58731799999998</v>
          </cell>
          <cell r="EW87">
            <v>-1.1933647300000001</v>
          </cell>
          <cell r="EX87">
            <v>1.9525066</v>
          </cell>
          <cell r="EY87">
            <v>-1.8511555399999999</v>
          </cell>
          <cell r="EZ87">
            <v>1.1764300000000001</v>
          </cell>
          <cell r="FA87">
            <v>2.8563999999999998</v>
          </cell>
          <cell r="FB87">
            <v>1.3</v>
          </cell>
          <cell r="FC87">
            <v>1.5564</v>
          </cell>
          <cell r="FD87">
            <v>3.2</v>
          </cell>
          <cell r="FE87">
            <v>1.03</v>
          </cell>
          <cell r="FF87">
            <v>2.72</v>
          </cell>
          <cell r="FG87">
            <v>573.04</v>
          </cell>
          <cell r="FH87">
            <v>2.4</v>
          </cell>
          <cell r="FI87">
            <v>0.84</v>
          </cell>
          <cell r="FJ87">
            <v>1.84</v>
          </cell>
          <cell r="FK87">
            <v>-0.52</v>
          </cell>
          <cell r="FL87">
            <v>1043.95</v>
          </cell>
          <cell r="FM87">
            <v>1045.79</v>
          </cell>
          <cell r="FN87">
            <v>-0.83416088600000005</v>
          </cell>
          <cell r="FO87">
            <v>11.367673999999999</v>
          </cell>
          <cell r="FP87">
            <v>-0.25703134700000002</v>
          </cell>
          <cell r="FQ87">
            <v>595.66186500000003</v>
          </cell>
          <cell r="FR87">
            <v>600.08454099999994</v>
          </cell>
          <cell r="FS87">
            <v>27.130704600000001</v>
          </cell>
          <cell r="FT87">
            <v>9.44</v>
          </cell>
          <cell r="FU87">
            <v>0.205014171</v>
          </cell>
          <cell r="FV87">
            <v>0</v>
          </cell>
          <cell r="FW87" t="str">
            <v>3.62000000e+00+0.00000000e+00i</v>
          </cell>
          <cell r="FX87">
            <v>0.54829432499999997</v>
          </cell>
          <cell r="FY87" t="str">
            <v>-4.45192149e-01+0.00000000e+00i</v>
          </cell>
          <cell r="FZ87">
            <v>2.4004630599999999</v>
          </cell>
          <cell r="GA87">
            <v>0</v>
          </cell>
          <cell r="GB87">
            <v>0.87292282499999996</v>
          </cell>
          <cell r="GC87">
            <v>0.59574744599999996</v>
          </cell>
          <cell r="GD87" t="str">
            <v>-8.34160886e-01+0.00000000e+00i</v>
          </cell>
          <cell r="GE87">
            <v>2.64302519E-2</v>
          </cell>
          <cell r="GF87">
            <v>1.3525332500000001E-2</v>
          </cell>
          <cell r="GG87">
            <v>-0.90800000000000003</v>
          </cell>
          <cell r="GH87">
            <v>-3.0725833499999999</v>
          </cell>
          <cell r="GI87">
            <v>-0.32550000000000001</v>
          </cell>
          <cell r="GJ87">
            <v>-2.8020223500000001</v>
          </cell>
          <cell r="GK87">
            <v>0.13278499999999999</v>
          </cell>
          <cell r="GL87">
            <v>0</v>
          </cell>
          <cell r="GM87">
            <v>-7.9114122200000005E-3</v>
          </cell>
          <cell r="GN87">
            <v>11.367673999999999</v>
          </cell>
          <cell r="GO87">
            <v>-9.6748729000000004</v>
          </cell>
          <cell r="GP87">
            <v>7.0901537000000001E-2</v>
          </cell>
          <cell r="GQ87">
            <v>-0.81602922499999997</v>
          </cell>
          <cell r="GR87">
            <v>-0.21079999999999999</v>
          </cell>
          <cell r="GS87">
            <v>7.1599999999999997E-2</v>
          </cell>
          <cell r="GT87">
            <v>0.30399999999999999</v>
          </cell>
          <cell r="GU87">
            <v>1.2500000000000001E-2</v>
          </cell>
          <cell r="GV87">
            <v>-3.3000000000000002E-2</v>
          </cell>
          <cell r="GW87">
            <v>0.23799999999999999</v>
          </cell>
          <cell r="GX87">
            <v>-3.2040000000000002</v>
          </cell>
          <cell r="GY87">
            <v>-4.6161135899999997E-2</v>
          </cell>
          <cell r="GZ87">
            <v>-1.02365029</v>
          </cell>
          <cell r="HA87">
            <v>5.8072559400000001E-2</v>
          </cell>
          <cell r="HB87">
            <v>-4.8103098899999999E-14</v>
          </cell>
          <cell r="HC87">
            <v>-1.21597472E-12</v>
          </cell>
          <cell r="HD87">
            <v>6.6095625E-3</v>
          </cell>
          <cell r="HE87">
            <v>8.0830661100000006E-2</v>
          </cell>
          <cell r="HF87">
            <v>7.0224892099999998</v>
          </cell>
          <cell r="HG87">
            <v>6.8381300500000002</v>
          </cell>
          <cell r="HH87">
            <v>6.4922492900000002</v>
          </cell>
          <cell r="HI87">
            <v>7.9497350300000003</v>
          </cell>
          <cell r="HJ87" t="str">
            <v>NaN</v>
          </cell>
          <cell r="HK87" t="str">
            <v>NaN</v>
          </cell>
          <cell r="HL87" t="str">
            <v>NaN</v>
          </cell>
          <cell r="HM87" t="str">
            <v>NaN</v>
          </cell>
          <cell r="HN87" t="str">
            <v>NaN</v>
          </cell>
          <cell r="HO87" t="str">
            <v>NaN</v>
          </cell>
          <cell r="HP87" t="str">
            <v>NaN</v>
          </cell>
          <cell r="HQ87" t="str">
            <v>NaN</v>
          </cell>
          <cell r="HR87" t="str">
            <v>NaN</v>
          </cell>
          <cell r="HS87" t="str">
            <v>NaN</v>
          </cell>
          <cell r="HT87" t="str">
            <v>NaN</v>
          </cell>
          <cell r="HU87" t="str">
            <v>NaN</v>
          </cell>
          <cell r="HV87" t="str">
            <v>NaN</v>
          </cell>
          <cell r="HW87" t="str">
            <v>NaN</v>
          </cell>
          <cell r="HX87" t="str">
            <v>NaN</v>
          </cell>
          <cell r="HY87" t="str">
            <v>NaN</v>
          </cell>
          <cell r="HZ87" t="str">
            <v>NaN</v>
          </cell>
          <cell r="IA87" t="str">
            <v>NaN</v>
          </cell>
          <cell r="IB87" t="str">
            <v>NaN</v>
          </cell>
          <cell r="IC87" t="str">
            <v>NaN</v>
          </cell>
          <cell r="ID87" t="str">
            <v>NaN</v>
          </cell>
          <cell r="IE87" t="str">
            <v>NaN</v>
          </cell>
          <cell r="IF87" t="str">
            <v>NaN</v>
          </cell>
          <cell r="IG87" t="str">
            <v>NaN</v>
          </cell>
          <cell r="IH87" t="str">
            <v>NaN</v>
          </cell>
          <cell r="II87" t="str">
            <v>NaN</v>
          </cell>
          <cell r="IJ87" t="str">
            <v>NaN</v>
          </cell>
          <cell r="IK87" t="str">
            <v>NaN</v>
          </cell>
          <cell r="IL87" t="str">
            <v>NaN</v>
          </cell>
          <cell r="IM87" t="str">
            <v>NaN</v>
          </cell>
          <cell r="IN87" t="str">
            <v>NaN</v>
          </cell>
          <cell r="IO87" t="str">
            <v>NaN</v>
          </cell>
          <cell r="IP87" t="str">
            <v>NaN</v>
          </cell>
          <cell r="IQ87" t="str">
            <v>NaN</v>
          </cell>
          <cell r="IR87" t="str">
            <v>NaN</v>
          </cell>
          <cell r="IS87" t="str">
            <v>NaN</v>
          </cell>
          <cell r="IT87" t="str">
            <v>NaN</v>
          </cell>
          <cell r="IU87" t="str">
            <v>NaN</v>
          </cell>
          <cell r="IV87" t="str">
            <v>NaN</v>
          </cell>
          <cell r="IW87" t="str">
            <v>NaN</v>
          </cell>
          <cell r="IX87" t="str">
            <v>NaN</v>
          </cell>
          <cell r="IY87" t="str">
            <v>NaN</v>
          </cell>
          <cell r="IZ87" t="str">
            <v>NaN</v>
          </cell>
          <cell r="JA87" t="str">
            <v>NaN</v>
          </cell>
          <cell r="JB87" t="str">
            <v>NaN</v>
          </cell>
          <cell r="JC87" t="str">
            <v>NaN</v>
          </cell>
          <cell r="JD87" t="str">
            <v>NaN</v>
          </cell>
          <cell r="JE87" t="str">
            <v>NaN</v>
          </cell>
          <cell r="JF87" t="str">
            <v>NaN</v>
          </cell>
          <cell r="JG87" t="str">
            <v>NaN</v>
          </cell>
          <cell r="JH87" t="str">
            <v>NaN</v>
          </cell>
          <cell r="JI87" t="str">
            <v>NaN</v>
          </cell>
          <cell r="JJ87" t="str">
            <v>NaN</v>
          </cell>
          <cell r="JK87" t="str">
            <v>NaN</v>
          </cell>
          <cell r="JL87" t="str">
            <v>NaN</v>
          </cell>
          <cell r="JM87" t="str">
            <v>NaN</v>
          </cell>
          <cell r="JN87" t="str">
            <v>NaN</v>
          </cell>
          <cell r="JO87" t="str">
            <v>NaN</v>
          </cell>
          <cell r="JP87" t="str">
            <v>NaN</v>
          </cell>
          <cell r="JQ87" t="str">
            <v>NaN</v>
          </cell>
          <cell r="JR87" t="str">
            <v>NaN</v>
          </cell>
          <cell r="JS87" t="str">
            <v>NaN</v>
          </cell>
          <cell r="JT87" t="str">
            <v>NaN</v>
          </cell>
          <cell r="JU87" t="str">
            <v>NaN</v>
          </cell>
          <cell r="JV87" t="str">
            <v>NaN</v>
          </cell>
          <cell r="JW87" t="str">
            <v>NaN</v>
          </cell>
          <cell r="JX87" t="str">
            <v>NaN</v>
          </cell>
          <cell r="JY87" t="str">
            <v>NaN</v>
          </cell>
          <cell r="JZ87" t="str">
            <v>NaN</v>
          </cell>
          <cell r="KA87" t="str">
            <v>NaN</v>
          </cell>
          <cell r="KB87" t="str">
            <v>NaN</v>
          </cell>
          <cell r="KC87" t="str">
            <v>NaN</v>
          </cell>
          <cell r="KD87" t="str">
            <v>NaN</v>
          </cell>
          <cell r="KE87" t="str">
            <v>NaN</v>
          </cell>
          <cell r="KF87" t="str">
            <v>NaN</v>
          </cell>
          <cell r="KG87" t="str">
            <v>NaN</v>
          </cell>
          <cell r="KH87" t="str">
            <v>NaN</v>
          </cell>
          <cell r="KI87" t="str">
            <v>NaN</v>
          </cell>
          <cell r="KJ87" t="str">
            <v>NaN</v>
          </cell>
          <cell r="KK87" t="str">
            <v>NaN</v>
          </cell>
          <cell r="KL87" t="str">
            <v>NaN</v>
          </cell>
          <cell r="KM87" t="str">
            <v>NaN</v>
          </cell>
          <cell r="KN87" t="str">
            <v>NaN</v>
          </cell>
          <cell r="KO87" t="str">
            <v>NaN</v>
          </cell>
          <cell r="KP87" t="str">
            <v>NaN</v>
          </cell>
          <cell r="KQ87" t="str">
            <v>NaN</v>
          </cell>
          <cell r="KR87" t="str">
            <v>NaN</v>
          </cell>
          <cell r="KS87" t="str">
            <v>NaN</v>
          </cell>
          <cell r="KT87" t="str">
            <v>NaN</v>
          </cell>
          <cell r="KU87" t="str">
            <v>NaN</v>
          </cell>
          <cell r="KV87" t="str">
            <v>NaN</v>
          </cell>
          <cell r="KW87" t="str">
            <v>NaN</v>
          </cell>
          <cell r="KX87" t="str">
            <v>NaN</v>
          </cell>
          <cell r="KY87" t="str">
            <v>NaN</v>
          </cell>
          <cell r="KZ87" t="str">
            <v>NaN</v>
          </cell>
          <cell r="LA87" t="str">
            <v>NaN</v>
          </cell>
          <cell r="LB87" t="str">
            <v>NaN</v>
          </cell>
          <cell r="LC87" t="str">
            <v>NaN</v>
          </cell>
          <cell r="LD87" t="str">
            <v>NaN</v>
          </cell>
          <cell r="LE87" t="str">
            <v>NaN</v>
          </cell>
          <cell r="LF87" t="str">
            <v>NaN</v>
          </cell>
          <cell r="LG87" t="str">
            <v>NaN</v>
          </cell>
          <cell r="LH87" t="str">
            <v>NaN</v>
          </cell>
          <cell r="LI87" t="str">
            <v>NaN</v>
          </cell>
          <cell r="LJ87" t="str">
            <v>NaN</v>
          </cell>
          <cell r="LK87" t="str">
            <v>NaN</v>
          </cell>
          <cell r="LL87" t="str">
            <v>NaN</v>
          </cell>
          <cell r="LM87" t="str">
            <v>NaN</v>
          </cell>
          <cell r="LN87" t="str">
            <v>NaN</v>
          </cell>
          <cell r="LO87" t="str">
            <v>NaN</v>
          </cell>
          <cell r="LP87" t="str">
            <v>NaN</v>
          </cell>
          <cell r="LQ87" t="str">
            <v>NaN</v>
          </cell>
          <cell r="LR87">
            <v>15</v>
          </cell>
          <cell r="LS87" t="str">
            <v>NaN</v>
          </cell>
          <cell r="LT87" t="str">
            <v>NaN</v>
          </cell>
          <cell r="LU87" t="str">
            <v>NaN</v>
          </cell>
          <cell r="LV87" t="str">
            <v>NaN</v>
          </cell>
          <cell r="LW87" t="str">
            <v>NaN</v>
          </cell>
          <cell r="LX87" t="str">
            <v>NaN</v>
          </cell>
          <cell r="LY87" t="str">
            <v>NaN</v>
          </cell>
          <cell r="LZ87" t="str">
            <v>NaN</v>
          </cell>
          <cell r="MA87" t="str">
            <v>NaN</v>
          </cell>
          <cell r="MB87" t="str">
            <v>NaN</v>
          </cell>
          <cell r="MC87" t="str">
            <v>NaN</v>
          </cell>
          <cell r="MD87" t="str">
            <v>NaN</v>
          </cell>
          <cell r="ME87" t="str">
            <v>NaN</v>
          </cell>
          <cell r="MF87" t="str">
            <v>NaN</v>
          </cell>
          <cell r="MG87" t="str">
            <v>NaN</v>
          </cell>
          <cell r="MH87" t="str">
            <v>NaN</v>
          </cell>
          <cell r="MI87" t="str">
            <v>NaN</v>
          </cell>
          <cell r="MJ87" t="str">
            <v>NaN</v>
          </cell>
          <cell r="MK87" t="str">
            <v>NaN</v>
          </cell>
          <cell r="ML87" t="str">
            <v>NaN</v>
          </cell>
          <cell r="MM87" t="str">
            <v>NaN</v>
          </cell>
          <cell r="MN87" t="str">
            <v>NaN</v>
          </cell>
          <cell r="MO87" t="str">
            <v>NaN</v>
          </cell>
          <cell r="MP87" t="str">
            <v>NaN</v>
          </cell>
          <cell r="MQ87" t="str">
            <v>NaN</v>
          </cell>
          <cell r="MR87" t="str">
            <v>NaN</v>
          </cell>
          <cell r="MS87" t="str">
            <v>NaN</v>
          </cell>
          <cell r="MT87" t="str">
            <v>NaN</v>
          </cell>
          <cell r="MU87" t="str">
            <v>NaN</v>
          </cell>
          <cell r="MV87" t="str">
            <v>NaN</v>
          </cell>
          <cell r="MW87" t="str">
            <v>NaN</v>
          </cell>
          <cell r="MX87" t="str">
            <v>NaN</v>
          </cell>
          <cell r="MY87" t="str">
            <v>NaN</v>
          </cell>
          <cell r="MZ87" t="str">
            <v>NaN</v>
          </cell>
          <cell r="NA87" t="str">
            <v>NaN</v>
          </cell>
          <cell r="NB87" t="str">
            <v>NaN</v>
          </cell>
          <cell r="NC87" t="str">
            <v>NaN</v>
          </cell>
          <cell r="ND87" t="str">
            <v>NaN</v>
          </cell>
          <cell r="NE87" t="str">
            <v>NaN</v>
          </cell>
          <cell r="NF87" t="str">
            <v>NaN</v>
          </cell>
          <cell r="NG87">
            <v>-0.62021528000000004</v>
          </cell>
          <cell r="NH87">
            <v>92.84</v>
          </cell>
          <cell r="NI87">
            <v>994.23</v>
          </cell>
          <cell r="NJ87">
            <v>993.2</v>
          </cell>
          <cell r="NK87">
            <v>1488.26</v>
          </cell>
          <cell r="NL87">
            <v>1487.55</v>
          </cell>
          <cell r="NM87" t="str">
            <v>NaN</v>
          </cell>
          <cell r="NN87" t="str">
            <v>NaN</v>
          </cell>
          <cell r="NO87" t="str">
            <v>NaN</v>
          </cell>
          <cell r="NP87" t="str">
            <v>NaN</v>
          </cell>
          <cell r="NQ87" t="str">
            <v>NaN</v>
          </cell>
          <cell r="NR87" t="str">
            <v>NaN</v>
          </cell>
          <cell r="NS87">
            <v>543.41547700000001</v>
          </cell>
          <cell r="NT87">
            <v>532.75644</v>
          </cell>
          <cell r="NU87">
            <v>1536992.36</v>
          </cell>
          <cell r="NV87">
            <v>243.09400299999999</v>
          </cell>
          <cell r="NW87">
            <v>6.2520633600000002</v>
          </cell>
          <cell r="NX87">
            <v>3.8734120000000001</v>
          </cell>
          <cell r="NY87">
            <v>6.4023577500000002</v>
          </cell>
          <cell r="NZ87">
            <v>53.283238699999998</v>
          </cell>
          <cell r="OA87">
            <v>-31.919790599999999</v>
          </cell>
          <cell r="OB87">
            <v>7.46559931</v>
          </cell>
        </row>
        <row r="88">
          <cell r="A88" t="str">
            <v>2024Q1</v>
          </cell>
          <cell r="B88">
            <v>1470.6844599999999</v>
          </cell>
          <cell r="C88">
            <v>-0.3</v>
          </cell>
          <cell r="D88">
            <v>1331.1251400000001</v>
          </cell>
          <cell r="E88">
            <v>1344.00449</v>
          </cell>
          <cell r="F88">
            <v>599.94327199999998</v>
          </cell>
          <cell r="G88">
            <v>568.364779</v>
          </cell>
          <cell r="H88">
            <v>8.8800000000000008</v>
          </cell>
          <cell r="I88">
            <v>538.23294099999998</v>
          </cell>
          <cell r="J88">
            <v>0.56999999999999995</v>
          </cell>
          <cell r="K88">
            <v>0.79</v>
          </cell>
          <cell r="L88">
            <v>2.09</v>
          </cell>
          <cell r="M88">
            <v>1047.31</v>
          </cell>
          <cell r="N88">
            <v>574.04</v>
          </cell>
          <cell r="O88">
            <v>614.72125700000004</v>
          </cell>
          <cell r="P88">
            <v>5.33</v>
          </cell>
          <cell r="Q88">
            <v>543.30902600000002</v>
          </cell>
          <cell r="R88">
            <v>533.43024200000002</v>
          </cell>
          <cell r="S88">
            <v>544.96050700000001</v>
          </cell>
          <cell r="T88">
            <v>442.02853499999998</v>
          </cell>
          <cell r="U88">
            <v>117.97</v>
          </cell>
          <cell r="V88">
            <v>1.32</v>
          </cell>
          <cell r="W88">
            <v>-9.3078764899999999</v>
          </cell>
          <cell r="X88">
            <v>-3.53</v>
          </cell>
          <cell r="Y88">
            <v>-3.9</v>
          </cell>
          <cell r="Z88">
            <v>1404.7417700000001</v>
          </cell>
          <cell r="AA88">
            <v>4.2435571200000002</v>
          </cell>
          <cell r="AB88">
            <v>1</v>
          </cell>
          <cell r="AC88">
            <v>-4.4863508400000001</v>
          </cell>
          <cell r="AD88">
            <v>-7.6376969299999997</v>
          </cell>
          <cell r="AE88">
            <v>18.022376600000001</v>
          </cell>
          <cell r="AF88">
            <v>-51.453511900000002</v>
          </cell>
          <cell r="AG88">
            <v>1.68865435</v>
          </cell>
          <cell r="AH88">
            <v>-3.2</v>
          </cell>
          <cell r="AI88">
            <v>9.7601665099999995</v>
          </cell>
          <cell r="AJ88">
            <v>-3.8762796100000001</v>
          </cell>
          <cell r="AK88">
            <v>-8.5187573699999994</v>
          </cell>
          <cell r="AL88">
            <v>4.6500000000000004</v>
          </cell>
          <cell r="AM88">
            <v>-1.6</v>
          </cell>
          <cell r="AN88">
            <v>3.5</v>
          </cell>
          <cell r="AO88">
            <v>20.049022300000001</v>
          </cell>
          <cell r="AP88">
            <v>2.09</v>
          </cell>
          <cell r="AQ88">
            <v>1</v>
          </cell>
          <cell r="AR88">
            <v>22.548047199999999</v>
          </cell>
          <cell r="AS88">
            <v>8.8800000000000008</v>
          </cell>
          <cell r="AT88">
            <v>543.30902600000002</v>
          </cell>
          <cell r="AU88">
            <v>-2.2762885800000001</v>
          </cell>
          <cell r="AV88">
            <v>-1.1580583</v>
          </cell>
          <cell r="AW88">
            <v>2.6952087800000002</v>
          </cell>
          <cell r="AX88">
            <v>-3.1536116399999998</v>
          </cell>
          <cell r="AY88">
            <v>2.6485819300000002</v>
          </cell>
          <cell r="AZ88">
            <v>-1.8298183400000001</v>
          </cell>
          <cell r="BA88">
            <v>5.3294393700000002</v>
          </cell>
          <cell r="BB88">
            <v>4.6500000000000004</v>
          </cell>
          <cell r="BC88">
            <v>4.2435571200000002</v>
          </cell>
          <cell r="BD88">
            <v>599.94327199999998</v>
          </cell>
          <cell r="BE88">
            <v>-0.56507686300000004</v>
          </cell>
          <cell r="BF88">
            <v>61.417643400000003</v>
          </cell>
          <cell r="BG88">
            <v>6.0032793199999999</v>
          </cell>
          <cell r="BH88">
            <v>0.29379761100000001</v>
          </cell>
          <cell r="BI88">
            <v>-4.5605465299999999</v>
          </cell>
          <cell r="BJ88">
            <v>533.43024200000002</v>
          </cell>
          <cell r="BK88">
            <v>544.96050700000001</v>
          </cell>
          <cell r="BL88">
            <v>11.530264900000001</v>
          </cell>
          <cell r="BM88">
            <v>20.049022300000001</v>
          </cell>
          <cell r="BN88">
            <v>-8.5187573699999994</v>
          </cell>
          <cell r="BO88">
            <v>-8.5187573699999994</v>
          </cell>
          <cell r="BP88">
            <v>0.19608908899999999</v>
          </cell>
          <cell r="BQ88">
            <v>0.17783896199999999</v>
          </cell>
          <cell r="BR88">
            <v>4.0768813899999996</v>
          </cell>
          <cell r="BS88">
            <v>4.2729704799999997</v>
          </cell>
          <cell r="BT88">
            <v>12.9507794</v>
          </cell>
          <cell r="BU88">
            <v>500.78402199999999</v>
          </cell>
          <cell r="BV88">
            <v>-4.1917525900000001</v>
          </cell>
          <cell r="BW88">
            <v>504.59431699999999</v>
          </cell>
          <cell r="BX88">
            <v>0.85288943100000003</v>
          </cell>
          <cell r="BY88">
            <v>-132.01146499999999</v>
          </cell>
          <cell r="BZ88">
            <v>-127.20117</v>
          </cell>
          <cell r="CA88">
            <v>-4.81029485</v>
          </cell>
          <cell r="CB88">
            <v>-3.53</v>
          </cell>
          <cell r="CC88">
            <v>-456.07</v>
          </cell>
          <cell r="CD88">
            <v>-447.449411</v>
          </cell>
          <cell r="CE88">
            <v>-8.6205893800000002</v>
          </cell>
          <cell r="CF88">
            <v>-3.9</v>
          </cell>
          <cell r="CG88">
            <v>442.02853499999998</v>
          </cell>
          <cell r="CH88">
            <v>117.97</v>
          </cell>
          <cell r="CI88">
            <v>1.14006695</v>
          </cell>
          <cell r="CJ88">
            <v>4.2411215499999999</v>
          </cell>
          <cell r="CK88">
            <v>4.2339599999999997</v>
          </cell>
          <cell r="CL88">
            <v>0.90531323299999999</v>
          </cell>
          <cell r="CM88">
            <v>601.05111599999998</v>
          </cell>
          <cell r="CN88">
            <v>3.8254072899999998</v>
          </cell>
          <cell r="CO88">
            <v>4.1550519100000001</v>
          </cell>
          <cell r="CP88">
            <v>8.9767785599999996</v>
          </cell>
          <cell r="CQ88">
            <v>3.4806634600000002</v>
          </cell>
          <cell r="CR88">
            <v>0.34497221</v>
          </cell>
          <cell r="CS88">
            <v>3.3838849</v>
          </cell>
          <cell r="CT88">
            <v>3.1356912499999998</v>
          </cell>
          <cell r="CU88">
            <v>0.24819364999999999</v>
          </cell>
          <cell r="CV88">
            <v>139.91915700000001</v>
          </cell>
          <cell r="CW88">
            <v>144.405507</v>
          </cell>
          <cell r="CX88">
            <v>-4.4863508400000001</v>
          </cell>
          <cell r="CY88">
            <v>-3.2</v>
          </cell>
          <cell r="CZ88">
            <v>12.193743700000001</v>
          </cell>
          <cell r="DA88">
            <v>3.5</v>
          </cell>
          <cell r="DB88">
            <v>-3.8762796100000001</v>
          </cell>
          <cell r="DC88">
            <v>600.79767700000002</v>
          </cell>
          <cell r="DD88">
            <v>601.05111599999998</v>
          </cell>
          <cell r="DE88">
            <v>639.89929400000005</v>
          </cell>
          <cell r="DF88">
            <v>-7.6376969299999997</v>
          </cell>
          <cell r="DG88">
            <v>5.7112117199999997</v>
          </cell>
          <cell r="DH88">
            <v>647.53699099999994</v>
          </cell>
          <cell r="DI88">
            <v>-1.6</v>
          </cell>
          <cell r="DJ88">
            <v>8.5709876900000008</v>
          </cell>
          <cell r="DK88">
            <v>1470.6844599999999</v>
          </cell>
          <cell r="DL88">
            <v>7.4335453100000004</v>
          </cell>
          <cell r="DM88">
            <v>7.0283403199999999</v>
          </cell>
          <cell r="DN88">
            <v>1469.6844599999999</v>
          </cell>
          <cell r="DO88">
            <v>7.8837604299999997</v>
          </cell>
          <cell r="DP88">
            <v>11.617102600000001</v>
          </cell>
          <cell r="DQ88">
            <v>-0.3</v>
          </cell>
          <cell r="DR88">
            <v>1331.1251400000001</v>
          </cell>
          <cell r="DS88">
            <v>1344.00449</v>
          </cell>
          <cell r="DT88">
            <v>5.0082584600000001E-2</v>
          </cell>
          <cell r="DU88">
            <v>-0.44319544399999999</v>
          </cell>
          <cell r="DV88">
            <v>1.01159735</v>
          </cell>
          <cell r="DW88">
            <v>-12.798401699999999</v>
          </cell>
          <cell r="DX88">
            <v>0.43509749599999997</v>
          </cell>
          <cell r="DY88">
            <v>1404.7417700000001</v>
          </cell>
          <cell r="DZ88">
            <v>1403.7417700000001</v>
          </cell>
          <cell r="EA88">
            <v>9.7601665099999995</v>
          </cell>
          <cell r="EB88">
            <v>11.0700416</v>
          </cell>
          <cell r="EC88">
            <v>9.3099513999999992</v>
          </cell>
          <cell r="ED88">
            <v>6.4812793199999996</v>
          </cell>
          <cell r="EE88">
            <v>13.536025800000001</v>
          </cell>
          <cell r="EF88">
            <v>18.022376600000001</v>
          </cell>
          <cell r="EG88">
            <v>454.94803100000001</v>
          </cell>
          <cell r="EH88">
            <v>-9.3078764899999999</v>
          </cell>
          <cell r="EI88">
            <v>538.23294099999998</v>
          </cell>
          <cell r="EJ88">
            <v>436.92565400000001</v>
          </cell>
          <cell r="EK88">
            <v>-51.453511900000002</v>
          </cell>
          <cell r="EL88">
            <v>-1.81689798</v>
          </cell>
          <cell r="EM88">
            <v>8.6318063499999997</v>
          </cell>
          <cell r="EN88">
            <v>5.33</v>
          </cell>
          <cell r="EO88">
            <v>10.482532000000001</v>
          </cell>
          <cell r="EP88">
            <v>83.284910699999998</v>
          </cell>
          <cell r="EQ88">
            <v>614.72125700000004</v>
          </cell>
          <cell r="ER88">
            <v>3.90942042</v>
          </cell>
          <cell r="ES88">
            <v>568.364779</v>
          </cell>
          <cell r="ET88">
            <v>-6.9323020399999997</v>
          </cell>
          <cell r="EU88">
            <v>527.68352200000004</v>
          </cell>
          <cell r="EV88">
            <v>531.00948100000005</v>
          </cell>
          <cell r="EW88">
            <v>-3.3259589300000001</v>
          </cell>
          <cell r="EX88">
            <v>1.68865435</v>
          </cell>
          <cell r="EY88">
            <v>-6.8417224499999998</v>
          </cell>
          <cell r="EZ88">
            <v>1.1820600000000001</v>
          </cell>
          <cell r="FA88">
            <v>2.5619999999999998</v>
          </cell>
          <cell r="FB88">
            <v>1.32</v>
          </cell>
          <cell r="FC88">
            <v>1.242</v>
          </cell>
          <cell r="FD88">
            <v>3.21</v>
          </cell>
          <cell r="FE88">
            <v>0.56999999999999995</v>
          </cell>
          <cell r="FF88">
            <v>4</v>
          </cell>
          <cell r="FG88">
            <v>574.04</v>
          </cell>
          <cell r="FH88">
            <v>2.4</v>
          </cell>
          <cell r="FI88">
            <v>0.79</v>
          </cell>
          <cell r="FJ88">
            <v>2.09</v>
          </cell>
          <cell r="FK88">
            <v>5.08</v>
          </cell>
          <cell r="FL88">
            <v>1045.22</v>
          </cell>
          <cell r="FM88">
            <v>1047.31</v>
          </cell>
          <cell r="FN88">
            <v>-5.3238839599999999</v>
          </cell>
          <cell r="FO88">
            <v>8.78907624</v>
          </cell>
          <cell r="FP88">
            <v>12.2766384</v>
          </cell>
          <cell r="FQ88">
            <v>603.15369999999996</v>
          </cell>
          <cell r="FR88">
            <v>599.94327199999998</v>
          </cell>
          <cell r="FS88">
            <v>-3.96171528</v>
          </cell>
          <cell r="FT88">
            <v>8.8800000000000008</v>
          </cell>
          <cell r="FU88">
            <v>0.24355711999999999</v>
          </cell>
          <cell r="FV88">
            <v>0</v>
          </cell>
          <cell r="FW88" t="str">
            <v>3.78000000e+00+0.00000000e+00i</v>
          </cell>
          <cell r="FX88">
            <v>1.15677031</v>
          </cell>
          <cell r="FY88" t="str">
            <v>-3.92807960e-01+0.00000000e+00i</v>
          </cell>
          <cell r="FZ88">
            <v>0.50865694699999997</v>
          </cell>
          <cell r="GA88">
            <v>0</v>
          </cell>
          <cell r="GB88">
            <v>-0.73931099199999994</v>
          </cell>
          <cell r="GC88">
            <v>-1.75146607</v>
          </cell>
          <cell r="GD88" t="str">
            <v>-5.32388396e+00+0.00000000e+00i</v>
          </cell>
          <cell r="GE88">
            <v>4.5625316699999998E-3</v>
          </cell>
          <cell r="GF88">
            <v>9.5421108599999995E-3</v>
          </cell>
          <cell r="GG88">
            <v>0.187</v>
          </cell>
          <cell r="GH88">
            <v>-1.9554533300000001</v>
          </cell>
          <cell r="GI88">
            <v>4.5499999999999999E-2</v>
          </cell>
          <cell r="GJ88">
            <v>-3.85389735</v>
          </cell>
          <cell r="GK88">
            <v>0.147785</v>
          </cell>
          <cell r="GL88">
            <v>0</v>
          </cell>
          <cell r="GM88">
            <v>-8.90690884E-3</v>
          </cell>
          <cell r="GN88">
            <v>8.78907624</v>
          </cell>
          <cell r="GO88">
            <v>-7.7257262899999999</v>
          </cell>
          <cell r="GP88">
            <v>0.16324290399999999</v>
          </cell>
          <cell r="GQ88">
            <v>-1.0049299599999999</v>
          </cell>
          <cell r="GR88">
            <v>-0.33639999999999998</v>
          </cell>
          <cell r="GS88">
            <v>1.5264</v>
          </cell>
          <cell r="GT88">
            <v>0.24149999999999999</v>
          </cell>
          <cell r="GU88">
            <v>-0.01</v>
          </cell>
          <cell r="GV88">
            <v>3.4000000000000002E-2</v>
          </cell>
          <cell r="GW88">
            <v>0.434</v>
          </cell>
          <cell r="GX88">
            <v>5.3479999999999999</v>
          </cell>
          <cell r="GY88">
            <v>-1.0765801699999999</v>
          </cell>
          <cell r="GZ88">
            <v>-2.4906036199999999</v>
          </cell>
          <cell r="HA88">
            <v>9.5237467000000003E-3</v>
          </cell>
          <cell r="HB88">
            <v>-4.2976488100000001E-14</v>
          </cell>
          <cell r="HC88">
            <v>-1.0449052000000001E-12</v>
          </cell>
          <cell r="HD88">
            <v>-2.53404375E-2</v>
          </cell>
          <cell r="HE88">
            <v>0.134051802</v>
          </cell>
          <cell r="HF88">
            <v>-7.4486629300000002</v>
          </cell>
          <cell r="HG88">
            <v>-20.231947000000002</v>
          </cell>
          <cell r="HH88">
            <v>-2.2791778599999999</v>
          </cell>
          <cell r="HI88">
            <v>-1.5764060900000001</v>
          </cell>
          <cell r="HJ88" t="str">
            <v>NaN</v>
          </cell>
          <cell r="HK88" t="str">
            <v>NaN</v>
          </cell>
          <cell r="HL88" t="str">
            <v>NaN</v>
          </cell>
          <cell r="HM88" t="str">
            <v>NaN</v>
          </cell>
          <cell r="HN88" t="str">
            <v>NaN</v>
          </cell>
          <cell r="HO88" t="str">
            <v>NaN</v>
          </cell>
          <cell r="HP88" t="str">
            <v>NaN</v>
          </cell>
          <cell r="HQ88" t="str">
            <v>NaN</v>
          </cell>
          <cell r="HR88" t="str">
            <v>NaN</v>
          </cell>
          <cell r="HS88" t="str">
            <v>NaN</v>
          </cell>
          <cell r="HT88" t="str">
            <v>NaN</v>
          </cell>
          <cell r="HU88" t="str">
            <v>NaN</v>
          </cell>
          <cell r="HV88" t="str">
            <v>NaN</v>
          </cell>
          <cell r="HW88" t="str">
            <v>NaN</v>
          </cell>
          <cell r="HX88" t="str">
            <v>NaN</v>
          </cell>
          <cell r="HY88" t="str">
            <v>NaN</v>
          </cell>
          <cell r="HZ88" t="str">
            <v>NaN</v>
          </cell>
          <cell r="IA88" t="str">
            <v>NaN</v>
          </cell>
          <cell r="IB88" t="str">
            <v>NaN</v>
          </cell>
          <cell r="IC88" t="str">
            <v>NaN</v>
          </cell>
          <cell r="ID88" t="str">
            <v>NaN</v>
          </cell>
          <cell r="IE88" t="str">
            <v>NaN</v>
          </cell>
          <cell r="IF88" t="str">
            <v>NaN</v>
          </cell>
          <cell r="IG88" t="str">
            <v>NaN</v>
          </cell>
          <cell r="IH88" t="str">
            <v>NaN</v>
          </cell>
          <cell r="II88" t="str">
            <v>NaN</v>
          </cell>
          <cell r="IJ88" t="str">
            <v>NaN</v>
          </cell>
          <cell r="IK88" t="str">
            <v>NaN</v>
          </cell>
          <cell r="IL88" t="str">
            <v>NaN</v>
          </cell>
          <cell r="IM88" t="str">
            <v>NaN</v>
          </cell>
          <cell r="IN88" t="str">
            <v>NaN</v>
          </cell>
          <cell r="IO88" t="str">
            <v>NaN</v>
          </cell>
          <cell r="IP88" t="str">
            <v>NaN</v>
          </cell>
          <cell r="IQ88" t="str">
            <v>NaN</v>
          </cell>
          <cell r="IR88" t="str">
            <v>NaN</v>
          </cell>
          <cell r="IS88" t="str">
            <v>NaN</v>
          </cell>
          <cell r="IT88" t="str">
            <v>NaN</v>
          </cell>
          <cell r="IU88" t="str">
            <v>NaN</v>
          </cell>
          <cell r="IV88" t="str">
            <v>NaN</v>
          </cell>
          <cell r="IW88" t="str">
            <v>NaN</v>
          </cell>
          <cell r="IX88" t="str">
            <v>NaN</v>
          </cell>
          <cell r="IY88" t="str">
            <v>NaN</v>
          </cell>
          <cell r="IZ88" t="str">
            <v>NaN</v>
          </cell>
          <cell r="JA88" t="str">
            <v>NaN</v>
          </cell>
          <cell r="JB88" t="str">
            <v>NaN</v>
          </cell>
          <cell r="JC88" t="str">
            <v>NaN</v>
          </cell>
          <cell r="JD88" t="str">
            <v>NaN</v>
          </cell>
          <cell r="JE88" t="str">
            <v>NaN</v>
          </cell>
          <cell r="JF88" t="str">
            <v>NaN</v>
          </cell>
          <cell r="JG88" t="str">
            <v>NaN</v>
          </cell>
          <cell r="JH88" t="str">
            <v>NaN</v>
          </cell>
          <cell r="JI88" t="str">
            <v>NaN</v>
          </cell>
          <cell r="JJ88" t="str">
            <v>NaN</v>
          </cell>
          <cell r="JK88" t="str">
            <v>NaN</v>
          </cell>
          <cell r="JL88" t="str">
            <v>NaN</v>
          </cell>
          <cell r="JM88" t="str">
            <v>NaN</v>
          </cell>
          <cell r="JN88" t="str">
            <v>NaN</v>
          </cell>
          <cell r="JO88" t="str">
            <v>NaN</v>
          </cell>
          <cell r="JP88" t="str">
            <v>NaN</v>
          </cell>
          <cell r="JQ88" t="str">
            <v>NaN</v>
          </cell>
          <cell r="JR88" t="str">
            <v>NaN</v>
          </cell>
          <cell r="JS88" t="str">
            <v>NaN</v>
          </cell>
          <cell r="JT88" t="str">
            <v>NaN</v>
          </cell>
          <cell r="JU88" t="str">
            <v>NaN</v>
          </cell>
          <cell r="JV88" t="str">
            <v>NaN</v>
          </cell>
          <cell r="JW88" t="str">
            <v>NaN</v>
          </cell>
          <cell r="JX88" t="str">
            <v>NaN</v>
          </cell>
          <cell r="JY88" t="str">
            <v>NaN</v>
          </cell>
          <cell r="JZ88" t="str">
            <v>NaN</v>
          </cell>
          <cell r="KA88" t="str">
            <v>NaN</v>
          </cell>
          <cell r="KB88" t="str">
            <v>NaN</v>
          </cell>
          <cell r="KC88" t="str">
            <v>NaN</v>
          </cell>
          <cell r="KD88" t="str">
            <v>NaN</v>
          </cell>
          <cell r="KE88" t="str">
            <v>NaN</v>
          </cell>
          <cell r="KF88" t="str">
            <v>NaN</v>
          </cell>
          <cell r="KG88" t="str">
            <v>NaN</v>
          </cell>
          <cell r="KH88" t="str">
            <v>NaN</v>
          </cell>
          <cell r="KI88" t="str">
            <v>NaN</v>
          </cell>
          <cell r="KJ88" t="str">
            <v>NaN</v>
          </cell>
          <cell r="KK88" t="str">
            <v>NaN</v>
          </cell>
          <cell r="KL88" t="str">
            <v>NaN</v>
          </cell>
          <cell r="KM88" t="str">
            <v>NaN</v>
          </cell>
          <cell r="KN88" t="str">
            <v>NaN</v>
          </cell>
          <cell r="KO88" t="str">
            <v>NaN</v>
          </cell>
          <cell r="KP88" t="str">
            <v>NaN</v>
          </cell>
          <cell r="KQ88" t="str">
            <v>NaN</v>
          </cell>
          <cell r="KR88" t="str">
            <v>NaN</v>
          </cell>
          <cell r="KS88" t="str">
            <v>NaN</v>
          </cell>
          <cell r="KT88" t="str">
            <v>NaN</v>
          </cell>
          <cell r="KU88" t="str">
            <v>NaN</v>
          </cell>
          <cell r="KV88" t="str">
            <v>NaN</v>
          </cell>
          <cell r="KW88" t="str">
            <v>NaN</v>
          </cell>
          <cell r="KX88" t="str">
            <v>NaN</v>
          </cell>
          <cell r="KY88" t="str">
            <v>NaN</v>
          </cell>
          <cell r="KZ88" t="str">
            <v>NaN</v>
          </cell>
          <cell r="LA88" t="str">
            <v>NaN</v>
          </cell>
          <cell r="LB88" t="str">
            <v>NaN</v>
          </cell>
          <cell r="LC88" t="str">
            <v>NaN</v>
          </cell>
          <cell r="LD88" t="str">
            <v>NaN</v>
          </cell>
          <cell r="LE88" t="str">
            <v>NaN</v>
          </cell>
          <cell r="LF88" t="str">
            <v>NaN</v>
          </cell>
          <cell r="LG88" t="str">
            <v>NaN</v>
          </cell>
          <cell r="LH88" t="str">
            <v>NaN</v>
          </cell>
          <cell r="LI88" t="str">
            <v>NaN</v>
          </cell>
          <cell r="LJ88" t="str">
            <v>NaN</v>
          </cell>
          <cell r="LK88" t="str">
            <v>NaN</v>
          </cell>
          <cell r="LL88" t="str">
            <v>NaN</v>
          </cell>
          <cell r="LM88" t="str">
            <v>NaN</v>
          </cell>
          <cell r="LN88" t="str">
            <v>NaN</v>
          </cell>
          <cell r="LO88" t="str">
            <v>NaN</v>
          </cell>
          <cell r="LP88" t="str">
            <v>NaN</v>
          </cell>
          <cell r="LQ88" t="str">
            <v>NaN</v>
          </cell>
          <cell r="LR88">
            <v>16</v>
          </cell>
          <cell r="LS88" t="str">
            <v>NaN</v>
          </cell>
          <cell r="LT88" t="str">
            <v>NaN</v>
          </cell>
          <cell r="LU88" t="str">
            <v>NaN</v>
          </cell>
          <cell r="LV88" t="str">
            <v>NaN</v>
          </cell>
          <cell r="LW88" t="str">
            <v>NaN</v>
          </cell>
          <cell r="LX88" t="str">
            <v>NaN</v>
          </cell>
          <cell r="LY88" t="str">
            <v>NaN</v>
          </cell>
          <cell r="LZ88" t="str">
            <v>NaN</v>
          </cell>
          <cell r="MA88" t="str">
            <v>NaN</v>
          </cell>
          <cell r="MB88" t="str">
            <v>NaN</v>
          </cell>
          <cell r="MC88" t="str">
            <v>NaN</v>
          </cell>
          <cell r="MD88" t="str">
            <v>NaN</v>
          </cell>
          <cell r="ME88" t="str">
            <v>NaN</v>
          </cell>
          <cell r="MF88" t="str">
            <v>NaN</v>
          </cell>
          <cell r="MG88" t="str">
            <v>NaN</v>
          </cell>
          <cell r="MH88" t="str">
            <v>NaN</v>
          </cell>
          <cell r="MI88" t="str">
            <v>NaN</v>
          </cell>
          <cell r="MJ88" t="str">
            <v>NaN</v>
          </cell>
          <cell r="MK88" t="str">
            <v>NaN</v>
          </cell>
          <cell r="ML88" t="str">
            <v>NaN</v>
          </cell>
          <cell r="MM88" t="str">
            <v>NaN</v>
          </cell>
          <cell r="MN88" t="str">
            <v>NaN</v>
          </cell>
          <cell r="MO88" t="str">
            <v>NaN</v>
          </cell>
          <cell r="MP88" t="str">
            <v>NaN</v>
          </cell>
          <cell r="MQ88" t="str">
            <v>NaN</v>
          </cell>
          <cell r="MR88" t="str">
            <v>NaN</v>
          </cell>
          <cell r="MS88" t="str">
            <v>NaN</v>
          </cell>
          <cell r="MT88" t="str">
            <v>NaN</v>
          </cell>
          <cell r="MU88" t="str">
            <v>NaN</v>
          </cell>
          <cell r="MV88" t="str">
            <v>NaN</v>
          </cell>
          <cell r="MW88" t="str">
            <v>NaN</v>
          </cell>
          <cell r="MX88" t="str">
            <v>NaN</v>
          </cell>
          <cell r="MY88" t="str">
            <v>NaN</v>
          </cell>
          <cell r="MZ88" t="str">
            <v>NaN</v>
          </cell>
          <cell r="NA88" t="str">
            <v>NaN</v>
          </cell>
          <cell r="NB88" t="str">
            <v>NaN</v>
          </cell>
          <cell r="NC88" t="str">
            <v>NaN</v>
          </cell>
          <cell r="ND88" t="str">
            <v>NaN</v>
          </cell>
          <cell r="NE88" t="str">
            <v>NaN</v>
          </cell>
          <cell r="NF88" t="str">
            <v>NaN</v>
          </cell>
          <cell r="NG88">
            <v>-1.2013498199999999</v>
          </cell>
          <cell r="NH88">
            <v>91.41</v>
          </cell>
          <cell r="NI88">
            <v>994.57</v>
          </cell>
          <cell r="NJ88">
            <v>994.06</v>
          </cell>
          <cell r="NK88">
            <v>1488.56</v>
          </cell>
          <cell r="NL88">
            <v>1487.83</v>
          </cell>
          <cell r="NM88" t="str">
            <v>NaN</v>
          </cell>
          <cell r="NN88" t="str">
            <v>NaN</v>
          </cell>
          <cell r="NO88" t="str">
            <v>NaN</v>
          </cell>
          <cell r="NP88" t="str">
            <v>NaN</v>
          </cell>
          <cell r="NQ88" t="str">
            <v>NaN</v>
          </cell>
          <cell r="NR88" t="str">
            <v>NaN</v>
          </cell>
          <cell r="NS88">
            <v>544.78271500000005</v>
          </cell>
          <cell r="NT88">
            <v>533.43024200000002</v>
          </cell>
          <cell r="NU88">
            <v>1006972.63</v>
          </cell>
          <cell r="NV88">
            <v>166.931344</v>
          </cell>
          <cell r="NW88">
            <v>5.4689550999999996</v>
          </cell>
          <cell r="NX88">
            <v>2.695208</v>
          </cell>
          <cell r="NY88">
            <v>6.6183946899999997</v>
          </cell>
          <cell r="NZ88">
            <v>-137.93685300000001</v>
          </cell>
          <cell r="OA88">
            <v>-28.779172500000001</v>
          </cell>
          <cell r="OB88">
            <v>-125.322153</v>
          </cell>
        </row>
        <row r="89">
          <cell r="A89" t="str">
            <v>2024Q2</v>
          </cell>
          <cell r="B89">
            <v>1472.77531</v>
          </cell>
          <cell r="C89">
            <v>4.9000000000000004</v>
          </cell>
          <cell r="D89">
            <v>1337.3884</v>
          </cell>
          <cell r="E89">
            <v>1351.84727</v>
          </cell>
          <cell r="F89">
            <v>596.357934</v>
          </cell>
          <cell r="G89">
            <v>569.32269599999995</v>
          </cell>
          <cell r="H89">
            <v>8.3000000000000007</v>
          </cell>
          <cell r="I89">
            <v>500.400442</v>
          </cell>
          <cell r="J89">
            <v>0.51</v>
          </cell>
          <cell r="K89">
            <v>0.62</v>
          </cell>
          <cell r="L89">
            <v>1.36</v>
          </cell>
          <cell r="M89">
            <v>1048.5999999999999</v>
          </cell>
          <cell r="N89">
            <v>574.56999099999996</v>
          </cell>
          <cell r="O89">
            <v>615.65277500000002</v>
          </cell>
          <cell r="P89">
            <v>5.33</v>
          </cell>
          <cell r="Q89">
            <v>543.60789799999998</v>
          </cell>
          <cell r="R89">
            <v>533.83464400000003</v>
          </cell>
          <cell r="S89">
            <v>545.24075600000003</v>
          </cell>
          <cell r="T89">
            <v>444.01776100000001</v>
          </cell>
          <cell r="U89">
            <v>120.37</v>
          </cell>
          <cell r="V89">
            <v>1.46</v>
          </cell>
          <cell r="W89">
            <v>-151.32999699999999</v>
          </cell>
          <cell r="X89">
            <v>-2.59</v>
          </cell>
          <cell r="Y89">
            <v>-2.68</v>
          </cell>
          <cell r="Z89">
            <v>1405.82395</v>
          </cell>
          <cell r="AA89">
            <v>4.2320527500000003</v>
          </cell>
          <cell r="AB89">
            <v>0.2</v>
          </cell>
          <cell r="AC89">
            <v>-7.6427482600000003</v>
          </cell>
          <cell r="AD89">
            <v>-10.6069152</v>
          </cell>
          <cell r="AE89">
            <v>-7.3759433000000003</v>
          </cell>
          <cell r="AF89">
            <v>-49.747963400000003</v>
          </cell>
          <cell r="AG89">
            <v>1.4353562</v>
          </cell>
          <cell r="AH89">
            <v>-2.9</v>
          </cell>
          <cell r="AI89">
            <v>7.5287444900000002</v>
          </cell>
          <cell r="AJ89">
            <v>-4.5</v>
          </cell>
          <cell r="AK89">
            <v>-8.6860680000000006</v>
          </cell>
          <cell r="AL89">
            <v>5.45</v>
          </cell>
          <cell r="AM89">
            <v>-1.54</v>
          </cell>
          <cell r="AN89">
            <v>3.4</v>
          </cell>
          <cell r="AO89">
            <v>20.092179999999999</v>
          </cell>
          <cell r="AP89">
            <v>1.36</v>
          </cell>
          <cell r="AQ89">
            <v>0.2</v>
          </cell>
          <cell r="AR89">
            <v>22.5980472</v>
          </cell>
          <cell r="AS89">
            <v>8.3000000000000007</v>
          </cell>
          <cell r="AT89">
            <v>543.60789799999998</v>
          </cell>
          <cell r="AU89">
            <v>1.1954870200000001</v>
          </cell>
          <cell r="AV89">
            <v>0.25196975900000002</v>
          </cell>
          <cell r="AW89">
            <v>1.61760701</v>
          </cell>
          <cell r="AX89">
            <v>1.12099525</v>
          </cell>
          <cell r="AY89">
            <v>2.5501304500000002</v>
          </cell>
          <cell r="AZ89">
            <v>-0.153588009</v>
          </cell>
          <cell r="BA89">
            <v>4.6731543499999999</v>
          </cell>
          <cell r="BB89">
            <v>5.45</v>
          </cell>
          <cell r="BC89">
            <v>4.2320527500000003</v>
          </cell>
          <cell r="BD89">
            <v>596.357934</v>
          </cell>
          <cell r="BE89">
            <v>-14.341349299999999</v>
          </cell>
          <cell r="BF89">
            <v>56.9246798</v>
          </cell>
          <cell r="BG89">
            <v>-17.971854100000002</v>
          </cell>
          <cell r="BH89">
            <v>-0.73248317299999999</v>
          </cell>
          <cell r="BI89">
            <v>-5.73453049</v>
          </cell>
          <cell r="BJ89">
            <v>533.83464400000003</v>
          </cell>
          <cell r="BK89">
            <v>545.24075600000003</v>
          </cell>
          <cell r="BL89">
            <v>11.406112</v>
          </cell>
          <cell r="BM89">
            <v>20.092179999999999</v>
          </cell>
          <cell r="BN89">
            <v>-8.6860680000000006</v>
          </cell>
          <cell r="BO89">
            <v>-8.6860680000000006</v>
          </cell>
          <cell r="BP89">
            <v>0.172630793</v>
          </cell>
          <cell r="BQ89">
            <v>0.16168878</v>
          </cell>
          <cell r="BR89">
            <v>4.0853165699999998</v>
          </cell>
          <cell r="BS89">
            <v>4.2579473600000002</v>
          </cell>
          <cell r="BT89">
            <v>-11.576838800000001</v>
          </cell>
          <cell r="BU89">
            <v>500.61700100000002</v>
          </cell>
          <cell r="BV89">
            <v>-0.66808542999999998</v>
          </cell>
          <cell r="BW89">
            <v>503.99402199999997</v>
          </cell>
          <cell r="BX89">
            <v>-2.4011796200000002</v>
          </cell>
          <cell r="BY89">
            <v>-130.55223000000001</v>
          </cell>
          <cell r="BZ89">
            <v>-127.84867</v>
          </cell>
          <cell r="CA89">
            <v>-2.7035591999999999</v>
          </cell>
          <cell r="CB89">
            <v>-2.59</v>
          </cell>
          <cell r="CC89">
            <v>-454.19999100000001</v>
          </cell>
          <cell r="CD89">
            <v>-448.11941100000001</v>
          </cell>
          <cell r="CE89">
            <v>-6.0805801800000001</v>
          </cell>
          <cell r="CF89">
            <v>-2.68</v>
          </cell>
          <cell r="CG89">
            <v>444.01776100000001</v>
          </cell>
          <cell r="CH89">
            <v>120.37</v>
          </cell>
          <cell r="CI89">
            <v>-0.39284488400000001</v>
          </cell>
          <cell r="CJ89">
            <v>4.2297322199999998</v>
          </cell>
          <cell r="CK89">
            <v>4.2229089399999999</v>
          </cell>
          <cell r="CL89">
            <v>2.5224668800000001</v>
          </cell>
          <cell r="CM89">
            <v>602.321731</v>
          </cell>
          <cell r="CN89">
            <v>2.3895359599999999</v>
          </cell>
          <cell r="CO89">
            <v>4.1511667699999997</v>
          </cell>
          <cell r="CP89">
            <v>8.6610263700000001</v>
          </cell>
          <cell r="CQ89">
            <v>3.8411358500000001</v>
          </cell>
          <cell r="CR89">
            <v>0.58444459900000001</v>
          </cell>
          <cell r="CS89">
            <v>3.4801094799999999</v>
          </cell>
          <cell r="CT89">
            <v>3.2566912499999998</v>
          </cell>
          <cell r="CU89">
            <v>0.223418226</v>
          </cell>
          <cell r="CV89">
            <v>136.03775899999999</v>
          </cell>
          <cell r="CW89">
            <v>143.68050700000001</v>
          </cell>
          <cell r="CX89">
            <v>-7.6427482600000003</v>
          </cell>
          <cell r="CY89">
            <v>-2.9</v>
          </cell>
          <cell r="CZ89">
            <v>-15.525589699999999</v>
          </cell>
          <cell r="DA89">
            <v>3.4</v>
          </cell>
          <cell r="DB89">
            <v>-4.5</v>
          </cell>
          <cell r="DC89">
            <v>601.65200100000004</v>
          </cell>
          <cell r="DD89">
            <v>602.321731</v>
          </cell>
          <cell r="DE89">
            <v>636.54507599999999</v>
          </cell>
          <cell r="DF89">
            <v>-10.6069152</v>
          </cell>
          <cell r="DG89">
            <v>-13.4168731</v>
          </cell>
          <cell r="DH89">
            <v>647.15199099999995</v>
          </cell>
          <cell r="DI89">
            <v>-1.54</v>
          </cell>
          <cell r="DJ89">
            <v>7.54138529</v>
          </cell>
          <cell r="DK89">
            <v>1472.77531</v>
          </cell>
          <cell r="DL89">
            <v>8.3633721699999999</v>
          </cell>
          <cell r="DM89">
            <v>7.3229522600000001</v>
          </cell>
          <cell r="DN89">
            <v>1472.5753099999999</v>
          </cell>
          <cell r="DO89">
            <v>11.5633722</v>
          </cell>
          <cell r="DP89">
            <v>10.0240572</v>
          </cell>
          <cell r="DQ89">
            <v>4.9000000000000004</v>
          </cell>
          <cell r="DR89">
            <v>1337.3884</v>
          </cell>
          <cell r="DS89">
            <v>1351.84727</v>
          </cell>
          <cell r="DT89">
            <v>0.60905546899999996</v>
          </cell>
          <cell r="DU89">
            <v>1.1785612999999999</v>
          </cell>
          <cell r="DV89">
            <v>-0.83448393200000004</v>
          </cell>
          <cell r="DW89">
            <v>25.053050800000001</v>
          </cell>
          <cell r="DX89">
            <v>31.3711251</v>
          </cell>
          <cell r="DY89">
            <v>1405.82395</v>
          </cell>
          <cell r="DZ89">
            <v>1405.6239499999999</v>
          </cell>
          <cell r="EA89">
            <v>7.5287444900000002</v>
          </cell>
          <cell r="EB89">
            <v>8.8322277499999995</v>
          </cell>
          <cell r="EC89">
            <v>4.3287444900000001</v>
          </cell>
          <cell r="ED89">
            <v>6.1311227800000001</v>
          </cell>
          <cell r="EE89">
            <v>-15.0186916</v>
          </cell>
          <cell r="EF89">
            <v>-7.3759433000000003</v>
          </cell>
          <cell r="EG89">
            <v>417.11272000000002</v>
          </cell>
          <cell r="EH89">
            <v>-151.32999699999999</v>
          </cell>
          <cell r="EI89">
            <v>500.400442</v>
          </cell>
          <cell r="EJ89">
            <v>424.48866299999997</v>
          </cell>
          <cell r="EK89">
            <v>-49.747963400000003</v>
          </cell>
          <cell r="EL89">
            <v>-1.05082605</v>
          </cell>
          <cell r="EM89">
            <v>8.0765817700000007</v>
          </cell>
          <cell r="EN89">
            <v>5.33</v>
          </cell>
          <cell r="EO89">
            <v>1.1246591199999999E-2</v>
          </cell>
          <cell r="EP89">
            <v>83.287722299999999</v>
          </cell>
          <cell r="EQ89">
            <v>615.65277500000002</v>
          </cell>
          <cell r="ER89">
            <v>3.7260721700000001</v>
          </cell>
          <cell r="ES89">
            <v>569.32269599999995</v>
          </cell>
          <cell r="ET89">
            <v>3.8316673899999998</v>
          </cell>
          <cell r="EU89">
            <v>528.239912</v>
          </cell>
          <cell r="EV89">
            <v>531.36832000000004</v>
          </cell>
          <cell r="EW89">
            <v>-3.1284083699999998</v>
          </cell>
          <cell r="EX89">
            <v>1.4353562</v>
          </cell>
          <cell r="EY89">
            <v>2.22555843</v>
          </cell>
          <cell r="EZ89">
            <v>0.84465000000000001</v>
          </cell>
          <cell r="FA89">
            <v>2.9944084599999998</v>
          </cell>
          <cell r="FB89">
            <v>1.46</v>
          </cell>
          <cell r="FC89">
            <v>1.5344084600000001</v>
          </cell>
          <cell r="FD89">
            <v>3.0799908</v>
          </cell>
          <cell r="FE89">
            <v>0.51</v>
          </cell>
          <cell r="FF89">
            <v>2.1199631999999999</v>
          </cell>
          <cell r="FG89">
            <v>574.56999099999996</v>
          </cell>
          <cell r="FH89">
            <v>2.4</v>
          </cell>
          <cell r="FI89">
            <v>0.62</v>
          </cell>
          <cell r="FJ89">
            <v>1.36</v>
          </cell>
          <cell r="FK89">
            <v>8.08</v>
          </cell>
          <cell r="FL89">
            <v>1047.24</v>
          </cell>
          <cell r="FM89">
            <v>1048.5999999999999</v>
          </cell>
          <cell r="FN89">
            <v>1.57733116</v>
          </cell>
          <cell r="FO89">
            <v>-19.107131599999999</v>
          </cell>
          <cell r="FP89">
            <v>-0.30793798</v>
          </cell>
          <cell r="FQ89">
            <v>599.86628700000006</v>
          </cell>
          <cell r="FR89">
            <v>596.357934</v>
          </cell>
          <cell r="FS89">
            <v>-5.7334112800000003</v>
          </cell>
          <cell r="FT89">
            <v>8.3000000000000007</v>
          </cell>
          <cell r="FU89">
            <v>0.29205274599999997</v>
          </cell>
          <cell r="FV89">
            <v>0</v>
          </cell>
          <cell r="FW89" t="str">
            <v>4.52000000e+00+0.00000000e+00i</v>
          </cell>
          <cell r="FX89">
            <v>0.59982864899999999</v>
          </cell>
          <cell r="FY89" t="str">
            <v>5.01949771e-01+0.00000000e+00i</v>
          </cell>
          <cell r="FZ89">
            <v>-17.1062674</v>
          </cell>
          <cell r="GA89">
            <v>0</v>
          </cell>
          <cell r="GB89">
            <v>-1.78660427</v>
          </cell>
          <cell r="GC89">
            <v>-1.54843924</v>
          </cell>
          <cell r="GD89" t="str">
            <v>1.57733116e+00+0.00000000e+00i</v>
          </cell>
          <cell r="GE89">
            <v>2.7355031999999999E-3</v>
          </cell>
          <cell r="GF89">
            <v>1.05256625E-2</v>
          </cell>
          <cell r="GG89">
            <v>0.58699999999999997</v>
          </cell>
          <cell r="GH89">
            <v>0.90416193899999997</v>
          </cell>
          <cell r="GI89">
            <v>0.56000000000000005</v>
          </cell>
          <cell r="GJ89">
            <v>0.384861854</v>
          </cell>
          <cell r="GK89">
            <v>0.16278500000000001</v>
          </cell>
          <cell r="GL89">
            <v>0</v>
          </cell>
          <cell r="GM89">
            <v>-9.0688031999999995E-3</v>
          </cell>
          <cell r="GN89">
            <v>-19.107131599999999</v>
          </cell>
          <cell r="GO89">
            <v>-4.4558026899999996</v>
          </cell>
          <cell r="GP89">
            <v>1.1323560700000001E-2</v>
          </cell>
          <cell r="GQ89">
            <v>-0.82605301900000005</v>
          </cell>
          <cell r="GR89">
            <v>8.3999999999999995E-3</v>
          </cell>
          <cell r="GS89">
            <v>-0.64803679999999997</v>
          </cell>
          <cell r="GT89">
            <v>0.2205</v>
          </cell>
          <cell r="GU89">
            <v>0.113</v>
          </cell>
          <cell r="GV89">
            <v>-9.0999999999999998E-2</v>
          </cell>
          <cell r="GW89">
            <v>-0.52100000000000002</v>
          </cell>
          <cell r="GX89">
            <v>3.3079999999999998</v>
          </cell>
          <cell r="GY89">
            <v>-0.196029391</v>
          </cell>
          <cell r="GZ89">
            <v>-0.80023712199999997</v>
          </cell>
          <cell r="HA89">
            <v>-1.95E-2</v>
          </cell>
          <cell r="HB89">
            <v>-5.1380492300000001E-14</v>
          </cell>
          <cell r="HC89">
            <v>-1.24878807E-12</v>
          </cell>
          <cell r="HD89">
            <v>7.7845624999999998E-3</v>
          </cell>
          <cell r="HE89">
            <v>-1.44837599E-2</v>
          </cell>
          <cell r="HF89">
            <v>19.807753000000002</v>
          </cell>
          <cell r="HG89">
            <v>16.689678600000001</v>
          </cell>
          <cell r="HH89">
            <v>4.9733973599999999</v>
          </cell>
          <cell r="HI89">
            <v>-0.86537231999999997</v>
          </cell>
          <cell r="HJ89" t="str">
            <v>NaN</v>
          </cell>
          <cell r="HK89" t="str">
            <v>NaN</v>
          </cell>
          <cell r="HL89" t="str">
            <v>NaN</v>
          </cell>
          <cell r="HM89" t="str">
            <v>NaN</v>
          </cell>
          <cell r="HN89" t="str">
            <v>NaN</v>
          </cell>
          <cell r="HO89" t="str">
            <v>NaN</v>
          </cell>
          <cell r="HP89" t="str">
            <v>NaN</v>
          </cell>
          <cell r="HQ89" t="str">
            <v>NaN</v>
          </cell>
          <cell r="HR89" t="str">
            <v>NaN</v>
          </cell>
          <cell r="HS89" t="str">
            <v>NaN</v>
          </cell>
          <cell r="HT89" t="str">
            <v>NaN</v>
          </cell>
          <cell r="HU89" t="str">
            <v>NaN</v>
          </cell>
          <cell r="HV89" t="str">
            <v>NaN</v>
          </cell>
          <cell r="HW89" t="str">
            <v>NaN</v>
          </cell>
          <cell r="HX89" t="str">
            <v>NaN</v>
          </cell>
          <cell r="HY89" t="str">
            <v>NaN</v>
          </cell>
          <cell r="HZ89" t="str">
            <v>NaN</v>
          </cell>
          <cell r="IA89" t="str">
            <v>NaN</v>
          </cell>
          <cell r="IB89" t="str">
            <v>NaN</v>
          </cell>
          <cell r="IC89" t="str">
            <v>NaN</v>
          </cell>
          <cell r="ID89" t="str">
            <v>NaN</v>
          </cell>
          <cell r="IE89" t="str">
            <v>NaN</v>
          </cell>
          <cell r="IF89" t="str">
            <v>NaN</v>
          </cell>
          <cell r="IG89" t="str">
            <v>NaN</v>
          </cell>
          <cell r="IH89" t="str">
            <v>NaN</v>
          </cell>
          <cell r="II89" t="str">
            <v>NaN</v>
          </cell>
          <cell r="IJ89" t="str">
            <v>NaN</v>
          </cell>
          <cell r="IK89" t="str">
            <v>NaN</v>
          </cell>
          <cell r="IL89" t="str">
            <v>NaN</v>
          </cell>
          <cell r="IM89" t="str">
            <v>NaN</v>
          </cell>
          <cell r="IN89" t="str">
            <v>NaN</v>
          </cell>
          <cell r="IO89" t="str">
            <v>NaN</v>
          </cell>
          <cell r="IP89" t="str">
            <v>NaN</v>
          </cell>
          <cell r="IQ89" t="str">
            <v>NaN</v>
          </cell>
          <cell r="IR89" t="str">
            <v>NaN</v>
          </cell>
          <cell r="IS89" t="str">
            <v>NaN</v>
          </cell>
          <cell r="IT89" t="str">
            <v>NaN</v>
          </cell>
          <cell r="IU89" t="str">
            <v>NaN</v>
          </cell>
          <cell r="IV89" t="str">
            <v>NaN</v>
          </cell>
          <cell r="IW89" t="str">
            <v>NaN</v>
          </cell>
          <cell r="IX89" t="str">
            <v>NaN</v>
          </cell>
          <cell r="IY89" t="str">
            <v>NaN</v>
          </cell>
          <cell r="IZ89" t="str">
            <v>NaN</v>
          </cell>
          <cell r="JA89" t="str">
            <v>NaN</v>
          </cell>
          <cell r="JB89" t="str">
            <v>NaN</v>
          </cell>
          <cell r="JC89" t="str">
            <v>NaN</v>
          </cell>
          <cell r="JD89" t="str">
            <v>NaN</v>
          </cell>
          <cell r="JE89" t="str">
            <v>NaN</v>
          </cell>
          <cell r="JF89" t="str">
            <v>NaN</v>
          </cell>
          <cell r="JG89" t="str">
            <v>NaN</v>
          </cell>
          <cell r="JH89" t="str">
            <v>NaN</v>
          </cell>
          <cell r="JI89" t="str">
            <v>NaN</v>
          </cell>
          <cell r="JJ89" t="str">
            <v>NaN</v>
          </cell>
          <cell r="JK89" t="str">
            <v>NaN</v>
          </cell>
          <cell r="JL89" t="str">
            <v>NaN</v>
          </cell>
          <cell r="JM89" t="str">
            <v>NaN</v>
          </cell>
          <cell r="JN89" t="str">
            <v>NaN</v>
          </cell>
          <cell r="JO89" t="str">
            <v>NaN</v>
          </cell>
          <cell r="JP89" t="str">
            <v>NaN</v>
          </cell>
          <cell r="JQ89" t="str">
            <v>NaN</v>
          </cell>
          <cell r="JR89" t="str">
            <v>NaN</v>
          </cell>
          <cell r="JS89" t="str">
            <v>NaN</v>
          </cell>
          <cell r="JT89" t="str">
            <v>NaN</v>
          </cell>
          <cell r="JU89" t="str">
            <v>NaN</v>
          </cell>
          <cell r="JV89" t="str">
            <v>NaN</v>
          </cell>
          <cell r="JW89" t="str">
            <v>NaN</v>
          </cell>
          <cell r="JX89" t="str">
            <v>NaN</v>
          </cell>
          <cell r="JY89" t="str">
            <v>NaN</v>
          </cell>
          <cell r="JZ89" t="str">
            <v>NaN</v>
          </cell>
          <cell r="KA89" t="str">
            <v>NaN</v>
          </cell>
          <cell r="KB89" t="str">
            <v>NaN</v>
          </cell>
          <cell r="KC89" t="str">
            <v>NaN</v>
          </cell>
          <cell r="KD89" t="str">
            <v>NaN</v>
          </cell>
          <cell r="KE89" t="str">
            <v>NaN</v>
          </cell>
          <cell r="KF89" t="str">
            <v>NaN</v>
          </cell>
          <cell r="KG89" t="str">
            <v>NaN</v>
          </cell>
          <cell r="KH89" t="str">
            <v>NaN</v>
          </cell>
          <cell r="KI89" t="str">
            <v>NaN</v>
          </cell>
          <cell r="KJ89" t="str">
            <v>NaN</v>
          </cell>
          <cell r="KK89" t="str">
            <v>NaN</v>
          </cell>
          <cell r="KL89" t="str">
            <v>NaN</v>
          </cell>
          <cell r="KM89" t="str">
            <v>NaN</v>
          </cell>
          <cell r="KN89" t="str">
            <v>NaN</v>
          </cell>
          <cell r="KO89" t="str">
            <v>NaN</v>
          </cell>
          <cell r="KP89" t="str">
            <v>NaN</v>
          </cell>
          <cell r="KQ89" t="str">
            <v>NaN</v>
          </cell>
          <cell r="KR89" t="str">
            <v>NaN</v>
          </cell>
          <cell r="KS89" t="str">
            <v>NaN</v>
          </cell>
          <cell r="KT89" t="str">
            <v>NaN</v>
          </cell>
          <cell r="KU89" t="str">
            <v>NaN</v>
          </cell>
          <cell r="KV89" t="str">
            <v>NaN</v>
          </cell>
          <cell r="KW89" t="str">
            <v>NaN</v>
          </cell>
          <cell r="KX89" t="str">
            <v>NaN</v>
          </cell>
          <cell r="KY89" t="str">
            <v>NaN</v>
          </cell>
          <cell r="KZ89" t="str">
            <v>NaN</v>
          </cell>
          <cell r="LA89" t="str">
            <v>NaN</v>
          </cell>
          <cell r="LB89" t="str">
            <v>NaN</v>
          </cell>
          <cell r="LC89" t="str">
            <v>NaN</v>
          </cell>
          <cell r="LD89" t="str">
            <v>NaN</v>
          </cell>
          <cell r="LE89" t="str">
            <v>NaN</v>
          </cell>
          <cell r="LF89" t="str">
            <v>NaN</v>
          </cell>
          <cell r="LG89" t="str">
            <v>NaN</v>
          </cell>
          <cell r="LH89" t="str">
            <v>NaN</v>
          </cell>
          <cell r="LI89" t="str">
            <v>NaN</v>
          </cell>
          <cell r="LJ89" t="str">
            <v>NaN</v>
          </cell>
          <cell r="LK89" t="str">
            <v>NaN</v>
          </cell>
          <cell r="LL89" t="str">
            <v>NaN</v>
          </cell>
          <cell r="LM89" t="str">
            <v>NaN</v>
          </cell>
          <cell r="LN89" t="str">
            <v>NaN</v>
          </cell>
          <cell r="LO89" t="str">
            <v>NaN</v>
          </cell>
          <cell r="LP89" t="str">
            <v>NaN</v>
          </cell>
          <cell r="LQ89" t="str">
            <v>NaN</v>
          </cell>
          <cell r="LR89">
            <v>17</v>
          </cell>
          <cell r="LS89" t="str">
            <v>NaN</v>
          </cell>
          <cell r="LT89" t="str">
            <v>NaN</v>
          </cell>
          <cell r="LU89" t="str">
            <v>NaN</v>
          </cell>
          <cell r="LV89" t="str">
            <v>NaN</v>
          </cell>
          <cell r="LW89" t="str">
            <v>NaN</v>
          </cell>
          <cell r="LX89" t="str">
            <v>NaN</v>
          </cell>
          <cell r="LY89" t="str">
            <v>NaN</v>
          </cell>
          <cell r="LZ89" t="str">
            <v>NaN</v>
          </cell>
          <cell r="MA89" t="str">
            <v>NaN</v>
          </cell>
          <cell r="MB89" t="str">
            <v>NaN</v>
          </cell>
          <cell r="MC89" t="str">
            <v>NaN</v>
          </cell>
          <cell r="MD89" t="str">
            <v>NaN</v>
          </cell>
          <cell r="ME89" t="str">
            <v>NaN</v>
          </cell>
          <cell r="MF89" t="str">
            <v>NaN</v>
          </cell>
          <cell r="MG89" t="str">
            <v>NaN</v>
          </cell>
          <cell r="MH89" t="str">
            <v>NaN</v>
          </cell>
          <cell r="MI89" t="str">
            <v>NaN</v>
          </cell>
          <cell r="MJ89" t="str">
            <v>NaN</v>
          </cell>
          <cell r="MK89" t="str">
            <v>NaN</v>
          </cell>
          <cell r="ML89" t="str">
            <v>NaN</v>
          </cell>
          <cell r="MM89" t="str">
            <v>NaN</v>
          </cell>
          <cell r="MN89" t="str">
            <v>NaN</v>
          </cell>
          <cell r="MO89" t="str">
            <v>NaN</v>
          </cell>
          <cell r="MP89" t="str">
            <v>NaN</v>
          </cell>
          <cell r="MQ89" t="str">
            <v>NaN</v>
          </cell>
          <cell r="MR89" t="str">
            <v>NaN</v>
          </cell>
          <cell r="MS89" t="str">
            <v>NaN</v>
          </cell>
          <cell r="MT89" t="str">
            <v>NaN</v>
          </cell>
          <cell r="MU89" t="str">
            <v>NaN</v>
          </cell>
          <cell r="MV89" t="str">
            <v>NaN</v>
          </cell>
          <cell r="MW89" t="str">
            <v>NaN</v>
          </cell>
          <cell r="MX89" t="str">
            <v>NaN</v>
          </cell>
          <cell r="MY89" t="str">
            <v>NaN</v>
          </cell>
          <cell r="MZ89" t="str">
            <v>NaN</v>
          </cell>
          <cell r="NA89" t="str">
            <v>NaN</v>
          </cell>
          <cell r="NB89" t="str">
            <v>NaN</v>
          </cell>
          <cell r="NC89" t="str">
            <v>NaN</v>
          </cell>
          <cell r="ND89" t="str">
            <v>NaN</v>
          </cell>
          <cell r="NE89" t="str">
            <v>NaN</v>
          </cell>
          <cell r="NF89" t="str">
            <v>NaN</v>
          </cell>
          <cell r="NG89">
            <v>0.78870009299999999</v>
          </cell>
          <cell r="NH89">
            <v>93.67</v>
          </cell>
          <cell r="NI89">
            <v>995.28</v>
          </cell>
          <cell r="NJ89">
            <v>994.8</v>
          </cell>
          <cell r="NK89">
            <v>1488.49</v>
          </cell>
          <cell r="NL89">
            <v>1487.84</v>
          </cell>
          <cell r="NM89" t="str">
            <v>NaN</v>
          </cell>
          <cell r="NN89" t="str">
            <v>NaN</v>
          </cell>
          <cell r="NO89" t="str">
            <v>NaN</v>
          </cell>
          <cell r="NP89" t="str">
            <v>NaN</v>
          </cell>
          <cell r="NQ89" t="str">
            <v>NaN</v>
          </cell>
          <cell r="NR89" t="str">
            <v>NaN</v>
          </cell>
          <cell r="NS89">
            <v>544.13090499999998</v>
          </cell>
          <cell r="NT89">
            <v>533.83464400000003</v>
          </cell>
          <cell r="NU89">
            <v>1148450.1200000001</v>
          </cell>
          <cell r="NV89">
            <v>152.20034899999999</v>
          </cell>
          <cell r="NW89">
            <v>-2.6072405000000001</v>
          </cell>
          <cell r="NX89">
            <v>1.6176079999999999</v>
          </cell>
          <cell r="NY89">
            <v>6.2746139400000001</v>
          </cell>
          <cell r="NZ89">
            <v>56.199136600000003</v>
          </cell>
          <cell r="OA89">
            <v>-42.103096800000003</v>
          </cell>
          <cell r="OB89">
            <v>-35.298330499999999</v>
          </cell>
        </row>
        <row r="90">
          <cell r="A90" t="str">
            <v>2024Q3</v>
          </cell>
          <cell r="B90">
            <v>1480.4338600000001</v>
          </cell>
          <cell r="C90">
            <v>7.6</v>
          </cell>
          <cell r="D90">
            <v>1336.65752</v>
          </cell>
          <cell r="E90">
            <v>1353.9831200000001</v>
          </cell>
          <cell r="F90">
            <v>596.10053400000004</v>
          </cell>
          <cell r="G90">
            <v>567.387294</v>
          </cell>
          <cell r="H90">
            <v>7.83</v>
          </cell>
          <cell r="I90">
            <v>512.32766400000003</v>
          </cell>
          <cell r="J90">
            <v>0.39</v>
          </cell>
          <cell r="K90">
            <v>0.46</v>
          </cell>
          <cell r="L90">
            <v>1.18</v>
          </cell>
          <cell r="M90">
            <v>1049.1400000000001</v>
          </cell>
          <cell r="N90">
            <v>575.20748000000003</v>
          </cell>
          <cell r="O90">
            <v>617.23970399999996</v>
          </cell>
          <cell r="P90">
            <v>5.29</v>
          </cell>
          <cell r="Q90">
            <v>544.65990599999998</v>
          </cell>
          <cell r="R90">
            <v>534.25731599999995</v>
          </cell>
          <cell r="S90">
            <v>546.40382399999999</v>
          </cell>
          <cell r="T90">
            <v>444.582269</v>
          </cell>
          <cell r="U90">
            <v>120.288179</v>
          </cell>
          <cell r="V90">
            <v>1.33</v>
          </cell>
          <cell r="W90">
            <v>47.708885799999997</v>
          </cell>
          <cell r="X90">
            <v>-2.2200000000000002</v>
          </cell>
          <cell r="Y90">
            <v>-1.8</v>
          </cell>
          <cell r="Z90">
            <v>1406.38887</v>
          </cell>
          <cell r="AA90">
            <v>4.2270794699999996</v>
          </cell>
          <cell r="AB90">
            <v>0.15</v>
          </cell>
          <cell r="AC90">
            <v>-4.9312799099999998</v>
          </cell>
          <cell r="AD90">
            <v>-10.903007199999999</v>
          </cell>
          <cell r="AE90">
            <v>11.655104</v>
          </cell>
          <cell r="AF90">
            <v>-41.898811199999997</v>
          </cell>
          <cell r="AG90">
            <v>1.1574568199999999</v>
          </cell>
          <cell r="AH90">
            <v>-2.6</v>
          </cell>
          <cell r="AI90">
            <v>2.4596625799999998</v>
          </cell>
          <cell r="AJ90">
            <v>-6.8885031200000002</v>
          </cell>
          <cell r="AK90">
            <v>-7.9813282599999997</v>
          </cell>
          <cell r="AL90">
            <v>5.3</v>
          </cell>
          <cell r="AM90">
            <v>-1.50330966</v>
          </cell>
          <cell r="AN90">
            <v>3.5</v>
          </cell>
          <cell r="AO90">
            <v>20.127836200000001</v>
          </cell>
          <cell r="AP90">
            <v>1.18</v>
          </cell>
          <cell r="AQ90">
            <v>0.15</v>
          </cell>
          <cell r="AR90">
            <v>22.635547200000001</v>
          </cell>
          <cell r="AS90">
            <v>7.83</v>
          </cell>
          <cell r="AT90">
            <v>544.65990599999998</v>
          </cell>
          <cell r="AU90">
            <v>4.2080329299999999</v>
          </cell>
          <cell r="AV90">
            <v>1.1794003500000001</v>
          </cell>
          <cell r="AW90">
            <v>1.69068661</v>
          </cell>
          <cell r="AX90">
            <v>4.6522705100000001</v>
          </cell>
          <cell r="AY90">
            <v>2.46922876</v>
          </cell>
          <cell r="AZ90">
            <v>0.95178357199999997</v>
          </cell>
          <cell r="BA90">
            <v>4.7076049800000002</v>
          </cell>
          <cell r="BB90">
            <v>5.3</v>
          </cell>
          <cell r="BC90">
            <v>4.2270794699999996</v>
          </cell>
          <cell r="BD90">
            <v>596.10053400000004</v>
          </cell>
          <cell r="BE90">
            <v>-1.0296015999999999</v>
          </cell>
          <cell r="BF90">
            <v>58.501072499999999</v>
          </cell>
          <cell r="BG90">
            <v>6.30557064</v>
          </cell>
          <cell r="BH90">
            <v>-0.65671435600000005</v>
          </cell>
          <cell r="BI90">
            <v>-4.5053647000000003</v>
          </cell>
          <cell r="BJ90">
            <v>534.25731599999995</v>
          </cell>
          <cell r="BK90">
            <v>546.40382399999999</v>
          </cell>
          <cell r="BL90">
            <v>12.1465079</v>
          </cell>
          <cell r="BM90">
            <v>20.127836200000001</v>
          </cell>
          <cell r="BN90">
            <v>-7.9813282599999997</v>
          </cell>
          <cell r="BO90">
            <v>-7.9813282599999997</v>
          </cell>
          <cell r="BP90">
            <v>0.14262491699999999</v>
          </cell>
          <cell r="BQ90">
            <v>0.140587554</v>
          </cell>
          <cell r="BR90">
            <v>4.10584829</v>
          </cell>
          <cell r="BS90">
            <v>4.2484732100000002</v>
          </cell>
          <cell r="BT90">
            <v>14.9326752</v>
          </cell>
          <cell r="BU90">
            <v>501.07329900000002</v>
          </cell>
          <cell r="BV90">
            <v>1.8251912800000001</v>
          </cell>
          <cell r="BW90">
            <v>505.20164899999997</v>
          </cell>
          <cell r="BX90">
            <v>4.83050946</v>
          </cell>
          <cell r="BY90">
            <v>-130.62521100000001</v>
          </cell>
          <cell r="BZ90">
            <v>-128.40367000000001</v>
          </cell>
          <cell r="CA90">
            <v>-2.2215402599999998</v>
          </cell>
          <cell r="CB90">
            <v>-2.2200000000000002</v>
          </cell>
          <cell r="CC90">
            <v>-454.91930100000002</v>
          </cell>
          <cell r="CD90">
            <v>-448.569411</v>
          </cell>
          <cell r="CE90">
            <v>-6.34989078</v>
          </cell>
          <cell r="CF90">
            <v>-1.8</v>
          </cell>
          <cell r="CG90">
            <v>444.582269</v>
          </cell>
          <cell r="CH90">
            <v>120.288179</v>
          </cell>
          <cell r="CI90">
            <v>0.19574350900000001</v>
          </cell>
          <cell r="CJ90">
            <v>4.2248086699999998</v>
          </cell>
          <cell r="CK90">
            <v>4.2181316300000002</v>
          </cell>
          <cell r="CL90">
            <v>3.7364240899999999</v>
          </cell>
          <cell r="CM90">
            <v>600.57261000000005</v>
          </cell>
          <cell r="CN90">
            <v>2.6125880000000001</v>
          </cell>
          <cell r="CO90">
            <v>4.1557521900000003</v>
          </cell>
          <cell r="CP90">
            <v>8.4718848999999992</v>
          </cell>
          <cell r="CQ90">
            <v>3.6430487399999998</v>
          </cell>
          <cell r="CR90">
            <v>0.35517070499999998</v>
          </cell>
          <cell r="CS90">
            <v>3.0011638399999998</v>
          </cell>
          <cell r="CT90">
            <v>3.2878780399999998</v>
          </cell>
          <cell r="CU90">
            <v>-0.286714199</v>
          </cell>
          <cell r="CV90">
            <v>138.09922700000001</v>
          </cell>
          <cell r="CW90">
            <v>143.030507</v>
          </cell>
          <cell r="CX90">
            <v>-4.9312799099999998</v>
          </cell>
          <cell r="CY90">
            <v>-2.6</v>
          </cell>
          <cell r="CZ90">
            <v>8.2458734099999997</v>
          </cell>
          <cell r="DA90">
            <v>3.5</v>
          </cell>
          <cell r="DB90">
            <v>-6.8885031200000002</v>
          </cell>
          <cell r="DC90">
            <v>599.35677299999998</v>
          </cell>
          <cell r="DD90">
            <v>600.57261000000005</v>
          </cell>
          <cell r="DE90">
            <v>635.87315599999999</v>
          </cell>
          <cell r="DF90">
            <v>-10.903007199999999</v>
          </cell>
          <cell r="DG90">
            <v>-2.6876777199999999</v>
          </cell>
          <cell r="DH90">
            <v>646.77616399999999</v>
          </cell>
          <cell r="DI90">
            <v>-1.50330966</v>
          </cell>
          <cell r="DJ90">
            <v>6.4974728199999996</v>
          </cell>
          <cell r="DK90">
            <v>1480.4338600000001</v>
          </cell>
          <cell r="DL90">
            <v>30.6342094</v>
          </cell>
          <cell r="DM90">
            <v>15.1795911</v>
          </cell>
          <cell r="DN90">
            <v>1480.28386</v>
          </cell>
          <cell r="DO90">
            <v>30.834209399999999</v>
          </cell>
          <cell r="DP90">
            <v>17.635269300000001</v>
          </cell>
          <cell r="DQ90">
            <v>7.6</v>
          </cell>
          <cell r="DR90">
            <v>1336.65752</v>
          </cell>
          <cell r="DS90">
            <v>1353.9831200000001</v>
          </cell>
          <cell r="DT90">
            <v>-0.38988819600000002</v>
          </cell>
          <cell r="DU90">
            <v>-1.32630431</v>
          </cell>
          <cell r="DV90">
            <v>1.6778881299999999</v>
          </cell>
          <cell r="DW90">
            <v>-2.9235532700000002</v>
          </cell>
          <cell r="DX90">
            <v>8.5433806299999997</v>
          </cell>
          <cell r="DY90">
            <v>1406.38887</v>
          </cell>
          <cell r="DZ90">
            <v>1406.2388699999999</v>
          </cell>
          <cell r="EA90">
            <v>2.4596625799999998</v>
          </cell>
          <cell r="EB90">
            <v>7.54964339</v>
          </cell>
          <cell r="EC90">
            <v>2.2596625800000001</v>
          </cell>
          <cell r="ED90">
            <v>5.09396527</v>
          </cell>
          <cell r="EE90">
            <v>6.7238240600000001</v>
          </cell>
          <cell r="EF90">
            <v>11.655104</v>
          </cell>
          <cell r="EG90">
            <v>425.66906399999999</v>
          </cell>
          <cell r="EH90">
            <v>47.708885799999997</v>
          </cell>
          <cell r="EI90">
            <v>512.32766400000003</v>
          </cell>
          <cell r="EJ90">
            <v>414.01396</v>
          </cell>
          <cell r="EK90">
            <v>-41.898811199999997</v>
          </cell>
          <cell r="EL90">
            <v>-0.59641398599999995</v>
          </cell>
          <cell r="EM90">
            <v>8.1167142000000005</v>
          </cell>
          <cell r="EN90">
            <v>5.29</v>
          </cell>
          <cell r="EO90">
            <v>13.483507899999999</v>
          </cell>
          <cell r="EP90">
            <v>86.658599300000006</v>
          </cell>
          <cell r="EQ90">
            <v>617.23970399999996</v>
          </cell>
          <cell r="ER90">
            <v>6.3477181600000003</v>
          </cell>
          <cell r="ES90">
            <v>567.387294</v>
          </cell>
          <cell r="ET90">
            <v>-7.74160659</v>
          </cell>
          <cell r="EU90">
            <v>525.35506999999996</v>
          </cell>
          <cell r="EV90">
            <v>531.65768500000001</v>
          </cell>
          <cell r="EW90">
            <v>-6.3026145700000002</v>
          </cell>
          <cell r="EX90">
            <v>1.1574568199999999</v>
          </cell>
          <cell r="EY90">
            <v>-11.5393679</v>
          </cell>
          <cell r="EZ90">
            <v>0.68217000000000005</v>
          </cell>
          <cell r="FA90">
            <v>2.8555099400000001</v>
          </cell>
          <cell r="FB90">
            <v>1.33</v>
          </cell>
          <cell r="FC90">
            <v>1.5255099400000001</v>
          </cell>
          <cell r="FD90">
            <v>2.84748</v>
          </cell>
          <cell r="FE90">
            <v>0.39</v>
          </cell>
          <cell r="FF90">
            <v>2.5499567999999999</v>
          </cell>
          <cell r="FG90">
            <v>575.20748000000003</v>
          </cell>
          <cell r="FH90">
            <v>2.4</v>
          </cell>
          <cell r="FI90">
            <v>0.46</v>
          </cell>
          <cell r="FJ90">
            <v>1.18</v>
          </cell>
          <cell r="FK90">
            <v>2.88</v>
          </cell>
          <cell r="FL90">
            <v>1047.96</v>
          </cell>
          <cell r="FM90">
            <v>1049.1400000000001</v>
          </cell>
          <cell r="FN90">
            <v>2.7155653000000002</v>
          </cell>
          <cell r="FO90">
            <v>12.983075599999999</v>
          </cell>
          <cell r="FP90">
            <v>-9.9418135400000001</v>
          </cell>
          <cell r="FQ90">
            <v>593.87248099999999</v>
          </cell>
          <cell r="FR90">
            <v>596.10053400000004</v>
          </cell>
          <cell r="FS90">
            <v>16.742211900000001</v>
          </cell>
          <cell r="FT90">
            <v>7.83</v>
          </cell>
          <cell r="FU90">
            <v>0.32376980900000002</v>
          </cell>
          <cell r="FV90">
            <v>0</v>
          </cell>
          <cell r="FW90" t="str">
            <v>4.21000000e+00+0.00000000e+00i</v>
          </cell>
          <cell r="FX90">
            <v>6.1453390099999998E-2</v>
          </cell>
          <cell r="FY90" t="str">
            <v>4.34005932e-01+0.00000000e+00i</v>
          </cell>
          <cell r="FZ90">
            <v>-7.0964530000000003</v>
          </cell>
          <cell r="GA90">
            <v>0</v>
          </cell>
          <cell r="GB90">
            <v>-3.7385031199999998</v>
          </cell>
          <cell r="GC90">
            <v>-0.88600681000000003</v>
          </cell>
          <cell r="GD90" t="str">
            <v>2.71556530e+00+0.00000000e+00i</v>
          </cell>
          <cell r="GE90">
            <v>5.0934086599999995E-4</v>
          </cell>
          <cell r="GF90">
            <v>3.1520906299999998E-3</v>
          </cell>
          <cell r="GG90">
            <v>0.111</v>
          </cell>
          <cell r="GH90">
            <v>-0.19387085600000001</v>
          </cell>
          <cell r="GI90">
            <v>0.40300000000000002</v>
          </cell>
          <cell r="GJ90">
            <v>-1.7894556500000001</v>
          </cell>
          <cell r="GK90">
            <v>0.177785</v>
          </cell>
          <cell r="GL90">
            <v>0</v>
          </cell>
          <cell r="GM90">
            <v>-2.6527496900000001E-3</v>
          </cell>
          <cell r="GN90">
            <v>12.983075599999999</v>
          </cell>
          <cell r="GO90">
            <v>1.2583558699999999</v>
          </cell>
          <cell r="GP90">
            <v>-0.49734289100000001</v>
          </cell>
          <cell r="GQ90">
            <v>-0.89184319999999995</v>
          </cell>
          <cell r="GR90">
            <v>-5.8799999999999998E-2</v>
          </cell>
          <cell r="GS90">
            <v>0.214365264</v>
          </cell>
          <cell r="GT90">
            <v>0.2</v>
          </cell>
          <cell r="GU90">
            <v>-0.13600000000000001</v>
          </cell>
          <cell r="GV90">
            <v>-9.8000000000000004E-2</v>
          </cell>
          <cell r="GW90">
            <v>-4.3999999999999997E-2</v>
          </cell>
          <cell r="GX90">
            <v>-4.5919999999999996</v>
          </cell>
          <cell r="GY90">
            <v>2.5832961000000001</v>
          </cell>
          <cell r="GZ90">
            <v>-4.1127287099999998</v>
          </cell>
          <cell r="HA90">
            <v>-8.2095947200000005E-2</v>
          </cell>
          <cell r="HB90">
            <v>-4.7342989099999998E-14</v>
          </cell>
          <cell r="HC90">
            <v>-1.14701623E-12</v>
          </cell>
          <cell r="HD90">
            <v>-7.5978648499999996E-2</v>
          </cell>
          <cell r="HE90">
            <v>-0.51210967100000004</v>
          </cell>
          <cell r="HF90">
            <v>-22.2908288</v>
          </cell>
          <cell r="HG90">
            <v>-33.557762699999998</v>
          </cell>
          <cell r="HH90">
            <v>2.7336460300000001</v>
          </cell>
          <cell r="HI90">
            <v>20.7745468</v>
          </cell>
          <cell r="HJ90" t="str">
            <v>NaN</v>
          </cell>
          <cell r="HK90" t="str">
            <v>NaN</v>
          </cell>
          <cell r="HL90" t="str">
            <v>NaN</v>
          </cell>
          <cell r="HM90" t="str">
            <v>NaN</v>
          </cell>
          <cell r="HN90" t="str">
            <v>NaN</v>
          </cell>
          <cell r="HO90" t="str">
            <v>NaN</v>
          </cell>
          <cell r="HP90" t="str">
            <v>NaN</v>
          </cell>
          <cell r="HQ90" t="str">
            <v>NaN</v>
          </cell>
          <cell r="HR90" t="str">
            <v>NaN</v>
          </cell>
          <cell r="HS90" t="str">
            <v>NaN</v>
          </cell>
          <cell r="HT90" t="str">
            <v>NaN</v>
          </cell>
          <cell r="HU90" t="str">
            <v>NaN</v>
          </cell>
          <cell r="HV90" t="str">
            <v>NaN</v>
          </cell>
          <cell r="HW90" t="str">
            <v>NaN</v>
          </cell>
          <cell r="HX90" t="str">
            <v>NaN</v>
          </cell>
          <cell r="HY90" t="str">
            <v>NaN</v>
          </cell>
          <cell r="HZ90" t="str">
            <v>NaN</v>
          </cell>
          <cell r="IA90" t="str">
            <v>NaN</v>
          </cell>
          <cell r="IB90" t="str">
            <v>NaN</v>
          </cell>
          <cell r="IC90" t="str">
            <v>NaN</v>
          </cell>
          <cell r="ID90" t="str">
            <v>NaN</v>
          </cell>
          <cell r="IE90" t="str">
            <v>NaN</v>
          </cell>
          <cell r="IF90" t="str">
            <v>NaN</v>
          </cell>
          <cell r="IG90" t="str">
            <v>NaN</v>
          </cell>
          <cell r="IH90" t="str">
            <v>NaN</v>
          </cell>
          <cell r="II90" t="str">
            <v>NaN</v>
          </cell>
          <cell r="IJ90" t="str">
            <v>NaN</v>
          </cell>
          <cell r="IK90" t="str">
            <v>NaN</v>
          </cell>
          <cell r="IL90" t="str">
            <v>NaN</v>
          </cell>
          <cell r="IM90" t="str">
            <v>NaN</v>
          </cell>
          <cell r="IN90" t="str">
            <v>NaN</v>
          </cell>
          <cell r="IO90" t="str">
            <v>NaN</v>
          </cell>
          <cell r="IP90" t="str">
            <v>NaN</v>
          </cell>
          <cell r="IQ90" t="str">
            <v>NaN</v>
          </cell>
          <cell r="IR90" t="str">
            <v>NaN</v>
          </cell>
          <cell r="IS90" t="str">
            <v>NaN</v>
          </cell>
          <cell r="IT90" t="str">
            <v>NaN</v>
          </cell>
          <cell r="IU90" t="str">
            <v>NaN</v>
          </cell>
          <cell r="IV90" t="str">
            <v>NaN</v>
          </cell>
          <cell r="IW90" t="str">
            <v>NaN</v>
          </cell>
          <cell r="IX90" t="str">
            <v>NaN</v>
          </cell>
          <cell r="IY90" t="str">
            <v>NaN</v>
          </cell>
          <cell r="IZ90" t="str">
            <v>NaN</v>
          </cell>
          <cell r="JA90" t="str">
            <v>NaN</v>
          </cell>
          <cell r="JB90" t="str">
            <v>NaN</v>
          </cell>
          <cell r="JC90" t="str">
            <v>NaN</v>
          </cell>
          <cell r="JD90" t="str">
            <v>NaN</v>
          </cell>
          <cell r="JE90" t="str">
            <v>NaN</v>
          </cell>
          <cell r="JF90" t="str">
            <v>NaN</v>
          </cell>
          <cell r="JG90" t="str">
            <v>NaN</v>
          </cell>
          <cell r="JH90" t="str">
            <v>NaN</v>
          </cell>
          <cell r="JI90" t="str">
            <v>NaN</v>
          </cell>
          <cell r="JJ90" t="str">
            <v>NaN</v>
          </cell>
          <cell r="JK90" t="str">
            <v>NaN</v>
          </cell>
          <cell r="JL90" t="str">
            <v>NaN</v>
          </cell>
          <cell r="JM90" t="str">
            <v>NaN</v>
          </cell>
          <cell r="JN90" t="str">
            <v>NaN</v>
          </cell>
          <cell r="JO90" t="str">
            <v>NaN</v>
          </cell>
          <cell r="JP90" t="str">
            <v>NaN</v>
          </cell>
          <cell r="JQ90" t="str">
            <v>NaN</v>
          </cell>
          <cell r="JR90" t="str">
            <v>NaN</v>
          </cell>
          <cell r="JS90" t="str">
            <v>NaN</v>
          </cell>
          <cell r="JT90" t="str">
            <v>NaN</v>
          </cell>
          <cell r="JU90" t="str">
            <v>NaN</v>
          </cell>
          <cell r="JV90" t="str">
            <v>NaN</v>
          </cell>
          <cell r="JW90" t="str">
            <v>NaN</v>
          </cell>
          <cell r="JX90" t="str">
            <v>NaN</v>
          </cell>
          <cell r="JY90" t="str">
            <v>NaN</v>
          </cell>
          <cell r="JZ90" t="str">
            <v>NaN</v>
          </cell>
          <cell r="KA90" t="str">
            <v>NaN</v>
          </cell>
          <cell r="KB90" t="str">
            <v>NaN</v>
          </cell>
          <cell r="KC90" t="str">
            <v>NaN</v>
          </cell>
          <cell r="KD90" t="str">
            <v>NaN</v>
          </cell>
          <cell r="KE90" t="str">
            <v>NaN</v>
          </cell>
          <cell r="KF90" t="str">
            <v>NaN</v>
          </cell>
          <cell r="KG90" t="str">
            <v>NaN</v>
          </cell>
          <cell r="KH90" t="str">
            <v>NaN</v>
          </cell>
          <cell r="KI90" t="str">
            <v>NaN</v>
          </cell>
          <cell r="KJ90" t="str">
            <v>NaN</v>
          </cell>
          <cell r="KK90" t="str">
            <v>NaN</v>
          </cell>
          <cell r="KL90" t="str">
            <v>NaN</v>
          </cell>
          <cell r="KM90" t="str">
            <v>NaN</v>
          </cell>
          <cell r="KN90" t="str">
            <v>NaN</v>
          </cell>
          <cell r="KO90" t="str">
            <v>NaN</v>
          </cell>
          <cell r="KP90" t="str">
            <v>NaN</v>
          </cell>
          <cell r="KQ90" t="str">
            <v>NaN</v>
          </cell>
          <cell r="KR90" t="str">
            <v>NaN</v>
          </cell>
          <cell r="KS90" t="str">
            <v>NaN</v>
          </cell>
          <cell r="KT90" t="str">
            <v>NaN</v>
          </cell>
          <cell r="KU90" t="str">
            <v>NaN</v>
          </cell>
          <cell r="KV90" t="str">
            <v>NaN</v>
          </cell>
          <cell r="KW90" t="str">
            <v>NaN</v>
          </cell>
          <cell r="KX90" t="str">
            <v>NaN</v>
          </cell>
          <cell r="KY90" t="str">
            <v>NaN</v>
          </cell>
          <cell r="KZ90" t="str">
            <v>NaN</v>
          </cell>
          <cell r="LA90" t="str">
            <v>NaN</v>
          </cell>
          <cell r="LB90" t="str">
            <v>NaN</v>
          </cell>
          <cell r="LC90" t="str">
            <v>NaN</v>
          </cell>
          <cell r="LD90" t="str">
            <v>NaN</v>
          </cell>
          <cell r="LE90" t="str">
            <v>NaN</v>
          </cell>
          <cell r="LF90" t="str">
            <v>NaN</v>
          </cell>
          <cell r="LG90" t="str">
            <v>NaN</v>
          </cell>
          <cell r="LH90" t="str">
            <v>NaN</v>
          </cell>
          <cell r="LI90" t="str">
            <v>NaN</v>
          </cell>
          <cell r="LJ90" t="str">
            <v>NaN</v>
          </cell>
          <cell r="LK90" t="str">
            <v>NaN</v>
          </cell>
          <cell r="LL90" t="str">
            <v>NaN</v>
          </cell>
          <cell r="LM90" t="str">
            <v>NaN</v>
          </cell>
          <cell r="LN90" t="str">
            <v>NaN</v>
          </cell>
          <cell r="LO90" t="str">
            <v>NaN</v>
          </cell>
          <cell r="LP90" t="str">
            <v>NaN</v>
          </cell>
          <cell r="LQ90" t="str">
            <v>NaN</v>
          </cell>
          <cell r="LR90">
            <v>18</v>
          </cell>
          <cell r="LS90" t="str">
            <v>NaN</v>
          </cell>
          <cell r="LT90" t="str">
            <v>NaN</v>
          </cell>
          <cell r="LU90" t="str">
            <v>NaN</v>
          </cell>
          <cell r="LV90" t="str">
            <v>NaN</v>
          </cell>
          <cell r="LW90" t="str">
            <v>NaN</v>
          </cell>
          <cell r="LX90" t="str">
            <v>NaN</v>
          </cell>
          <cell r="LY90" t="str">
            <v>NaN</v>
          </cell>
          <cell r="LZ90" t="str">
            <v>NaN</v>
          </cell>
          <cell r="MA90" t="str">
            <v>NaN</v>
          </cell>
          <cell r="MB90" t="str">
            <v>NaN</v>
          </cell>
          <cell r="MC90" t="str">
            <v>NaN</v>
          </cell>
          <cell r="MD90" t="str">
            <v>NaN</v>
          </cell>
          <cell r="ME90" t="str">
            <v>NaN</v>
          </cell>
          <cell r="MF90" t="str">
            <v>NaN</v>
          </cell>
          <cell r="MG90" t="str">
            <v>NaN</v>
          </cell>
          <cell r="MH90" t="str">
            <v>NaN</v>
          </cell>
          <cell r="MI90" t="str">
            <v>NaN</v>
          </cell>
          <cell r="MJ90" t="str">
            <v>NaN</v>
          </cell>
          <cell r="MK90" t="str">
            <v>NaN</v>
          </cell>
          <cell r="ML90" t="str">
            <v>NaN</v>
          </cell>
          <cell r="MM90" t="str">
            <v>NaN</v>
          </cell>
          <cell r="MN90" t="str">
            <v>NaN</v>
          </cell>
          <cell r="MO90" t="str">
            <v>NaN</v>
          </cell>
          <cell r="MP90" t="str">
            <v>NaN</v>
          </cell>
          <cell r="MQ90" t="str">
            <v>NaN</v>
          </cell>
          <cell r="MR90" t="str">
            <v>NaN</v>
          </cell>
          <cell r="MS90" t="str">
            <v>NaN</v>
          </cell>
          <cell r="MT90" t="str">
            <v>NaN</v>
          </cell>
          <cell r="MU90" t="str">
            <v>NaN</v>
          </cell>
          <cell r="MV90" t="str">
            <v>NaN</v>
          </cell>
          <cell r="MW90" t="str">
            <v>NaN</v>
          </cell>
          <cell r="MX90" t="str">
            <v>NaN</v>
          </cell>
          <cell r="MY90" t="str">
            <v>NaN</v>
          </cell>
          <cell r="MZ90" t="str">
            <v>NaN</v>
          </cell>
          <cell r="NA90" t="str">
            <v>NaN</v>
          </cell>
          <cell r="NB90" t="str">
            <v>NaN</v>
          </cell>
          <cell r="NC90" t="str">
            <v>NaN</v>
          </cell>
          <cell r="ND90" t="str">
            <v>NaN</v>
          </cell>
          <cell r="NE90" t="str">
            <v>NaN</v>
          </cell>
          <cell r="NF90" t="str">
            <v>NaN</v>
          </cell>
          <cell r="NG90">
            <v>0.92611666100000001</v>
          </cell>
          <cell r="NH90">
            <v>91.9</v>
          </cell>
          <cell r="NI90">
            <v>996.15</v>
          </cell>
          <cell r="NJ90">
            <v>995.76</v>
          </cell>
          <cell r="NK90">
            <v>1488.6133199999999</v>
          </cell>
          <cell r="NL90">
            <v>1488.12</v>
          </cell>
          <cell r="NM90">
            <v>8.99</v>
          </cell>
          <cell r="NN90">
            <v>11.092714300000001</v>
          </cell>
          <cell r="NO90">
            <v>0.85</v>
          </cell>
          <cell r="NP90" t="str">
            <v>NaN</v>
          </cell>
          <cell r="NQ90" t="str">
            <v>NaN</v>
          </cell>
          <cell r="NR90" t="str">
            <v>NaN</v>
          </cell>
          <cell r="NS90">
            <v>543.08965999999998</v>
          </cell>
          <cell r="NT90">
            <v>534.25731599999995</v>
          </cell>
          <cell r="NU90">
            <v>1427757.09</v>
          </cell>
          <cell r="NV90">
            <v>194.04638700000001</v>
          </cell>
          <cell r="NW90">
            <v>-4.1649820899999996</v>
          </cell>
          <cell r="NX90">
            <v>1.690688</v>
          </cell>
          <cell r="NY90">
            <v>5.2670099300000004</v>
          </cell>
          <cell r="NZ90">
            <v>97.281361599999997</v>
          </cell>
          <cell r="OA90">
            <v>-18.686571600000001</v>
          </cell>
          <cell r="OB90">
            <v>109.97619299999999</v>
          </cell>
        </row>
        <row r="91">
          <cell r="A91" t="str">
            <v>2024Q4</v>
          </cell>
          <cell r="B91">
            <v>1484.5181</v>
          </cell>
          <cell r="C91">
            <v>7.4312404299999999</v>
          </cell>
          <cell r="D91">
            <v>1339.2417600000001</v>
          </cell>
          <cell r="E91">
            <v>1359.2031400000001</v>
          </cell>
          <cell r="F91">
            <v>599.99158699999998</v>
          </cell>
          <cell r="G91">
            <v>562.726134</v>
          </cell>
          <cell r="H91">
            <v>7.3003424800000003</v>
          </cell>
          <cell r="I91">
            <v>509.84184900000002</v>
          </cell>
          <cell r="J91">
            <v>0.12</v>
          </cell>
          <cell r="K91">
            <v>0.23</v>
          </cell>
          <cell r="L91">
            <v>0.78</v>
          </cell>
          <cell r="M91">
            <v>1049.48</v>
          </cell>
          <cell r="N91">
            <v>575.90880800000002</v>
          </cell>
          <cell r="O91">
            <v>618.44466599999998</v>
          </cell>
          <cell r="P91">
            <v>4.91</v>
          </cell>
          <cell r="Q91">
            <v>545.30798600000003</v>
          </cell>
          <cell r="R91">
            <v>535.17795799999999</v>
          </cell>
          <cell r="S91">
            <v>547.00380500000006</v>
          </cell>
          <cell r="T91">
            <v>444.50014299999998</v>
          </cell>
          <cell r="U91">
            <v>122.93795799999999</v>
          </cell>
          <cell r="V91">
            <v>1.3</v>
          </cell>
          <cell r="W91">
            <v>-9.9432596199999992</v>
          </cell>
          <cell r="X91">
            <v>-2</v>
          </cell>
          <cell r="Y91">
            <v>-1.57</v>
          </cell>
          <cell r="Z91">
            <v>1408.6152999999999</v>
          </cell>
          <cell r="AA91">
            <v>4.2248086799999998</v>
          </cell>
          <cell r="AB91">
            <v>6.4643144700000002E-2</v>
          </cell>
          <cell r="AC91">
            <v>4.5048602999999998</v>
          </cell>
          <cell r="AD91">
            <v>-6.59817549</v>
          </cell>
          <cell r="AE91">
            <v>6.6075520000000001</v>
          </cell>
          <cell r="AF91">
            <v>-12.132930099999999</v>
          </cell>
          <cell r="AG91">
            <v>1.0033383</v>
          </cell>
          <cell r="AH91">
            <v>-2.3927849999999999</v>
          </cell>
          <cell r="AI91">
            <v>9.2471474199999992</v>
          </cell>
          <cell r="AJ91">
            <v>-4.6219521800000001</v>
          </cell>
          <cell r="AK91">
            <v>-8.3318644499999994</v>
          </cell>
          <cell r="AL91">
            <v>3.76</v>
          </cell>
          <cell r="AM91">
            <v>-1.44212381</v>
          </cell>
          <cell r="AN91">
            <v>3.5</v>
          </cell>
          <cell r="AO91" t="str">
            <v>NaN</v>
          </cell>
          <cell r="AP91" t="str">
            <v>NaN</v>
          </cell>
          <cell r="AQ91">
            <v>6.4643144700000002E-2</v>
          </cell>
          <cell r="AR91">
            <v>22.651707999999999</v>
          </cell>
          <cell r="AS91">
            <v>7.3003424800000003</v>
          </cell>
          <cell r="AT91">
            <v>545.30798600000003</v>
          </cell>
          <cell r="AU91">
            <v>2.5923190599999999</v>
          </cell>
          <cell r="AV91">
            <v>1.42988761</v>
          </cell>
          <cell r="AW91">
            <v>3.6825678000000002</v>
          </cell>
          <cell r="AX91">
            <v>2.3999222200000001</v>
          </cell>
          <cell r="AY91">
            <v>2.4215179500000001</v>
          </cell>
          <cell r="AZ91">
            <v>1.2548945600000001</v>
          </cell>
          <cell r="BA91">
            <v>4.5644788099999998</v>
          </cell>
          <cell r="BB91">
            <v>3.76</v>
          </cell>
          <cell r="BC91">
            <v>4.2248086799999998</v>
          </cell>
          <cell r="BD91">
            <v>599.99158699999998</v>
          </cell>
          <cell r="BE91">
            <v>15.5642128</v>
          </cell>
          <cell r="BF91">
            <v>66.808575200000007</v>
          </cell>
          <cell r="BG91">
            <v>33.230010900000003</v>
          </cell>
          <cell r="BH91">
            <v>-4.6486929500000003E-2</v>
          </cell>
          <cell r="BI91">
            <v>-1.3151070300000001</v>
          </cell>
          <cell r="BJ91">
            <v>535.17795799999999</v>
          </cell>
          <cell r="BK91">
            <v>547.00380500000006</v>
          </cell>
          <cell r="BL91">
            <v>11.8258466</v>
          </cell>
          <cell r="BM91">
            <v>20.1577111</v>
          </cell>
          <cell r="BN91">
            <v>-8.3318644499999994</v>
          </cell>
          <cell r="BO91">
            <v>-8.3318644499999994</v>
          </cell>
          <cell r="BP91">
            <v>0.11949942099999999</v>
          </cell>
          <cell r="BQ91">
            <v>0.11949942099999999</v>
          </cell>
          <cell r="BR91">
            <v>4.2248086799999998</v>
          </cell>
          <cell r="BS91">
            <v>4.2248086799999998</v>
          </cell>
          <cell r="BT91">
            <v>40.235304499999998</v>
          </cell>
          <cell r="BU91">
            <v>508.341769</v>
          </cell>
          <cell r="BV91">
            <v>29.073879000000002</v>
          </cell>
          <cell r="BW91">
            <v>509.84571299999999</v>
          </cell>
          <cell r="BX91">
            <v>18.576255</v>
          </cell>
          <cell r="BY91">
            <v>-131.40866500000001</v>
          </cell>
          <cell r="BZ91">
            <v>-128.90367000000001</v>
          </cell>
          <cell r="CA91">
            <v>-2.5049950000000001</v>
          </cell>
          <cell r="CB91">
            <v>-2</v>
          </cell>
          <cell r="CC91">
            <v>-452.97084999999998</v>
          </cell>
          <cell r="CD91">
            <v>-448.96191099999999</v>
          </cell>
          <cell r="CE91">
            <v>-4.0089389999999998</v>
          </cell>
          <cell r="CF91">
            <v>-1.57</v>
          </cell>
          <cell r="CG91">
            <v>444.50014299999998</v>
          </cell>
          <cell r="CH91">
            <v>122.93795799999999</v>
          </cell>
          <cell r="CI91">
            <v>0.15895825499999999</v>
          </cell>
          <cell r="CJ91">
            <v>4.2225605899999996</v>
          </cell>
          <cell r="CK91">
            <v>4.2159503200000001</v>
          </cell>
          <cell r="CL91">
            <v>3.2069907600000001</v>
          </cell>
          <cell r="CM91">
            <v>602.83156799999995</v>
          </cell>
          <cell r="CN91">
            <v>3.4546455100000002</v>
          </cell>
          <cell r="CO91">
            <v>4.2159503200000001</v>
          </cell>
          <cell r="CP91">
            <v>8.0465136699999995</v>
          </cell>
          <cell r="CQ91">
            <v>3.4820348600000002</v>
          </cell>
          <cell r="CR91">
            <v>0.201425781</v>
          </cell>
          <cell r="CS91">
            <v>2.7358636700000001</v>
          </cell>
          <cell r="CT91">
            <v>3.2806090800000001</v>
          </cell>
          <cell r="CU91">
            <v>-0.54474540900000001</v>
          </cell>
          <cell r="CV91">
            <v>146.93717100000001</v>
          </cell>
          <cell r="CW91">
            <v>142.432311</v>
          </cell>
          <cell r="CX91">
            <v>4.5048602999999998</v>
          </cell>
          <cell r="CY91">
            <v>-2.3927849999999999</v>
          </cell>
          <cell r="CZ91">
            <v>35.351776200000003</v>
          </cell>
          <cell r="DA91">
            <v>3.5</v>
          </cell>
          <cell r="DB91">
            <v>-4.6219521800000001</v>
          </cell>
          <cell r="DC91">
            <v>600.86966099999995</v>
          </cell>
          <cell r="DD91">
            <v>602.83156799999995</v>
          </cell>
          <cell r="DE91">
            <v>639.81745799999999</v>
          </cell>
          <cell r="DF91">
            <v>-6.59817549</v>
          </cell>
          <cell r="DG91">
            <v>15.7772062</v>
          </cell>
          <cell r="DH91">
            <v>646.41563299999996</v>
          </cell>
          <cell r="DI91">
            <v>-1.44212381</v>
          </cell>
          <cell r="DJ91">
            <v>9.2471474199999992</v>
          </cell>
          <cell r="DK91">
            <v>1484.5181</v>
          </cell>
          <cell r="DL91">
            <v>16.336960399999999</v>
          </cell>
          <cell r="DM91">
            <v>15.692020100000001</v>
          </cell>
          <cell r="DN91">
            <v>1484.45346</v>
          </cell>
          <cell r="DO91">
            <v>16.678387900000001</v>
          </cell>
          <cell r="DP91">
            <v>16.739937000000001</v>
          </cell>
          <cell r="DQ91">
            <v>7.4312404299999999</v>
          </cell>
          <cell r="DR91">
            <v>1339.2417600000001</v>
          </cell>
          <cell r="DS91">
            <v>1359.2031400000001</v>
          </cell>
          <cell r="DT91">
            <v>0.32</v>
          </cell>
          <cell r="DU91">
            <v>0.25</v>
          </cell>
          <cell r="DV91">
            <v>0.3</v>
          </cell>
          <cell r="DW91">
            <v>10.336960400000001</v>
          </cell>
          <cell r="DX91">
            <v>20.8800685</v>
          </cell>
          <cell r="DY91">
            <v>1408.6152999999999</v>
          </cell>
          <cell r="DZ91">
            <v>1408.5506600000001</v>
          </cell>
          <cell r="EA91">
            <v>9.2471474199999992</v>
          </cell>
          <cell r="EB91">
            <v>7.2489268600000001</v>
          </cell>
          <cell r="EC91">
            <v>8.9057200000000005</v>
          </cell>
          <cell r="ED91">
            <v>6.2010199999999998</v>
          </cell>
          <cell r="EE91">
            <v>11.112412300000001</v>
          </cell>
          <cell r="EF91">
            <v>6.6075520000000001</v>
          </cell>
          <cell r="EG91">
            <v>417.588279</v>
          </cell>
          <cell r="EH91">
            <v>-9.9432596199999992</v>
          </cell>
          <cell r="EI91">
            <v>509.84184900000002</v>
          </cell>
          <cell r="EJ91">
            <v>410.980727</v>
          </cell>
          <cell r="EK91">
            <v>-12.132930099999999</v>
          </cell>
          <cell r="EL91">
            <v>-0.72057815999999997</v>
          </cell>
          <cell r="EM91">
            <v>7.8450878900000003</v>
          </cell>
          <cell r="EN91">
            <v>4.91</v>
          </cell>
          <cell r="EO91">
            <v>22.379881300000001</v>
          </cell>
          <cell r="EP91">
            <v>92.253569600000006</v>
          </cell>
          <cell r="EQ91">
            <v>618.44466599999998</v>
          </cell>
          <cell r="ER91">
            <v>4.8198480000000004</v>
          </cell>
          <cell r="ES91">
            <v>562.726134</v>
          </cell>
          <cell r="ET91">
            <v>-18.644639999999999</v>
          </cell>
          <cell r="EU91">
            <v>520.19027600000004</v>
          </cell>
          <cell r="EV91">
            <v>531.90851999999995</v>
          </cell>
          <cell r="EW91">
            <v>-11.718243599999999</v>
          </cell>
          <cell r="EX91">
            <v>1.0033383</v>
          </cell>
          <cell r="EY91">
            <v>-20.659175999999999</v>
          </cell>
          <cell r="EZ91">
            <v>0.39423000000000002</v>
          </cell>
          <cell r="FA91">
            <v>1.8542160000000001</v>
          </cell>
          <cell r="FB91">
            <v>1.3</v>
          </cell>
          <cell r="FC91">
            <v>0.55421600000000004</v>
          </cell>
          <cell r="FD91">
            <v>2.868808</v>
          </cell>
          <cell r="FE91">
            <v>0.12</v>
          </cell>
          <cell r="FF91">
            <v>2.8053119999999998</v>
          </cell>
          <cell r="FG91">
            <v>575.90880800000002</v>
          </cell>
          <cell r="FH91">
            <v>2.4</v>
          </cell>
          <cell r="FI91">
            <v>0.23</v>
          </cell>
          <cell r="FJ91">
            <v>0.78</v>
          </cell>
          <cell r="FK91">
            <v>2.96</v>
          </cell>
          <cell r="FL91">
            <v>1048.7</v>
          </cell>
          <cell r="FM91">
            <v>1049.48</v>
          </cell>
          <cell r="FN91">
            <v>-1.88881934</v>
          </cell>
          <cell r="FO91">
            <v>0</v>
          </cell>
          <cell r="FP91">
            <v>-0.60591566100000005</v>
          </cell>
          <cell r="FQ91">
            <v>595.94905500000004</v>
          </cell>
          <cell r="FR91">
            <v>599.99158699999998</v>
          </cell>
          <cell r="FS91">
            <v>23.470470899999999</v>
          </cell>
          <cell r="FT91">
            <v>7.3003424800000003</v>
          </cell>
          <cell r="FU91">
            <v>0.38268486200000001</v>
          </cell>
          <cell r="FV91">
            <v>0</v>
          </cell>
          <cell r="FW91" t="str">
            <v>0.00000000e+00+2.70000000e+00i</v>
          </cell>
          <cell r="FX91">
            <v>0</v>
          </cell>
          <cell r="FY91" t="str">
            <v>-1.80000000e+00+0.00000000e+00i</v>
          </cell>
          <cell r="FZ91">
            <v>0</v>
          </cell>
          <cell r="GA91">
            <v>-7.4999999999999997E-2</v>
          </cell>
          <cell r="GB91">
            <v>0.2</v>
          </cell>
          <cell r="GC91">
            <v>1</v>
          </cell>
          <cell r="GD91" t="str">
            <v>-2.88881934e+00+1.00000000e+00i</v>
          </cell>
          <cell r="GE91">
            <v>0</v>
          </cell>
          <cell r="GF91">
            <v>0</v>
          </cell>
          <cell r="GG91">
            <v>-2E-3</v>
          </cell>
          <cell r="GH91">
            <v>-0.83883980499999999</v>
          </cell>
          <cell r="GI91">
            <v>-0.115</v>
          </cell>
          <cell r="GJ91">
            <v>0.75347908500000005</v>
          </cell>
          <cell r="GK91">
            <v>0.1</v>
          </cell>
          <cell r="GL91">
            <v>0</v>
          </cell>
          <cell r="GM91">
            <v>0</v>
          </cell>
          <cell r="GN91">
            <v>0</v>
          </cell>
          <cell r="GO91">
            <v>25</v>
          </cell>
          <cell r="GP91">
            <v>0</v>
          </cell>
          <cell r="GQ91">
            <v>2.8495482399999998</v>
          </cell>
          <cell r="GR91">
            <v>-0.22320000000000001</v>
          </cell>
          <cell r="GS91">
            <v>0.37082193600000002</v>
          </cell>
          <cell r="GT91">
            <v>-0.14149999999999999</v>
          </cell>
          <cell r="GU91">
            <v>-5.5500000000000001E-2</v>
          </cell>
          <cell r="GV91">
            <v>-0.184</v>
          </cell>
          <cell r="GW91">
            <v>-0.28199999999999997</v>
          </cell>
          <cell r="GX91">
            <v>0.16800000000000001</v>
          </cell>
          <cell r="GY91">
            <v>-1.1991896200000001</v>
          </cell>
          <cell r="GZ91">
            <v>-7.3064133800000004</v>
          </cell>
          <cell r="HA91">
            <v>0</v>
          </cell>
          <cell r="HB91">
            <v>0</v>
          </cell>
          <cell r="HC91">
            <v>0</v>
          </cell>
          <cell r="HD91">
            <v>0</v>
          </cell>
          <cell r="HE91">
            <v>0</v>
          </cell>
          <cell r="HF91">
            <v>4.20168067</v>
          </cell>
          <cell r="HG91">
            <v>-6</v>
          </cell>
          <cell r="HH91">
            <v>0</v>
          </cell>
          <cell r="HI91">
            <v>0</v>
          </cell>
          <cell r="HJ91" t="str">
            <v>NaN</v>
          </cell>
          <cell r="HK91" t="str">
            <v>NaN</v>
          </cell>
          <cell r="HL91" t="str">
            <v>NaN</v>
          </cell>
          <cell r="HM91" t="str">
            <v>NaN</v>
          </cell>
          <cell r="HN91" t="str">
            <v>NaN</v>
          </cell>
          <cell r="HO91" t="str">
            <v>NaN</v>
          </cell>
          <cell r="HP91" t="str">
            <v>NaN</v>
          </cell>
          <cell r="HQ91" t="str">
            <v>NaN</v>
          </cell>
          <cell r="HR91" t="str">
            <v>NaN</v>
          </cell>
          <cell r="HS91" t="str">
            <v>NaN</v>
          </cell>
          <cell r="HT91" t="str">
            <v>NaN</v>
          </cell>
          <cell r="HU91" t="str">
            <v>NaN</v>
          </cell>
          <cell r="HV91" t="str">
            <v>NaN</v>
          </cell>
          <cell r="HW91" t="str">
            <v>NaN</v>
          </cell>
          <cell r="HX91" t="str">
            <v>NaN</v>
          </cell>
          <cell r="HY91" t="str">
            <v>NaN</v>
          </cell>
          <cell r="HZ91" t="str">
            <v>NaN</v>
          </cell>
          <cell r="IA91" t="str">
            <v>NaN</v>
          </cell>
          <cell r="IB91" t="str">
            <v>NaN</v>
          </cell>
          <cell r="IC91" t="str">
            <v>NaN</v>
          </cell>
          <cell r="ID91" t="str">
            <v>NaN</v>
          </cell>
          <cell r="IE91" t="str">
            <v>NaN</v>
          </cell>
          <cell r="IF91" t="str">
            <v>NaN</v>
          </cell>
          <cell r="IG91" t="str">
            <v>NaN</v>
          </cell>
          <cell r="IH91" t="str">
            <v>NaN</v>
          </cell>
          <cell r="II91" t="str">
            <v>NaN</v>
          </cell>
          <cell r="IJ91" t="str">
            <v>NaN</v>
          </cell>
          <cell r="IK91" t="str">
            <v>NaN</v>
          </cell>
          <cell r="IL91" t="str">
            <v>NaN</v>
          </cell>
          <cell r="IM91" t="str">
            <v>NaN</v>
          </cell>
          <cell r="IN91" t="str">
            <v>NaN</v>
          </cell>
          <cell r="IO91" t="str">
            <v>NaN</v>
          </cell>
          <cell r="IP91" t="str">
            <v>NaN</v>
          </cell>
          <cell r="IQ91" t="str">
            <v>NaN</v>
          </cell>
          <cell r="IR91" t="str">
            <v>NaN</v>
          </cell>
          <cell r="IS91" t="str">
            <v>NaN</v>
          </cell>
          <cell r="IT91" t="str">
            <v>NaN</v>
          </cell>
          <cell r="IU91" t="str">
            <v>NaN</v>
          </cell>
          <cell r="IV91" t="str">
            <v>NaN</v>
          </cell>
          <cell r="IW91" t="str">
            <v>NaN</v>
          </cell>
          <cell r="IX91" t="str">
            <v>NaN</v>
          </cell>
          <cell r="IY91" t="str">
            <v>NaN</v>
          </cell>
          <cell r="IZ91" t="str">
            <v>NaN</v>
          </cell>
          <cell r="JA91" t="str">
            <v>NaN</v>
          </cell>
          <cell r="JB91" t="str">
            <v>NaN</v>
          </cell>
          <cell r="JC91" t="str">
            <v>NaN</v>
          </cell>
          <cell r="JD91" t="str">
            <v>NaN</v>
          </cell>
          <cell r="JE91" t="str">
            <v>NaN</v>
          </cell>
          <cell r="JF91" t="str">
            <v>NaN</v>
          </cell>
          <cell r="JG91" t="str">
            <v>NaN</v>
          </cell>
          <cell r="JH91" t="str">
            <v>NaN</v>
          </cell>
          <cell r="JI91" t="str">
            <v>NaN</v>
          </cell>
          <cell r="JJ91" t="str">
            <v>NaN</v>
          </cell>
          <cell r="JK91" t="str">
            <v>NaN</v>
          </cell>
          <cell r="JL91" t="str">
            <v>NaN</v>
          </cell>
          <cell r="JM91" t="str">
            <v>NaN</v>
          </cell>
          <cell r="JN91" t="str">
            <v>NaN</v>
          </cell>
          <cell r="JO91" t="str">
            <v>NaN</v>
          </cell>
          <cell r="JP91" t="str">
            <v>NaN</v>
          </cell>
          <cell r="JQ91" t="str">
            <v>NaN</v>
          </cell>
          <cell r="JR91" t="str">
            <v>NaN</v>
          </cell>
          <cell r="JS91" t="str">
            <v>NaN</v>
          </cell>
          <cell r="JT91" t="str">
            <v>NaN</v>
          </cell>
          <cell r="JU91" t="str">
            <v>NaN</v>
          </cell>
          <cell r="JV91" t="str">
            <v>NaN</v>
          </cell>
          <cell r="JW91" t="str">
            <v>NaN</v>
          </cell>
          <cell r="JX91" t="str">
            <v>NaN</v>
          </cell>
          <cell r="JY91" t="str">
            <v>NaN</v>
          </cell>
          <cell r="JZ91" t="str">
            <v>NaN</v>
          </cell>
          <cell r="KA91" t="str">
            <v>NaN</v>
          </cell>
          <cell r="KB91" t="str">
            <v>NaN</v>
          </cell>
          <cell r="KC91" t="str">
            <v>NaN</v>
          </cell>
          <cell r="KD91" t="str">
            <v>NaN</v>
          </cell>
          <cell r="KE91" t="str">
            <v>NaN</v>
          </cell>
          <cell r="KF91" t="str">
            <v>NaN</v>
          </cell>
          <cell r="KG91" t="str">
            <v>NaN</v>
          </cell>
          <cell r="KH91" t="str">
            <v>NaN</v>
          </cell>
          <cell r="KI91" t="str">
            <v>NaN</v>
          </cell>
          <cell r="KJ91" t="str">
            <v>NaN</v>
          </cell>
          <cell r="KK91" t="str">
            <v>NaN</v>
          </cell>
          <cell r="KL91" t="str">
            <v>NaN</v>
          </cell>
          <cell r="KM91" t="str">
            <v>NaN</v>
          </cell>
          <cell r="KN91" t="str">
            <v>NaN</v>
          </cell>
          <cell r="KO91" t="str">
            <v>NaN</v>
          </cell>
          <cell r="KP91" t="str">
            <v>NaN</v>
          </cell>
          <cell r="KQ91" t="str">
            <v>NaN</v>
          </cell>
          <cell r="KR91" t="str">
            <v>NaN</v>
          </cell>
          <cell r="KS91" t="str">
            <v>NaN</v>
          </cell>
          <cell r="KT91" t="str">
            <v>NaN</v>
          </cell>
          <cell r="KU91" t="str">
            <v>NaN</v>
          </cell>
          <cell r="KV91" t="str">
            <v>NaN</v>
          </cell>
          <cell r="KW91" t="str">
            <v>NaN</v>
          </cell>
          <cell r="KX91" t="str">
            <v>NaN</v>
          </cell>
          <cell r="KY91" t="str">
            <v>NaN</v>
          </cell>
          <cell r="KZ91" t="str">
            <v>NaN</v>
          </cell>
          <cell r="LA91" t="str">
            <v>NaN</v>
          </cell>
          <cell r="LB91" t="str">
            <v>NaN</v>
          </cell>
          <cell r="LC91" t="str">
            <v>NaN</v>
          </cell>
          <cell r="LD91" t="str">
            <v>NaN</v>
          </cell>
          <cell r="LE91" t="str">
            <v>NaN</v>
          </cell>
          <cell r="LF91" t="str">
            <v>NaN</v>
          </cell>
          <cell r="LG91" t="str">
            <v>NaN</v>
          </cell>
          <cell r="LH91" t="str">
            <v>NaN</v>
          </cell>
          <cell r="LI91" t="str">
            <v>NaN</v>
          </cell>
          <cell r="LJ91" t="str">
            <v>NaN</v>
          </cell>
          <cell r="LK91" t="str">
            <v>NaN</v>
          </cell>
          <cell r="LL91" t="str">
            <v>NaN</v>
          </cell>
          <cell r="LM91" t="str">
            <v>NaN</v>
          </cell>
          <cell r="LN91" t="str">
            <v>NaN</v>
          </cell>
          <cell r="LO91" t="str">
            <v>NaN</v>
          </cell>
          <cell r="LP91" t="str">
            <v>NaN</v>
          </cell>
          <cell r="LQ91" t="str">
            <v>NaN</v>
          </cell>
          <cell r="LR91">
            <v>19</v>
          </cell>
          <cell r="LS91" t="str">
            <v>NaN</v>
          </cell>
          <cell r="LT91" t="str">
            <v>NaN</v>
          </cell>
          <cell r="LU91" t="str">
            <v>NaN</v>
          </cell>
          <cell r="LV91" t="str">
            <v>NaN</v>
          </cell>
          <cell r="LW91" t="str">
            <v>NaN</v>
          </cell>
          <cell r="LX91" t="str">
            <v>NaN</v>
          </cell>
          <cell r="LY91" t="str">
            <v>NaN</v>
          </cell>
          <cell r="LZ91" t="str">
            <v>NaN</v>
          </cell>
          <cell r="MA91" t="str">
            <v>NaN</v>
          </cell>
          <cell r="MB91" t="str">
            <v>NaN</v>
          </cell>
          <cell r="MC91" t="str">
            <v>NaN</v>
          </cell>
          <cell r="MD91" t="str">
            <v>NaN</v>
          </cell>
          <cell r="ME91" t="str">
            <v>NaN</v>
          </cell>
          <cell r="MF91" t="str">
            <v>NaN</v>
          </cell>
          <cell r="MG91" t="str">
            <v>NaN</v>
          </cell>
          <cell r="MH91" t="str">
            <v>NaN</v>
          </cell>
          <cell r="MI91" t="str">
            <v>NaN</v>
          </cell>
          <cell r="MJ91" t="str">
            <v>NaN</v>
          </cell>
          <cell r="MK91" t="str">
            <v>NaN</v>
          </cell>
          <cell r="ML91" t="str">
            <v>NaN</v>
          </cell>
          <cell r="MM91" t="str">
            <v>NaN</v>
          </cell>
          <cell r="MN91" t="str">
            <v>NaN</v>
          </cell>
          <cell r="MO91" t="str">
            <v>NaN</v>
          </cell>
          <cell r="MP91" t="str">
            <v>NaN</v>
          </cell>
          <cell r="MQ91" t="str">
            <v>NaN</v>
          </cell>
          <cell r="MR91" t="str">
            <v>NaN</v>
          </cell>
          <cell r="MS91" t="str">
            <v>NaN</v>
          </cell>
          <cell r="MT91" t="str">
            <v>NaN</v>
          </cell>
          <cell r="MU91" t="str">
            <v>NaN</v>
          </cell>
          <cell r="MV91" t="str">
            <v>NaN</v>
          </cell>
          <cell r="MW91" t="str">
            <v>NaN</v>
          </cell>
          <cell r="MX91" t="str">
            <v>NaN</v>
          </cell>
          <cell r="MY91" t="str">
            <v>NaN</v>
          </cell>
          <cell r="MZ91" t="str">
            <v>NaN</v>
          </cell>
          <cell r="NA91" t="str">
            <v>NaN</v>
          </cell>
          <cell r="NB91" t="str">
            <v>NaN</v>
          </cell>
          <cell r="NC91" t="str">
            <v>NaN</v>
          </cell>
          <cell r="ND91" t="str">
            <v>NaN</v>
          </cell>
          <cell r="NE91" t="str">
            <v>NaN</v>
          </cell>
          <cell r="NF91" t="str">
            <v>NaN</v>
          </cell>
          <cell r="NG91">
            <v>2.0537810400000001</v>
          </cell>
          <cell r="NH91" t="str">
            <v>NaN</v>
          </cell>
          <cell r="NI91">
            <v>996.69</v>
          </cell>
          <cell r="NJ91">
            <v>996.56</v>
          </cell>
          <cell r="NK91">
            <v>1488.4052899999999</v>
          </cell>
          <cell r="NL91">
            <v>1488.15</v>
          </cell>
          <cell r="NM91">
            <v>8.99</v>
          </cell>
          <cell r="NN91">
            <v>7.4626832199999997</v>
          </cell>
          <cell r="NO91">
            <v>0.83499999999999996</v>
          </cell>
          <cell r="NP91">
            <v>0</v>
          </cell>
          <cell r="NQ91">
            <v>7.4626832199999997</v>
          </cell>
          <cell r="NR91" t="str">
            <v>NaN</v>
          </cell>
          <cell r="NS91">
            <v>544.84414800000002</v>
          </cell>
          <cell r="NT91">
            <v>535.17795799999999</v>
          </cell>
          <cell r="NU91">
            <v>1636918.88</v>
          </cell>
          <cell r="NV91">
            <v>177.909583</v>
          </cell>
          <cell r="NW91">
            <v>7.0179535099999999</v>
          </cell>
          <cell r="NX91">
            <v>3.6825678000000002</v>
          </cell>
          <cell r="NY91">
            <v>6.5014329000000002</v>
          </cell>
          <cell r="NZ91">
            <v>58.598705000000002</v>
          </cell>
          <cell r="OA91">
            <v>-26.814491499999999</v>
          </cell>
          <cell r="OB91">
            <v>-33.263807999999997</v>
          </cell>
        </row>
        <row r="92">
          <cell r="A92" t="str">
            <v>2025Q1</v>
          </cell>
          <cell r="B92">
            <v>1488.72468</v>
          </cell>
          <cell r="C92">
            <v>7.2708064400000003</v>
          </cell>
          <cell r="D92">
            <v>1344.5733399999999</v>
          </cell>
          <cell r="E92">
            <v>1364.3237099999999</v>
          </cell>
          <cell r="F92">
            <v>602.38989700000002</v>
          </cell>
          <cell r="G92">
            <v>566.87201300000004</v>
          </cell>
          <cell r="H92">
            <v>7.0741189100000001</v>
          </cell>
          <cell r="I92">
            <v>504.12256400000001</v>
          </cell>
          <cell r="J92">
            <v>0.02</v>
          </cell>
          <cell r="K92">
            <v>0.09</v>
          </cell>
          <cell r="L92">
            <v>0.44</v>
          </cell>
          <cell r="M92">
            <v>1049.5</v>
          </cell>
          <cell r="N92">
            <v>576.67275400000005</v>
          </cell>
          <cell r="O92">
            <v>619.62093300000004</v>
          </cell>
          <cell r="P92">
            <v>4.5999999999999996</v>
          </cell>
          <cell r="Q92">
            <v>546.22247900000002</v>
          </cell>
          <cell r="R92">
            <v>535.94057399999997</v>
          </cell>
          <cell r="S92">
            <v>547.94510000000002</v>
          </cell>
          <cell r="T92">
            <v>444.68776100000002</v>
          </cell>
          <cell r="U92">
            <v>124.966442</v>
          </cell>
          <cell r="V92">
            <v>1.28</v>
          </cell>
          <cell r="W92">
            <v>-22.877139799999998</v>
          </cell>
          <cell r="X92">
            <v>-1.8</v>
          </cell>
          <cell r="Y92">
            <v>-1.36</v>
          </cell>
          <cell r="Z92">
            <v>1411.0041799999999</v>
          </cell>
          <cell r="AA92">
            <v>4.2225605899999996</v>
          </cell>
          <cell r="AB92">
            <v>0.20107809099999999</v>
          </cell>
          <cell r="AC92">
            <v>3.80155954</v>
          </cell>
          <cell r="AD92">
            <v>-3.9705655100000001</v>
          </cell>
          <cell r="AE92">
            <v>3.743776</v>
          </cell>
          <cell r="AF92">
            <v>-0.32763707199999997</v>
          </cell>
          <cell r="AG92">
            <v>0.87233755199999996</v>
          </cell>
          <cell r="AH92">
            <v>-2.34593075</v>
          </cell>
          <cell r="AI92">
            <v>9.0097900499999994</v>
          </cell>
          <cell r="AJ92">
            <v>-2.93536653</v>
          </cell>
          <cell r="AK92">
            <v>-8.1785788799999999</v>
          </cell>
          <cell r="AL92">
            <v>2.7519999999999998</v>
          </cell>
          <cell r="AM92">
            <v>-1.51939092</v>
          </cell>
          <cell r="AN92">
            <v>3.5750000000000002</v>
          </cell>
          <cell r="AO92" t="str">
            <v>NaN</v>
          </cell>
          <cell r="AP92" t="str">
            <v>NaN</v>
          </cell>
          <cell r="AQ92">
            <v>0.20107809099999999</v>
          </cell>
          <cell r="AR92">
            <v>22.701977500000002</v>
          </cell>
          <cell r="AS92">
            <v>7.0741189100000001</v>
          </cell>
          <cell r="AT92">
            <v>546.22247900000002</v>
          </cell>
          <cell r="AU92">
            <v>3.65797382</v>
          </cell>
          <cell r="AV92">
            <v>2.9134532100000001</v>
          </cell>
          <cell r="AW92">
            <v>3.0504645500000001</v>
          </cell>
          <cell r="AX92">
            <v>3.7651813399999998</v>
          </cell>
          <cell r="AY92">
            <v>2.5103320899999999</v>
          </cell>
          <cell r="AZ92">
            <v>2.9845928900000001</v>
          </cell>
          <cell r="BA92">
            <v>4.4429699600000001</v>
          </cell>
          <cell r="BB92">
            <v>2.7519999999999998</v>
          </cell>
          <cell r="BC92">
            <v>4.2225605899999996</v>
          </cell>
          <cell r="BD92">
            <v>602.38989700000002</v>
          </cell>
          <cell r="BE92">
            <v>9.5932388199999998</v>
          </cell>
          <cell r="BF92">
            <v>65.278664800000001</v>
          </cell>
          <cell r="BG92">
            <v>-6.1196417500000004</v>
          </cell>
          <cell r="BH92">
            <v>0.17251998399999999</v>
          </cell>
          <cell r="BI92">
            <v>-9.76492947E-2</v>
          </cell>
          <cell r="BJ92">
            <v>535.94057399999997</v>
          </cell>
          <cell r="BK92">
            <v>547.94510000000002</v>
          </cell>
          <cell r="BL92">
            <v>12.0045258</v>
          </cell>
          <cell r="BM92">
            <v>20.183104700000001</v>
          </cell>
          <cell r="BN92">
            <v>-8.1785788799999999</v>
          </cell>
          <cell r="BO92">
            <v>-8.1785788799999999</v>
          </cell>
          <cell r="BP92">
            <v>0.10157450799999999</v>
          </cell>
          <cell r="BQ92">
            <v>0.10157450799999999</v>
          </cell>
          <cell r="BR92">
            <v>4.2225605899999996</v>
          </cell>
          <cell r="BS92">
            <v>4.2225605899999996</v>
          </cell>
          <cell r="BT92">
            <v>0.758432467</v>
          </cell>
          <cell r="BU92">
            <v>513.46682599999997</v>
          </cell>
          <cell r="BV92">
            <v>20.5002274</v>
          </cell>
          <cell r="BW92">
            <v>513.23990400000002</v>
          </cell>
          <cell r="BX92">
            <v>13.576763400000001</v>
          </cell>
          <cell r="BY92">
            <v>-131.984993</v>
          </cell>
          <cell r="BZ92">
            <v>-129.35366999999999</v>
          </cell>
          <cell r="CA92">
            <v>-2.6313230000000001</v>
          </cell>
          <cell r="CB92">
            <v>-1.8</v>
          </cell>
          <cell r="CC92">
            <v>-451.70631200000003</v>
          </cell>
          <cell r="CD92">
            <v>-449.30191100000002</v>
          </cell>
          <cell r="CE92">
            <v>-2.404401</v>
          </cell>
          <cell r="CF92">
            <v>-1.36</v>
          </cell>
          <cell r="CG92">
            <v>444.68776100000002</v>
          </cell>
          <cell r="CH92">
            <v>124.966442</v>
          </cell>
          <cell r="CI92">
            <v>0.68498257200000001</v>
          </cell>
          <cell r="CJ92">
            <v>4.2203349799999996</v>
          </cell>
          <cell r="CK92">
            <v>4.2137908099999999</v>
          </cell>
          <cell r="CL92">
            <v>3.6240859400000001</v>
          </cell>
          <cell r="CM92">
            <v>604.00795200000005</v>
          </cell>
          <cell r="CN92">
            <v>3.95593796</v>
          </cell>
          <cell r="CO92">
            <v>4.2137908099999999</v>
          </cell>
          <cell r="CP92">
            <v>7.7761442900000004</v>
          </cell>
          <cell r="CQ92">
            <v>3.3331743299999999</v>
          </cell>
          <cell r="CR92">
            <v>0.158558439</v>
          </cell>
          <cell r="CS92">
            <v>2.63114895</v>
          </cell>
          <cell r="CT92">
            <v>3.1746158900000001</v>
          </cell>
          <cell r="CU92">
            <v>-0.54346694100000004</v>
          </cell>
          <cell r="CV92">
            <v>145.64738800000001</v>
          </cell>
          <cell r="CW92">
            <v>141.84582800000001</v>
          </cell>
          <cell r="CX92">
            <v>3.80155954</v>
          </cell>
          <cell r="CY92">
            <v>-2.34593075</v>
          </cell>
          <cell r="CZ92">
            <v>-5.1591337700000004</v>
          </cell>
          <cell r="DA92">
            <v>3.5750000000000002</v>
          </cell>
          <cell r="DB92">
            <v>-2.93536653</v>
          </cell>
          <cell r="DC92">
            <v>602.84851800000001</v>
          </cell>
          <cell r="DD92">
            <v>604.00795200000005</v>
          </cell>
          <cell r="DE92">
            <v>642.06521999999995</v>
          </cell>
          <cell r="DF92">
            <v>-3.9705655100000001</v>
          </cell>
          <cell r="DG92">
            <v>8.9910490099999993</v>
          </cell>
          <cell r="DH92">
            <v>646.03578500000003</v>
          </cell>
          <cell r="DI92">
            <v>-1.51939092</v>
          </cell>
          <cell r="DJ92">
            <v>9.0097900499999994</v>
          </cell>
          <cell r="DK92">
            <v>1488.72468</v>
          </cell>
          <cell r="DL92">
            <v>16.826336300000001</v>
          </cell>
          <cell r="DM92">
            <v>18.040224200000001</v>
          </cell>
          <cell r="DN92">
            <v>1488.52361</v>
          </cell>
          <cell r="DO92">
            <v>16.280596500000001</v>
          </cell>
          <cell r="DP92">
            <v>18.839146100000001</v>
          </cell>
          <cell r="DQ92">
            <v>7.2708064400000003</v>
          </cell>
          <cell r="DR92">
            <v>1344.5733399999999</v>
          </cell>
          <cell r="DS92">
            <v>1364.3237099999999</v>
          </cell>
          <cell r="DT92">
            <v>0.11</v>
          </cell>
          <cell r="DU92">
            <v>0.25</v>
          </cell>
          <cell r="DV92">
            <v>-0.22500000000000001</v>
          </cell>
          <cell r="DW92">
            <v>21.326336300000001</v>
          </cell>
          <cell r="DX92">
            <v>20.482277199999999</v>
          </cell>
          <cell r="DY92">
            <v>1411.0041799999999</v>
          </cell>
          <cell r="DZ92">
            <v>1410.8031000000001</v>
          </cell>
          <cell r="EA92">
            <v>9.0097900499999994</v>
          </cell>
          <cell r="EB92">
            <v>7.06133437</v>
          </cell>
          <cell r="EC92">
            <v>9.5555298400000002</v>
          </cell>
          <cell r="ED92">
            <v>6.2624124600000002</v>
          </cell>
          <cell r="EE92">
            <v>7.54533554</v>
          </cell>
          <cell r="EF92">
            <v>3.743776</v>
          </cell>
          <cell r="EG92">
            <v>414.64259399999997</v>
          </cell>
          <cell r="EH92">
            <v>-22.877139799999998</v>
          </cell>
          <cell r="EI92">
            <v>504.12256400000001</v>
          </cell>
          <cell r="EJ92">
            <v>410.89881800000001</v>
          </cell>
          <cell r="EK92">
            <v>-0.32763707199999997</v>
          </cell>
          <cell r="EL92">
            <v>-0.52653221500000003</v>
          </cell>
          <cell r="EM92">
            <v>7.6175858500000002</v>
          </cell>
          <cell r="EN92">
            <v>4.5999999999999996</v>
          </cell>
          <cell r="EO92">
            <v>-11.0943988</v>
          </cell>
          <cell r="EP92">
            <v>89.4799699</v>
          </cell>
          <cell r="EQ92">
            <v>619.62093300000004</v>
          </cell>
          <cell r="ER92">
            <v>4.70506928</v>
          </cell>
          <cell r="ES92">
            <v>566.87201300000004</v>
          </cell>
          <cell r="ET92">
            <v>16.5835151</v>
          </cell>
          <cell r="EU92">
            <v>523.92383299999995</v>
          </cell>
          <cell r="EV92">
            <v>532.12660400000004</v>
          </cell>
          <cell r="EW92">
            <v>-8.2027704999999997</v>
          </cell>
          <cell r="EX92">
            <v>0.87233755199999996</v>
          </cell>
          <cell r="EY92">
            <v>14.934229800000001</v>
          </cell>
          <cell r="EZ92">
            <v>0.19450999999999999</v>
          </cell>
          <cell r="FA92">
            <v>1.909788</v>
          </cell>
          <cell r="FB92">
            <v>1.28</v>
          </cell>
          <cell r="FC92">
            <v>0.62978800000000001</v>
          </cell>
          <cell r="FD92">
            <v>2.6327539999999998</v>
          </cell>
          <cell r="FE92">
            <v>0.02</v>
          </cell>
          <cell r="FF92">
            <v>3.0557840000000001</v>
          </cell>
          <cell r="FG92">
            <v>576.67275400000005</v>
          </cell>
          <cell r="FH92">
            <v>2.4</v>
          </cell>
          <cell r="FI92">
            <v>0.09</v>
          </cell>
          <cell r="FJ92">
            <v>0.44</v>
          </cell>
          <cell r="FK92">
            <v>1.44</v>
          </cell>
          <cell r="FL92">
            <v>1049.06</v>
          </cell>
          <cell r="FM92">
            <v>1049.5</v>
          </cell>
          <cell r="FN92">
            <v>0.4</v>
          </cell>
          <cell r="FO92">
            <v>0</v>
          </cell>
          <cell r="FP92">
            <v>10.9858998</v>
          </cell>
          <cell r="FQ92">
            <v>602.73806200000001</v>
          </cell>
          <cell r="FR92">
            <v>602.38989700000002</v>
          </cell>
          <cell r="FS92">
            <v>5.6814578899999999</v>
          </cell>
          <cell r="FT92">
            <v>7.0741189100000001</v>
          </cell>
          <cell r="FU92">
            <v>0.30316966899999997</v>
          </cell>
          <cell r="FV92">
            <v>0</v>
          </cell>
          <cell r="FW92" t="str">
            <v>0.00000000e+00+2.00000000e+00i</v>
          </cell>
          <cell r="FX92">
            <v>0</v>
          </cell>
          <cell r="FY92" t="str">
            <v>-7.50000000e-01+0.00000000e+00i</v>
          </cell>
          <cell r="FZ92">
            <v>0</v>
          </cell>
          <cell r="GA92">
            <v>0</v>
          </cell>
          <cell r="GB92">
            <v>0.3</v>
          </cell>
          <cell r="GC92">
            <v>-0.95</v>
          </cell>
          <cell r="GD92" t="str">
            <v>4.00000000e-01+0.00000000e+00i</v>
          </cell>
          <cell r="GE92">
            <v>0</v>
          </cell>
          <cell r="GF92">
            <v>0</v>
          </cell>
          <cell r="GG92">
            <v>3.06426418E-14</v>
          </cell>
          <cell r="GH92">
            <v>-0.75257675000000002</v>
          </cell>
          <cell r="GI92">
            <v>-0.10050000000000001</v>
          </cell>
          <cell r="GJ92">
            <v>0.60230324999999996</v>
          </cell>
          <cell r="GK92">
            <v>-0.05</v>
          </cell>
          <cell r="GL92">
            <v>0</v>
          </cell>
          <cell r="GM92">
            <v>0</v>
          </cell>
          <cell r="GN92">
            <v>0</v>
          </cell>
          <cell r="GO92">
            <v>10</v>
          </cell>
          <cell r="GP92">
            <v>0</v>
          </cell>
          <cell r="GQ92">
            <v>0</v>
          </cell>
          <cell r="GR92">
            <v>-8.5599999999999996E-2</v>
          </cell>
          <cell r="GS92">
            <v>0.56256223999999999</v>
          </cell>
          <cell r="GT92">
            <v>-0.1255</v>
          </cell>
          <cell r="GU92">
            <v>-0.05</v>
          </cell>
          <cell r="GV92">
            <v>-0.11700000000000001</v>
          </cell>
          <cell r="GW92">
            <v>-0.26200000000000001</v>
          </cell>
          <cell r="GX92">
            <v>-1.4239999999999999</v>
          </cell>
          <cell r="GY92">
            <v>0</v>
          </cell>
          <cell r="GZ92">
            <v>0</v>
          </cell>
          <cell r="HA92">
            <v>0</v>
          </cell>
          <cell r="HB92">
            <v>0</v>
          </cell>
          <cell r="HC92">
            <v>0</v>
          </cell>
          <cell r="HD92">
            <v>0</v>
          </cell>
          <cell r="HE92">
            <v>0</v>
          </cell>
          <cell r="HF92">
            <v>4.20168067</v>
          </cell>
          <cell r="HG92">
            <v>4.5</v>
          </cell>
          <cell r="HH92">
            <v>0</v>
          </cell>
          <cell r="HI92">
            <v>0</v>
          </cell>
          <cell r="HJ92" t="str">
            <v>NaN</v>
          </cell>
          <cell r="HK92" t="str">
            <v>NaN</v>
          </cell>
          <cell r="HL92" t="str">
            <v>NaN</v>
          </cell>
          <cell r="HM92" t="str">
            <v>NaN</v>
          </cell>
          <cell r="HN92" t="str">
            <v>NaN</v>
          </cell>
          <cell r="HO92" t="str">
            <v>NaN</v>
          </cell>
          <cell r="HP92" t="str">
            <v>NaN</v>
          </cell>
          <cell r="HQ92" t="str">
            <v>NaN</v>
          </cell>
          <cell r="HR92" t="str">
            <v>NaN</v>
          </cell>
          <cell r="HS92" t="str">
            <v>NaN</v>
          </cell>
          <cell r="HT92" t="str">
            <v>NaN</v>
          </cell>
          <cell r="HU92" t="str">
            <v>NaN</v>
          </cell>
          <cell r="HV92" t="str">
            <v>NaN</v>
          </cell>
          <cell r="HW92" t="str">
            <v>NaN</v>
          </cell>
          <cell r="HX92" t="str">
            <v>NaN</v>
          </cell>
          <cell r="HY92" t="str">
            <v>NaN</v>
          </cell>
          <cell r="HZ92" t="str">
            <v>NaN</v>
          </cell>
          <cell r="IA92" t="str">
            <v>NaN</v>
          </cell>
          <cell r="IB92" t="str">
            <v>NaN</v>
          </cell>
          <cell r="IC92" t="str">
            <v>NaN</v>
          </cell>
          <cell r="ID92" t="str">
            <v>NaN</v>
          </cell>
          <cell r="IE92" t="str">
            <v>NaN</v>
          </cell>
          <cell r="IF92" t="str">
            <v>NaN</v>
          </cell>
          <cell r="IG92" t="str">
            <v>NaN</v>
          </cell>
          <cell r="IH92" t="str">
            <v>NaN</v>
          </cell>
          <cell r="II92" t="str">
            <v>NaN</v>
          </cell>
          <cell r="IJ92" t="str">
            <v>NaN</v>
          </cell>
          <cell r="IK92" t="str">
            <v>NaN</v>
          </cell>
          <cell r="IL92" t="str">
            <v>NaN</v>
          </cell>
          <cell r="IM92" t="str">
            <v>NaN</v>
          </cell>
          <cell r="IN92" t="str">
            <v>NaN</v>
          </cell>
          <cell r="IO92" t="str">
            <v>NaN</v>
          </cell>
          <cell r="IP92" t="str">
            <v>NaN</v>
          </cell>
          <cell r="IQ92" t="str">
            <v>NaN</v>
          </cell>
          <cell r="IR92" t="str">
            <v>NaN</v>
          </cell>
          <cell r="IS92" t="str">
            <v>NaN</v>
          </cell>
          <cell r="IT92" t="str">
            <v>NaN</v>
          </cell>
          <cell r="IU92" t="str">
            <v>NaN</v>
          </cell>
          <cell r="IV92" t="str">
            <v>NaN</v>
          </cell>
          <cell r="IW92" t="str">
            <v>NaN</v>
          </cell>
          <cell r="IX92" t="str">
            <v>NaN</v>
          </cell>
          <cell r="IY92" t="str">
            <v>NaN</v>
          </cell>
          <cell r="IZ92" t="str">
            <v>NaN</v>
          </cell>
          <cell r="JA92" t="str">
            <v>NaN</v>
          </cell>
          <cell r="JB92" t="str">
            <v>NaN</v>
          </cell>
          <cell r="JC92" t="str">
            <v>NaN</v>
          </cell>
          <cell r="JD92" t="str">
            <v>NaN</v>
          </cell>
          <cell r="JE92" t="str">
            <v>NaN</v>
          </cell>
          <cell r="JF92" t="str">
            <v>NaN</v>
          </cell>
          <cell r="JG92" t="str">
            <v>NaN</v>
          </cell>
          <cell r="JH92" t="str">
            <v>NaN</v>
          </cell>
          <cell r="JI92" t="str">
            <v>NaN</v>
          </cell>
          <cell r="JJ92" t="str">
            <v>NaN</v>
          </cell>
          <cell r="JK92" t="str">
            <v>NaN</v>
          </cell>
          <cell r="JL92" t="str">
            <v>NaN</v>
          </cell>
          <cell r="JM92" t="str">
            <v>NaN</v>
          </cell>
          <cell r="JN92" t="str">
            <v>NaN</v>
          </cell>
          <cell r="JO92" t="str">
            <v>NaN</v>
          </cell>
          <cell r="JP92" t="str">
            <v>NaN</v>
          </cell>
          <cell r="JQ92" t="str">
            <v>NaN</v>
          </cell>
          <cell r="JR92" t="str">
            <v>NaN</v>
          </cell>
          <cell r="JS92" t="str">
            <v>NaN</v>
          </cell>
          <cell r="JT92" t="str">
            <v>NaN</v>
          </cell>
          <cell r="JU92" t="str">
            <v>NaN</v>
          </cell>
          <cell r="JV92" t="str">
            <v>NaN</v>
          </cell>
          <cell r="JW92" t="str">
            <v>NaN</v>
          </cell>
          <cell r="JX92" t="str">
            <v>NaN</v>
          </cell>
          <cell r="JY92" t="str">
            <v>NaN</v>
          </cell>
          <cell r="JZ92" t="str">
            <v>NaN</v>
          </cell>
          <cell r="KA92" t="str">
            <v>NaN</v>
          </cell>
          <cell r="KB92" t="str">
            <v>NaN</v>
          </cell>
          <cell r="KC92" t="str">
            <v>NaN</v>
          </cell>
          <cell r="KD92" t="str">
            <v>NaN</v>
          </cell>
          <cell r="KE92" t="str">
            <v>NaN</v>
          </cell>
          <cell r="KF92" t="str">
            <v>NaN</v>
          </cell>
          <cell r="KG92" t="str">
            <v>NaN</v>
          </cell>
          <cell r="KH92" t="str">
            <v>NaN</v>
          </cell>
          <cell r="KI92" t="str">
            <v>NaN</v>
          </cell>
          <cell r="KJ92" t="str">
            <v>NaN</v>
          </cell>
          <cell r="KK92" t="str">
            <v>NaN</v>
          </cell>
          <cell r="KL92" t="str">
            <v>NaN</v>
          </cell>
          <cell r="KM92" t="str">
            <v>NaN</v>
          </cell>
          <cell r="KN92" t="str">
            <v>NaN</v>
          </cell>
          <cell r="KO92" t="str">
            <v>NaN</v>
          </cell>
          <cell r="KP92" t="str">
            <v>NaN</v>
          </cell>
          <cell r="KQ92" t="str">
            <v>NaN</v>
          </cell>
          <cell r="KR92" t="str">
            <v>NaN</v>
          </cell>
          <cell r="KS92" t="str">
            <v>NaN</v>
          </cell>
          <cell r="KT92" t="str">
            <v>NaN</v>
          </cell>
          <cell r="KU92" t="str">
            <v>NaN</v>
          </cell>
          <cell r="KV92" t="str">
            <v>NaN</v>
          </cell>
          <cell r="KW92" t="str">
            <v>NaN</v>
          </cell>
          <cell r="KX92" t="str">
            <v>NaN</v>
          </cell>
          <cell r="KY92" t="str">
            <v>NaN</v>
          </cell>
          <cell r="KZ92" t="str">
            <v>NaN</v>
          </cell>
          <cell r="LA92" t="str">
            <v>NaN</v>
          </cell>
          <cell r="LB92" t="str">
            <v>NaN</v>
          </cell>
          <cell r="LC92" t="str">
            <v>NaN</v>
          </cell>
          <cell r="LD92" t="str">
            <v>NaN</v>
          </cell>
          <cell r="LE92" t="str">
            <v>NaN</v>
          </cell>
          <cell r="LF92" t="str">
            <v>NaN</v>
          </cell>
          <cell r="LG92" t="str">
            <v>NaN</v>
          </cell>
          <cell r="LH92" t="str">
            <v>NaN</v>
          </cell>
          <cell r="LI92" t="str">
            <v>NaN</v>
          </cell>
          <cell r="LJ92" t="str">
            <v>NaN</v>
          </cell>
          <cell r="LK92" t="str">
            <v>NaN</v>
          </cell>
          <cell r="LL92" t="str">
            <v>NaN</v>
          </cell>
          <cell r="LM92" t="str">
            <v>NaN</v>
          </cell>
          <cell r="LN92" t="str">
            <v>NaN</v>
          </cell>
          <cell r="LO92" t="str">
            <v>NaN</v>
          </cell>
          <cell r="LP92" t="str">
            <v>NaN</v>
          </cell>
          <cell r="LQ92" t="str">
            <v>NaN</v>
          </cell>
          <cell r="LR92">
            <v>20</v>
          </cell>
          <cell r="LS92" t="str">
            <v>NaN</v>
          </cell>
          <cell r="LT92" t="str">
            <v>NaN</v>
          </cell>
          <cell r="LU92" t="str">
            <v>NaN</v>
          </cell>
          <cell r="LV92" t="str">
            <v>NaN</v>
          </cell>
          <cell r="LW92" t="str">
            <v>NaN</v>
          </cell>
          <cell r="LX92" t="str">
            <v>NaN</v>
          </cell>
          <cell r="LY92" t="str">
            <v>NaN</v>
          </cell>
          <cell r="LZ92" t="str">
            <v>NaN</v>
          </cell>
          <cell r="MA92" t="str">
            <v>NaN</v>
          </cell>
          <cell r="MB92" t="str">
            <v>NaN</v>
          </cell>
          <cell r="MC92" t="str">
            <v>NaN</v>
          </cell>
          <cell r="MD92" t="str">
            <v>NaN</v>
          </cell>
          <cell r="ME92" t="str">
            <v>NaN</v>
          </cell>
          <cell r="MF92" t="str">
            <v>NaN</v>
          </cell>
          <cell r="MG92" t="str">
            <v>NaN</v>
          </cell>
          <cell r="MH92" t="str">
            <v>NaN</v>
          </cell>
          <cell r="MI92" t="str">
            <v>NaN</v>
          </cell>
          <cell r="MJ92" t="str">
            <v>NaN</v>
          </cell>
          <cell r="MK92" t="str">
            <v>NaN</v>
          </cell>
          <cell r="ML92" t="str">
            <v>NaN</v>
          </cell>
          <cell r="MM92" t="str">
            <v>NaN</v>
          </cell>
          <cell r="MN92" t="str">
            <v>NaN</v>
          </cell>
          <cell r="MO92" t="str">
            <v>NaN</v>
          </cell>
          <cell r="MP92" t="str">
            <v>NaN</v>
          </cell>
          <cell r="MQ92" t="str">
            <v>NaN</v>
          </cell>
          <cell r="MR92" t="str">
            <v>NaN</v>
          </cell>
          <cell r="MS92" t="str">
            <v>NaN</v>
          </cell>
          <cell r="MT92" t="str">
            <v>NaN</v>
          </cell>
          <cell r="MU92" t="str">
            <v>NaN</v>
          </cell>
          <cell r="MV92" t="str">
            <v>NaN</v>
          </cell>
          <cell r="MW92" t="str">
            <v>NaN</v>
          </cell>
          <cell r="MX92" t="str">
            <v>NaN</v>
          </cell>
          <cell r="MY92" t="str">
            <v>NaN</v>
          </cell>
          <cell r="MZ92" t="str">
            <v>NaN</v>
          </cell>
          <cell r="NA92" t="str">
            <v>NaN</v>
          </cell>
          <cell r="NB92" t="str">
            <v>NaN</v>
          </cell>
          <cell r="NC92" t="str">
            <v>NaN</v>
          </cell>
          <cell r="ND92" t="str">
            <v>NaN</v>
          </cell>
          <cell r="NE92" t="str">
            <v>NaN</v>
          </cell>
          <cell r="NF92" t="str">
            <v>NaN</v>
          </cell>
          <cell r="NG92">
            <v>3.2462606100000002</v>
          </cell>
          <cell r="NH92" t="str">
            <v>NaN</v>
          </cell>
          <cell r="NI92">
            <v>997.3</v>
          </cell>
          <cell r="NJ92">
            <v>997.28</v>
          </cell>
          <cell r="NK92">
            <v>1488.56106</v>
          </cell>
          <cell r="NL92">
            <v>1488.44</v>
          </cell>
          <cell r="NM92">
            <v>8.99</v>
          </cell>
          <cell r="NN92">
            <v>7.5873847000000003</v>
          </cell>
          <cell r="NO92">
            <v>0.82450000000000001</v>
          </cell>
          <cell r="NP92">
            <v>0</v>
          </cell>
          <cell r="NQ92">
            <v>7.5873847000000003</v>
          </cell>
          <cell r="NR92" t="str">
            <v>NaN</v>
          </cell>
          <cell r="NS92">
            <v>547.704071</v>
          </cell>
          <cell r="NT92">
            <v>535.94057399999997</v>
          </cell>
          <cell r="NU92">
            <v>1070975.25</v>
          </cell>
          <cell r="NV92">
            <v>120.693842</v>
          </cell>
          <cell r="NW92">
            <v>11.4396921</v>
          </cell>
          <cell r="NX92">
            <v>3.0504645500000001</v>
          </cell>
          <cell r="NY92">
            <v>6.3559441999999997</v>
          </cell>
          <cell r="NZ92">
            <v>-138.29485099999999</v>
          </cell>
          <cell r="OA92">
            <v>-27.698514200000002</v>
          </cell>
          <cell r="OB92">
            <v>-128.64004299999999</v>
          </cell>
        </row>
        <row r="93">
          <cell r="A93" t="str">
            <v>2025Q2</v>
          </cell>
          <cell r="B93">
            <v>1492.3212599999999</v>
          </cell>
          <cell r="C93">
            <v>7.1182828699999998</v>
          </cell>
          <cell r="D93">
            <v>1349.29492</v>
          </cell>
          <cell r="E93">
            <v>1369.0536999999999</v>
          </cell>
          <cell r="F93">
            <v>604.08850700000005</v>
          </cell>
          <cell r="G93">
            <v>570.00212799999997</v>
          </cell>
          <cell r="H93">
            <v>6.9595844900000001</v>
          </cell>
          <cell r="I93">
            <v>500.20961499999999</v>
          </cell>
          <cell r="J93">
            <v>-0.06</v>
          </cell>
          <cell r="K93">
            <v>-0.1</v>
          </cell>
          <cell r="L93">
            <v>-0.2</v>
          </cell>
          <cell r="M93">
            <v>1050.03</v>
          </cell>
          <cell r="N93">
            <v>577.34530700000005</v>
          </cell>
          <cell r="O93">
            <v>620.77252299999998</v>
          </cell>
          <cell r="P93">
            <v>4.3</v>
          </cell>
          <cell r="Q93">
            <v>547.13165800000002</v>
          </cell>
          <cell r="R93">
            <v>536.80100500000003</v>
          </cell>
          <cell r="S93">
            <v>548.86288200000001</v>
          </cell>
          <cell r="T93">
            <v>444.99189000000001</v>
          </cell>
          <cell r="U93">
            <v>126.72369500000001</v>
          </cell>
          <cell r="V93">
            <v>1.26</v>
          </cell>
          <cell r="W93">
            <v>-15.6517985</v>
          </cell>
          <cell r="X93">
            <v>-1.62</v>
          </cell>
          <cell r="Y93">
            <v>-1.17</v>
          </cell>
          <cell r="Z93">
            <v>1412.8211899999999</v>
          </cell>
          <cell r="AA93">
            <v>4.2203349799999996</v>
          </cell>
          <cell r="AB93">
            <v>0.118085178</v>
          </cell>
          <cell r="AC93">
            <v>3.3520017100000001</v>
          </cell>
          <cell r="AD93">
            <v>-2.0884858300000002</v>
          </cell>
          <cell r="AE93">
            <v>1.671888</v>
          </cell>
          <cell r="AF93">
            <v>-6.8733648000000001E-3</v>
          </cell>
          <cell r="AG93">
            <v>0.76098692000000001</v>
          </cell>
          <cell r="AH93">
            <v>-2.4014192099999998</v>
          </cell>
          <cell r="AI93">
            <v>7.6</v>
          </cell>
          <cell r="AJ93">
            <v>-1.8547565699999999</v>
          </cell>
          <cell r="AK93">
            <v>-8.1428119999999993</v>
          </cell>
          <cell r="AL93">
            <v>2.1503999999999999</v>
          </cell>
          <cell r="AM93">
            <v>-1.6803841100000001</v>
          </cell>
          <cell r="AN93">
            <v>3.6387499999999999</v>
          </cell>
          <cell r="AO93" t="str">
            <v>NaN</v>
          </cell>
          <cell r="AP93" t="str">
            <v>NaN</v>
          </cell>
          <cell r="AQ93">
            <v>0.118085178</v>
          </cell>
          <cell r="AR93">
            <v>22.731498800000001</v>
          </cell>
          <cell r="AS93">
            <v>6.9595844900000001</v>
          </cell>
          <cell r="AT93">
            <v>547.13165800000002</v>
          </cell>
          <cell r="AU93">
            <v>3.6367170899999999</v>
          </cell>
          <cell r="AV93">
            <v>3.5237607199999998</v>
          </cell>
          <cell r="AW93">
            <v>3.4417220999999998</v>
          </cell>
          <cell r="AX93">
            <v>3.6711279700000001</v>
          </cell>
          <cell r="AY93">
            <v>2.9663606100000002</v>
          </cell>
          <cell r="AZ93">
            <v>3.62212588</v>
          </cell>
          <cell r="BA93">
            <v>4.3088125899999996</v>
          </cell>
          <cell r="BB93">
            <v>2.1503999999999999</v>
          </cell>
          <cell r="BC93">
            <v>4.2203349799999996</v>
          </cell>
          <cell r="BD93">
            <v>604.08850700000005</v>
          </cell>
          <cell r="BE93">
            <v>6.7944397099999998</v>
          </cell>
          <cell r="BF93">
            <v>64.011491000000007</v>
          </cell>
          <cell r="BG93">
            <v>-5.06869529</v>
          </cell>
          <cell r="BH93">
            <v>0.169452454</v>
          </cell>
          <cell r="BI93">
            <v>0.74438635399999997</v>
          </cell>
          <cell r="BJ93">
            <v>536.80100500000003</v>
          </cell>
          <cell r="BK93">
            <v>548.86288200000001</v>
          </cell>
          <cell r="BL93">
            <v>12.061877300000001</v>
          </cell>
          <cell r="BM93">
            <v>20.204689299999998</v>
          </cell>
          <cell r="BN93">
            <v>-8.1428119999999993</v>
          </cell>
          <cell r="BO93">
            <v>-8.1428119999999993</v>
          </cell>
          <cell r="BP93">
            <v>8.6338331599999998E-2</v>
          </cell>
          <cell r="BQ93">
            <v>8.6338331599999998E-2</v>
          </cell>
          <cell r="BR93">
            <v>4.2203349799999996</v>
          </cell>
          <cell r="BS93">
            <v>4.2203349799999996</v>
          </cell>
          <cell r="BT93">
            <v>1.7650981800000001</v>
          </cell>
          <cell r="BU93">
            <v>517.616938</v>
          </cell>
          <cell r="BV93">
            <v>16.600448199999999</v>
          </cell>
          <cell r="BW93">
            <v>516.04939200000001</v>
          </cell>
          <cell r="BX93">
            <v>11.237952200000001</v>
          </cell>
          <cell r="BY93">
            <v>-132.35341700000001</v>
          </cell>
          <cell r="BZ93">
            <v>-129.75867</v>
          </cell>
          <cell r="CA93">
            <v>-2.5947469999999999</v>
          </cell>
          <cell r="CB93">
            <v>-1.62</v>
          </cell>
          <cell r="CC93">
            <v>-450.62161200000003</v>
          </cell>
          <cell r="CD93">
            <v>-449.59441099999998</v>
          </cell>
          <cell r="CE93">
            <v>-1.027201</v>
          </cell>
          <cell r="CF93">
            <v>-1.17</v>
          </cell>
          <cell r="CG93">
            <v>444.99189000000001</v>
          </cell>
          <cell r="CH93">
            <v>126.72369500000001</v>
          </cell>
          <cell r="CI93">
            <v>1.23697334</v>
          </cell>
          <cell r="CJ93">
            <v>4.2181316300000002</v>
          </cell>
          <cell r="CK93">
            <v>4.2116529099999997</v>
          </cell>
          <cell r="CL93">
            <v>3.7568306599999999</v>
          </cell>
          <cell r="CM93">
            <v>605.09920399999999</v>
          </cell>
          <cell r="CN93">
            <v>4.0741995900000001</v>
          </cell>
          <cell r="CO93">
            <v>4.2116529099999997</v>
          </cell>
          <cell r="CP93">
            <v>7.5191426799999999</v>
          </cell>
          <cell r="CQ93">
            <v>3.2103301000000002</v>
          </cell>
          <cell r="CR93">
            <v>0.13435725700000001</v>
          </cell>
          <cell r="CS93">
            <v>2.6507719000000001</v>
          </cell>
          <cell r="CT93">
            <v>3.0759728399999999</v>
          </cell>
          <cell r="CU93">
            <v>-0.42520093599999997</v>
          </cell>
          <cell r="CV93">
            <v>144.597475</v>
          </cell>
          <cell r="CW93">
            <v>141.245473</v>
          </cell>
          <cell r="CX93">
            <v>3.3520017100000001</v>
          </cell>
          <cell r="CY93">
            <v>-2.4014192099999998</v>
          </cell>
          <cell r="CZ93">
            <v>-4.1996505400000004</v>
          </cell>
          <cell r="DA93">
            <v>3.6387499999999999</v>
          </cell>
          <cell r="DB93">
            <v>-1.8547565699999999</v>
          </cell>
          <cell r="DC93">
            <v>604.30740500000002</v>
          </cell>
          <cell r="DD93">
            <v>605.09920399999999</v>
          </cell>
          <cell r="DE93">
            <v>643.52720299999999</v>
          </cell>
          <cell r="DF93">
            <v>-2.0884858300000002</v>
          </cell>
          <cell r="DG93">
            <v>5.8479346300000001</v>
          </cell>
          <cell r="DH93">
            <v>645.61568899999997</v>
          </cell>
          <cell r="DI93">
            <v>-1.6803841100000001</v>
          </cell>
          <cell r="DJ93">
            <v>7.6</v>
          </cell>
          <cell r="DK93">
            <v>1492.3212599999999</v>
          </cell>
          <cell r="DL93">
            <v>14.3863112</v>
          </cell>
          <cell r="DM93">
            <v>19.545952</v>
          </cell>
          <cell r="DN93">
            <v>1492.20318</v>
          </cell>
          <cell r="DO93">
            <v>14.7182829</v>
          </cell>
          <cell r="DP93">
            <v>19.6278668</v>
          </cell>
          <cell r="DQ93">
            <v>7.1182828699999998</v>
          </cell>
          <cell r="DR93">
            <v>1349.29492</v>
          </cell>
          <cell r="DS93">
            <v>1369.0536999999999</v>
          </cell>
          <cell r="DT93">
            <v>0.11</v>
          </cell>
          <cell r="DU93">
            <v>0.25</v>
          </cell>
          <cell r="DV93">
            <v>-0.22500000000000001</v>
          </cell>
          <cell r="DW93">
            <v>18.886311200000002</v>
          </cell>
          <cell r="DX93">
            <v>18.919963500000001</v>
          </cell>
          <cell r="DY93">
            <v>1412.8211899999999</v>
          </cell>
          <cell r="DZ93">
            <v>1412.7030999999999</v>
          </cell>
          <cell r="EA93">
            <v>7.6</v>
          </cell>
          <cell r="EB93">
            <v>7.0791543700000004</v>
          </cell>
          <cell r="EC93">
            <v>7.2680283499999998</v>
          </cell>
          <cell r="ED93">
            <v>6.9972395499999998</v>
          </cell>
          <cell r="EE93">
            <v>5.0238897099999997</v>
          </cell>
          <cell r="EF93">
            <v>1.671888</v>
          </cell>
          <cell r="EG93">
            <v>412.56898799999999</v>
          </cell>
          <cell r="EH93">
            <v>-15.6517985</v>
          </cell>
          <cell r="EI93">
            <v>500.20961499999999</v>
          </cell>
          <cell r="EJ93">
            <v>410.89710000000002</v>
          </cell>
          <cell r="EK93">
            <v>-6.8733648000000001E-3</v>
          </cell>
          <cell r="EL93">
            <v>-0.36769591499999998</v>
          </cell>
          <cell r="EM93">
            <v>7.38478543</v>
          </cell>
          <cell r="EN93">
            <v>4.3</v>
          </cell>
          <cell r="EO93">
            <v>-7.3573731699999998</v>
          </cell>
          <cell r="EP93">
            <v>87.640626600000004</v>
          </cell>
          <cell r="EQ93">
            <v>620.77252299999998</v>
          </cell>
          <cell r="ER93">
            <v>4.6063595800000003</v>
          </cell>
          <cell r="ES93">
            <v>570.00212799999997</v>
          </cell>
          <cell r="ET93">
            <v>12.5204591</v>
          </cell>
          <cell r="EU93">
            <v>526.57491100000004</v>
          </cell>
          <cell r="EV93">
            <v>532.31685100000004</v>
          </cell>
          <cell r="EW93">
            <v>-5.74193935</v>
          </cell>
          <cell r="EX93">
            <v>0.76098692000000001</v>
          </cell>
          <cell r="EY93">
            <v>10.6043115</v>
          </cell>
          <cell r="EZ93">
            <v>-0.12792000000000001</v>
          </cell>
          <cell r="FA93">
            <v>1.771604</v>
          </cell>
          <cell r="FB93">
            <v>1.26</v>
          </cell>
          <cell r="FC93">
            <v>0.51160399999999995</v>
          </cell>
          <cell r="FD93">
            <v>2.7753161999999998</v>
          </cell>
          <cell r="FE93">
            <v>-0.06</v>
          </cell>
          <cell r="FF93">
            <v>2.6902119999999998</v>
          </cell>
          <cell r="FG93">
            <v>577.34530700000005</v>
          </cell>
          <cell r="FH93">
            <v>2.4</v>
          </cell>
          <cell r="FI93">
            <v>-0.1</v>
          </cell>
          <cell r="FJ93">
            <v>-0.2</v>
          </cell>
          <cell r="FK93">
            <v>4.68</v>
          </cell>
          <cell r="FL93">
            <v>1050.23</v>
          </cell>
          <cell r="FM93">
            <v>1050.03</v>
          </cell>
          <cell r="FN93">
            <v>-0.5</v>
          </cell>
          <cell r="FO93">
            <v>0</v>
          </cell>
          <cell r="FP93">
            <v>6.7572524400000002</v>
          </cell>
          <cell r="FQ93">
            <v>604.07920999999999</v>
          </cell>
          <cell r="FR93">
            <v>604.08850700000005</v>
          </cell>
          <cell r="FS93">
            <v>6.9967717699999996</v>
          </cell>
          <cell r="FT93">
            <v>6.9595844900000001</v>
          </cell>
          <cell r="FU93">
            <v>0.139950876</v>
          </cell>
          <cell r="FV93">
            <v>0</v>
          </cell>
          <cell r="FW93" t="str">
            <v>0.00000000e+00+1.60000000e+00i</v>
          </cell>
          <cell r="FX93">
            <v>0</v>
          </cell>
          <cell r="FY93" t="str">
            <v>0.00000000e+00-6.00000000e-01i</v>
          </cell>
          <cell r="FZ93">
            <v>0</v>
          </cell>
          <cell r="GA93">
            <v>0</v>
          </cell>
          <cell r="GB93">
            <v>0.2</v>
          </cell>
          <cell r="GC93">
            <v>-0.1</v>
          </cell>
          <cell r="GD93" t="str">
            <v>-5.00000000e-01+0.00000000e+00i</v>
          </cell>
          <cell r="GE93">
            <v>0</v>
          </cell>
          <cell r="GF93">
            <v>0</v>
          </cell>
          <cell r="GG93">
            <v>2.9118408000000003E-14</v>
          </cell>
          <cell r="GH93">
            <v>-0.62125474999999997</v>
          </cell>
          <cell r="GI93">
            <v>-8.8999999999999996E-2</v>
          </cell>
          <cell r="GJ93">
            <v>0.77609974999999998</v>
          </cell>
          <cell r="GK93">
            <v>-0.15</v>
          </cell>
          <cell r="GL93">
            <v>0</v>
          </cell>
          <cell r="GM93">
            <v>0</v>
          </cell>
          <cell r="GN93">
            <v>0</v>
          </cell>
          <cell r="GO93">
            <v>0</v>
          </cell>
          <cell r="GP93">
            <v>0</v>
          </cell>
          <cell r="GQ93">
            <v>-1.1843005499999999</v>
          </cell>
          <cell r="GR93">
            <v>-7.7600000000000002E-2</v>
          </cell>
          <cell r="GS93">
            <v>0.13938168000000001</v>
          </cell>
          <cell r="GT93">
            <v>-0.159</v>
          </cell>
          <cell r="GU93">
            <v>-5.2999999999999999E-2</v>
          </cell>
          <cell r="GV93">
            <v>-0.18099999999999999</v>
          </cell>
          <cell r="GW93">
            <v>-0.59599999999999997</v>
          </cell>
          <cell r="GX93">
            <v>3.1840000000000002</v>
          </cell>
          <cell r="GY93">
            <v>0</v>
          </cell>
          <cell r="GZ93">
            <v>0</v>
          </cell>
          <cell r="HA93">
            <v>0</v>
          </cell>
          <cell r="HB93">
            <v>0</v>
          </cell>
          <cell r="HC93">
            <v>0</v>
          </cell>
          <cell r="HD93">
            <v>0</v>
          </cell>
          <cell r="HE93">
            <v>0</v>
          </cell>
          <cell r="HF93">
            <v>4.20168067</v>
          </cell>
          <cell r="HG93">
            <v>4.5</v>
          </cell>
          <cell r="HH93">
            <v>0</v>
          </cell>
          <cell r="HI93">
            <v>0</v>
          </cell>
          <cell r="HJ93" t="str">
            <v>NaN</v>
          </cell>
          <cell r="HK93" t="str">
            <v>NaN</v>
          </cell>
          <cell r="HL93" t="str">
            <v>NaN</v>
          </cell>
          <cell r="HM93" t="str">
            <v>NaN</v>
          </cell>
          <cell r="HN93" t="str">
            <v>NaN</v>
          </cell>
          <cell r="HO93" t="str">
            <v>NaN</v>
          </cell>
          <cell r="HP93" t="str">
            <v>NaN</v>
          </cell>
          <cell r="HQ93" t="str">
            <v>NaN</v>
          </cell>
          <cell r="HR93" t="str">
            <v>NaN</v>
          </cell>
          <cell r="HS93" t="str">
            <v>NaN</v>
          </cell>
          <cell r="HT93" t="str">
            <v>NaN</v>
          </cell>
          <cell r="HU93" t="str">
            <v>NaN</v>
          </cell>
          <cell r="HV93" t="str">
            <v>NaN</v>
          </cell>
          <cell r="HW93" t="str">
            <v>NaN</v>
          </cell>
          <cell r="HX93" t="str">
            <v>NaN</v>
          </cell>
          <cell r="HY93" t="str">
            <v>NaN</v>
          </cell>
          <cell r="HZ93" t="str">
            <v>NaN</v>
          </cell>
          <cell r="IA93" t="str">
            <v>NaN</v>
          </cell>
          <cell r="IB93" t="str">
            <v>NaN</v>
          </cell>
          <cell r="IC93" t="str">
            <v>NaN</v>
          </cell>
          <cell r="ID93" t="str">
            <v>NaN</v>
          </cell>
          <cell r="IE93" t="str">
            <v>NaN</v>
          </cell>
          <cell r="IF93" t="str">
            <v>NaN</v>
          </cell>
          <cell r="IG93" t="str">
            <v>NaN</v>
          </cell>
          <cell r="IH93" t="str">
            <v>NaN</v>
          </cell>
          <cell r="II93" t="str">
            <v>NaN</v>
          </cell>
          <cell r="IJ93" t="str">
            <v>NaN</v>
          </cell>
          <cell r="IK93" t="str">
            <v>NaN</v>
          </cell>
          <cell r="IL93" t="str">
            <v>NaN</v>
          </cell>
          <cell r="IM93" t="str">
            <v>NaN</v>
          </cell>
          <cell r="IN93" t="str">
            <v>NaN</v>
          </cell>
          <cell r="IO93" t="str">
            <v>NaN</v>
          </cell>
          <cell r="IP93" t="str">
            <v>NaN</v>
          </cell>
          <cell r="IQ93" t="str">
            <v>NaN</v>
          </cell>
          <cell r="IR93" t="str">
            <v>NaN</v>
          </cell>
          <cell r="IS93" t="str">
            <v>NaN</v>
          </cell>
          <cell r="IT93" t="str">
            <v>NaN</v>
          </cell>
          <cell r="IU93" t="str">
            <v>NaN</v>
          </cell>
          <cell r="IV93" t="str">
            <v>NaN</v>
          </cell>
          <cell r="IW93" t="str">
            <v>NaN</v>
          </cell>
          <cell r="IX93" t="str">
            <v>NaN</v>
          </cell>
          <cell r="IY93" t="str">
            <v>NaN</v>
          </cell>
          <cell r="IZ93" t="str">
            <v>NaN</v>
          </cell>
          <cell r="JA93" t="str">
            <v>NaN</v>
          </cell>
          <cell r="JB93" t="str">
            <v>NaN</v>
          </cell>
          <cell r="JC93" t="str">
            <v>NaN</v>
          </cell>
          <cell r="JD93" t="str">
            <v>NaN</v>
          </cell>
          <cell r="JE93" t="str">
            <v>NaN</v>
          </cell>
          <cell r="JF93" t="str">
            <v>NaN</v>
          </cell>
          <cell r="JG93" t="str">
            <v>NaN</v>
          </cell>
          <cell r="JH93" t="str">
            <v>NaN</v>
          </cell>
          <cell r="JI93" t="str">
            <v>NaN</v>
          </cell>
          <cell r="JJ93" t="str">
            <v>NaN</v>
          </cell>
          <cell r="JK93" t="str">
            <v>NaN</v>
          </cell>
          <cell r="JL93" t="str">
            <v>NaN</v>
          </cell>
          <cell r="JM93" t="str">
            <v>NaN</v>
          </cell>
          <cell r="JN93" t="str">
            <v>NaN</v>
          </cell>
          <cell r="JO93" t="str">
            <v>NaN</v>
          </cell>
          <cell r="JP93" t="str">
            <v>NaN</v>
          </cell>
          <cell r="JQ93" t="str">
            <v>NaN</v>
          </cell>
          <cell r="JR93" t="str">
            <v>NaN</v>
          </cell>
          <cell r="JS93" t="str">
            <v>NaN</v>
          </cell>
          <cell r="JT93" t="str">
            <v>NaN</v>
          </cell>
          <cell r="JU93" t="str">
            <v>NaN</v>
          </cell>
          <cell r="JV93" t="str">
            <v>NaN</v>
          </cell>
          <cell r="JW93" t="str">
            <v>NaN</v>
          </cell>
          <cell r="JX93" t="str">
            <v>NaN</v>
          </cell>
          <cell r="JY93" t="str">
            <v>NaN</v>
          </cell>
          <cell r="JZ93" t="str">
            <v>NaN</v>
          </cell>
          <cell r="KA93" t="str">
            <v>NaN</v>
          </cell>
          <cell r="KB93" t="str">
            <v>NaN</v>
          </cell>
          <cell r="KC93" t="str">
            <v>NaN</v>
          </cell>
          <cell r="KD93" t="str">
            <v>NaN</v>
          </cell>
          <cell r="KE93" t="str">
            <v>NaN</v>
          </cell>
          <cell r="KF93" t="str">
            <v>NaN</v>
          </cell>
          <cell r="KG93" t="str">
            <v>NaN</v>
          </cell>
          <cell r="KH93" t="str">
            <v>NaN</v>
          </cell>
          <cell r="KI93" t="str">
            <v>NaN</v>
          </cell>
          <cell r="KJ93" t="str">
            <v>NaN</v>
          </cell>
          <cell r="KK93" t="str">
            <v>NaN</v>
          </cell>
          <cell r="KL93" t="str">
            <v>NaN</v>
          </cell>
          <cell r="KM93" t="str">
            <v>NaN</v>
          </cell>
          <cell r="KN93" t="str">
            <v>NaN</v>
          </cell>
          <cell r="KO93" t="str">
            <v>NaN</v>
          </cell>
          <cell r="KP93" t="str">
            <v>NaN</v>
          </cell>
          <cell r="KQ93" t="str">
            <v>NaN</v>
          </cell>
          <cell r="KR93" t="str">
            <v>NaN</v>
          </cell>
          <cell r="KS93" t="str">
            <v>NaN</v>
          </cell>
          <cell r="KT93" t="str">
            <v>NaN</v>
          </cell>
          <cell r="KU93" t="str">
            <v>NaN</v>
          </cell>
          <cell r="KV93" t="str">
            <v>NaN</v>
          </cell>
          <cell r="KW93" t="str">
            <v>NaN</v>
          </cell>
          <cell r="KX93" t="str">
            <v>NaN</v>
          </cell>
          <cell r="KY93" t="str">
            <v>NaN</v>
          </cell>
          <cell r="KZ93" t="str">
            <v>NaN</v>
          </cell>
          <cell r="LA93" t="str">
            <v>NaN</v>
          </cell>
          <cell r="LB93" t="str">
            <v>NaN</v>
          </cell>
          <cell r="LC93" t="str">
            <v>NaN</v>
          </cell>
          <cell r="LD93" t="str">
            <v>NaN</v>
          </cell>
          <cell r="LE93" t="str">
            <v>NaN</v>
          </cell>
          <cell r="LF93" t="str">
            <v>NaN</v>
          </cell>
          <cell r="LG93" t="str">
            <v>NaN</v>
          </cell>
          <cell r="LH93" t="str">
            <v>NaN</v>
          </cell>
          <cell r="LI93" t="str">
            <v>NaN</v>
          </cell>
          <cell r="LJ93" t="str">
            <v>NaN</v>
          </cell>
          <cell r="LK93" t="str">
            <v>NaN</v>
          </cell>
          <cell r="LL93" t="str">
            <v>NaN</v>
          </cell>
          <cell r="LM93" t="str">
            <v>NaN</v>
          </cell>
          <cell r="LN93" t="str">
            <v>NaN</v>
          </cell>
          <cell r="LO93" t="str">
            <v>NaN</v>
          </cell>
          <cell r="LP93" t="str">
            <v>NaN</v>
          </cell>
          <cell r="LQ93" t="str">
            <v>NaN</v>
          </cell>
          <cell r="LR93">
            <v>21</v>
          </cell>
          <cell r="LS93" t="str">
            <v>NaN</v>
          </cell>
          <cell r="LT93" t="str">
            <v>NaN</v>
          </cell>
          <cell r="LU93" t="str">
            <v>NaN</v>
          </cell>
          <cell r="LV93" t="str">
            <v>NaN</v>
          </cell>
          <cell r="LW93" t="str">
            <v>NaN</v>
          </cell>
          <cell r="LX93" t="str">
            <v>NaN</v>
          </cell>
          <cell r="LY93" t="str">
            <v>NaN</v>
          </cell>
          <cell r="LZ93" t="str">
            <v>NaN</v>
          </cell>
          <cell r="MA93" t="str">
            <v>NaN</v>
          </cell>
          <cell r="MB93" t="str">
            <v>NaN</v>
          </cell>
          <cell r="MC93" t="str">
            <v>NaN</v>
          </cell>
          <cell r="MD93" t="str">
            <v>NaN</v>
          </cell>
          <cell r="ME93" t="str">
            <v>NaN</v>
          </cell>
          <cell r="MF93" t="str">
            <v>NaN</v>
          </cell>
          <cell r="MG93" t="str">
            <v>NaN</v>
          </cell>
          <cell r="MH93" t="str">
            <v>NaN</v>
          </cell>
          <cell r="MI93" t="str">
            <v>NaN</v>
          </cell>
          <cell r="MJ93" t="str">
            <v>NaN</v>
          </cell>
          <cell r="MK93" t="str">
            <v>NaN</v>
          </cell>
          <cell r="ML93" t="str">
            <v>NaN</v>
          </cell>
          <cell r="MM93" t="str">
            <v>NaN</v>
          </cell>
          <cell r="MN93" t="str">
            <v>NaN</v>
          </cell>
          <cell r="MO93" t="str">
            <v>NaN</v>
          </cell>
          <cell r="MP93" t="str">
            <v>NaN</v>
          </cell>
          <cell r="MQ93" t="str">
            <v>NaN</v>
          </cell>
          <cell r="MR93" t="str">
            <v>NaN</v>
          </cell>
          <cell r="MS93" t="str">
            <v>NaN</v>
          </cell>
          <cell r="MT93" t="str">
            <v>NaN</v>
          </cell>
          <cell r="MU93" t="str">
            <v>NaN</v>
          </cell>
          <cell r="MV93" t="str">
            <v>NaN</v>
          </cell>
          <cell r="MW93" t="str">
            <v>NaN</v>
          </cell>
          <cell r="MX93" t="str">
            <v>NaN</v>
          </cell>
          <cell r="MY93" t="str">
            <v>NaN</v>
          </cell>
          <cell r="MZ93" t="str">
            <v>NaN</v>
          </cell>
          <cell r="NA93" t="str">
            <v>NaN</v>
          </cell>
          <cell r="NB93" t="str">
            <v>NaN</v>
          </cell>
          <cell r="NC93" t="str">
            <v>NaN</v>
          </cell>
          <cell r="ND93" t="str">
            <v>NaN</v>
          </cell>
          <cell r="NE93" t="str">
            <v>NaN</v>
          </cell>
          <cell r="NF93" t="str">
            <v>NaN</v>
          </cell>
          <cell r="NG93">
            <v>3.5942235899999999</v>
          </cell>
          <cell r="NH93" t="str">
            <v>NaN</v>
          </cell>
          <cell r="NI93">
            <v>997.89</v>
          </cell>
          <cell r="NJ93">
            <v>997.95</v>
          </cell>
          <cell r="NK93">
            <v>1488.6637499999999</v>
          </cell>
          <cell r="NL93">
            <v>1488.74</v>
          </cell>
          <cell r="NM93">
            <v>8.99</v>
          </cell>
          <cell r="NN93">
            <v>7.6185604099999997</v>
          </cell>
          <cell r="NO93">
            <v>0.81715000000000004</v>
          </cell>
          <cell r="NP93">
            <v>0</v>
          </cell>
          <cell r="NQ93">
            <v>7.6185604099999997</v>
          </cell>
          <cell r="NR93" t="str">
            <v>NaN</v>
          </cell>
          <cell r="NS93">
            <v>547.65805599999999</v>
          </cell>
          <cell r="NT93">
            <v>536.80100500000003</v>
          </cell>
          <cell r="NU93">
            <v>1231048.8</v>
          </cell>
          <cell r="NV93">
            <v>151.90895800000001</v>
          </cell>
          <cell r="NW93">
            <v>-0.18406070399999999</v>
          </cell>
          <cell r="NX93">
            <v>3.4417220999999998</v>
          </cell>
          <cell r="NY93">
            <v>7.1921875699999998</v>
          </cell>
          <cell r="NZ93">
            <v>59.786087000000002</v>
          </cell>
          <cell r="OA93">
            <v>-0.19145220199999999</v>
          </cell>
          <cell r="OB93">
            <v>103.45222699999999</v>
          </cell>
        </row>
        <row r="94">
          <cell r="A94" t="str">
            <v>2025Q3</v>
          </cell>
          <cell r="B94">
            <v>1497.31196</v>
          </cell>
          <cell r="C94">
            <v>6.97327531</v>
          </cell>
          <cell r="D94">
            <v>1355.4106200000001</v>
          </cell>
          <cell r="E94">
            <v>1374.9474399999999</v>
          </cell>
          <cell r="F94">
            <v>605.51318700000002</v>
          </cell>
          <cell r="G94">
            <v>572.38956199999996</v>
          </cell>
          <cell r="H94">
            <v>6.9007877000000004</v>
          </cell>
          <cell r="I94">
            <v>497.828238</v>
          </cell>
          <cell r="J94">
            <v>-0.24</v>
          </cell>
          <cell r="K94">
            <v>-0.17</v>
          </cell>
          <cell r="L94">
            <v>-0.62</v>
          </cell>
          <cell r="M94">
            <v>1050.6199999999999</v>
          </cell>
          <cell r="N94">
            <v>577.97740599999997</v>
          </cell>
          <cell r="O94">
            <v>621.90289099999995</v>
          </cell>
          <cell r="P94">
            <v>4.0199999999999996</v>
          </cell>
          <cell r="Q94">
            <v>548.07592</v>
          </cell>
          <cell r="R94">
            <v>537.75946699999997</v>
          </cell>
          <cell r="S94">
            <v>549.80463799999995</v>
          </cell>
          <cell r="T94">
            <v>445.91017599999998</v>
          </cell>
          <cell r="U94">
            <v>127.360094</v>
          </cell>
          <cell r="V94">
            <v>1.25</v>
          </cell>
          <cell r="W94">
            <v>-9.5255071600000001</v>
          </cell>
          <cell r="X94">
            <v>-1.45</v>
          </cell>
          <cell r="Y94">
            <v>-1.01</v>
          </cell>
          <cell r="Z94">
            <v>1416.0685699999999</v>
          </cell>
          <cell r="AA94">
            <v>4.2181316300000002</v>
          </cell>
          <cell r="AB94">
            <v>0.26546844800000002</v>
          </cell>
          <cell r="AC94">
            <v>3.2880671000000001</v>
          </cell>
          <cell r="AD94">
            <v>-0.52027417399999998</v>
          </cell>
          <cell r="AE94">
            <v>0.215944</v>
          </cell>
          <cell r="AF94">
            <v>0.92981397200000004</v>
          </cell>
          <cell r="AG94">
            <v>0.66633888200000002</v>
          </cell>
          <cell r="AH94">
            <v>-2.4541332499999999</v>
          </cell>
          <cell r="AI94">
            <v>12.4</v>
          </cell>
          <cell r="AJ94">
            <v>-1.1983296000000001</v>
          </cell>
          <cell r="AK94">
            <v>-8.1778655699999998</v>
          </cell>
          <cell r="AL94">
            <v>1.8300799999999999</v>
          </cell>
          <cell r="AM94">
            <v>-1.82277716</v>
          </cell>
          <cell r="AN94">
            <v>3.6929375000000002</v>
          </cell>
          <cell r="AO94" t="str">
            <v>NaN</v>
          </cell>
          <cell r="AP94" t="str">
            <v>NaN</v>
          </cell>
          <cell r="AQ94">
            <v>0.26546844800000002</v>
          </cell>
          <cell r="AR94">
            <v>22.797865900000001</v>
          </cell>
          <cell r="AS94">
            <v>6.9007877000000004</v>
          </cell>
          <cell r="AT94">
            <v>548.07592</v>
          </cell>
          <cell r="AU94">
            <v>3.7770468799999999</v>
          </cell>
          <cell r="AV94">
            <v>3.4160142100000002</v>
          </cell>
          <cell r="AW94">
            <v>3.8338495799999999</v>
          </cell>
          <cell r="AX94">
            <v>3.7670228799999999</v>
          </cell>
          <cell r="AY94">
            <v>3.50215101</v>
          </cell>
          <cell r="AZ94">
            <v>3.4008136000000002</v>
          </cell>
          <cell r="BA94">
            <v>4.2386766900000001</v>
          </cell>
          <cell r="BB94">
            <v>1.8300799999999999</v>
          </cell>
          <cell r="BC94">
            <v>4.2181316300000002</v>
          </cell>
          <cell r="BD94">
            <v>605.51318700000002</v>
          </cell>
          <cell r="BE94">
            <v>5.6987203299999996</v>
          </cell>
          <cell r="BF94">
            <v>63.174076499999998</v>
          </cell>
          <cell r="BG94">
            <v>-3.3496576999999998</v>
          </cell>
          <cell r="BH94">
            <v>0.37731124999999999</v>
          </cell>
          <cell r="BI94">
            <v>1.57772362</v>
          </cell>
          <cell r="BJ94">
            <v>537.75946699999997</v>
          </cell>
          <cell r="BK94">
            <v>549.80463799999995</v>
          </cell>
          <cell r="BL94">
            <v>12.045170600000001</v>
          </cell>
          <cell r="BM94">
            <v>20.223036199999999</v>
          </cell>
          <cell r="BN94">
            <v>-8.1778655699999998</v>
          </cell>
          <cell r="BO94">
            <v>-8.1778655699999998</v>
          </cell>
          <cell r="BP94">
            <v>7.3387581899999998E-2</v>
          </cell>
          <cell r="BQ94">
            <v>7.3387581899999998E-2</v>
          </cell>
          <cell r="BR94">
            <v>4.2181316300000002</v>
          </cell>
          <cell r="BS94">
            <v>4.2181316300000002</v>
          </cell>
          <cell r="BT94">
            <v>3.4589290099999999</v>
          </cell>
          <cell r="BU94">
            <v>520.37061600000004</v>
          </cell>
          <cell r="BV94">
            <v>11.014715000000001</v>
          </cell>
          <cell r="BW94">
            <v>519.19495700000004</v>
          </cell>
          <cell r="BX94">
            <v>12.582261000000001</v>
          </cell>
          <cell r="BY94">
            <v>-132.06723</v>
          </cell>
          <cell r="BZ94">
            <v>-130.12117000000001</v>
          </cell>
          <cell r="CA94">
            <v>-1.9460602499999999</v>
          </cell>
          <cell r="CB94">
            <v>-1.45</v>
          </cell>
          <cell r="CC94">
            <v>-450.61731200000003</v>
          </cell>
          <cell r="CD94">
            <v>-449.84691099999998</v>
          </cell>
          <cell r="CE94">
            <v>-0.77040074999999997</v>
          </cell>
          <cell r="CF94">
            <v>-1.01</v>
          </cell>
          <cell r="CG94">
            <v>445.91017599999998</v>
          </cell>
          <cell r="CH94">
            <v>127.360094</v>
          </cell>
          <cell r="CI94">
            <v>-0.495818696</v>
          </cell>
          <cell r="CJ94">
            <v>4.2159503200000001</v>
          </cell>
          <cell r="CK94">
            <v>4.2095363800000003</v>
          </cell>
          <cell r="CL94">
            <v>3.8783916999999999</v>
          </cell>
          <cell r="CM94">
            <v>606.26268100000004</v>
          </cell>
          <cell r="CN94">
            <v>3.8668340699999999</v>
          </cell>
          <cell r="CO94">
            <v>4.2095363800000003</v>
          </cell>
          <cell r="CP94">
            <v>7.3045398400000003</v>
          </cell>
          <cell r="CQ94">
            <v>3.0658631500000002</v>
          </cell>
          <cell r="CR94">
            <v>7.2008310399999997E-2</v>
          </cell>
          <cell r="CS94">
            <v>2.6621110099999998</v>
          </cell>
          <cell r="CT94">
            <v>2.99385484</v>
          </cell>
          <cell r="CU94">
            <v>-0.33174382400000002</v>
          </cell>
          <cell r="CV94">
            <v>143.920007</v>
          </cell>
          <cell r="CW94">
            <v>140.63193999999999</v>
          </cell>
          <cell r="CX94">
            <v>3.2880671000000001</v>
          </cell>
          <cell r="CY94">
            <v>-2.4541332499999999</v>
          </cell>
          <cell r="CZ94">
            <v>-2.70987168</v>
          </cell>
          <cell r="DA94">
            <v>3.6929375000000002</v>
          </cell>
          <cell r="DB94">
            <v>-1.1983296000000001</v>
          </cell>
          <cell r="DC94">
            <v>605.60973200000001</v>
          </cell>
          <cell r="DD94">
            <v>606.26268100000004</v>
          </cell>
          <cell r="DE94">
            <v>644.63972100000001</v>
          </cell>
          <cell r="DF94">
            <v>-0.52027417399999998</v>
          </cell>
          <cell r="DG94">
            <v>4.45006945</v>
          </cell>
          <cell r="DH94">
            <v>645.15999499999998</v>
          </cell>
          <cell r="DI94">
            <v>-1.82277716</v>
          </cell>
          <cell r="DJ94">
            <v>12.4</v>
          </cell>
          <cell r="DK94">
            <v>1497.31196</v>
          </cell>
          <cell r="DL94">
            <v>19.9628084</v>
          </cell>
          <cell r="DM94">
            <v>16.878104100000002</v>
          </cell>
          <cell r="DN94">
            <v>1497.0464999999999</v>
          </cell>
          <cell r="DO94">
            <v>19.3732753</v>
          </cell>
          <cell r="DP94">
            <v>16.762635599999999</v>
          </cell>
          <cell r="DQ94">
            <v>6.97327531</v>
          </cell>
          <cell r="DR94">
            <v>1355.4106200000001</v>
          </cell>
          <cell r="DS94">
            <v>1374.9474399999999</v>
          </cell>
          <cell r="DT94">
            <v>0.11</v>
          </cell>
          <cell r="DU94">
            <v>0.25</v>
          </cell>
          <cell r="DV94">
            <v>-0.22500000000000001</v>
          </cell>
          <cell r="DW94">
            <v>24.4628084</v>
          </cell>
          <cell r="DX94">
            <v>23.574956</v>
          </cell>
          <cell r="DY94">
            <v>1416.0685699999999</v>
          </cell>
          <cell r="DZ94">
            <v>1415.8031000000001</v>
          </cell>
          <cell r="EA94">
            <v>12.4</v>
          </cell>
          <cell r="EB94">
            <v>9.5642343699999994</v>
          </cell>
          <cell r="EC94">
            <v>12.989533099999999</v>
          </cell>
          <cell r="ED94">
            <v>9.6797028199999993</v>
          </cell>
          <cell r="EE94">
            <v>3.5040111</v>
          </cell>
          <cell r="EF94">
            <v>0.215944</v>
          </cell>
          <cell r="EG94">
            <v>411.34549700000002</v>
          </cell>
          <cell r="EH94">
            <v>-9.5255071600000001</v>
          </cell>
          <cell r="EI94">
            <v>497.828238</v>
          </cell>
          <cell r="EJ94">
            <v>411.12955299999999</v>
          </cell>
          <cell r="EK94">
            <v>0.92981397200000004</v>
          </cell>
          <cell r="EL94">
            <v>-0.27805830399999998</v>
          </cell>
          <cell r="EM94">
            <v>7.2325315300000002</v>
          </cell>
          <cell r="EN94">
            <v>4.0199999999999996</v>
          </cell>
          <cell r="EO94">
            <v>-4.6315451300000001</v>
          </cell>
          <cell r="EP94">
            <v>86.482740300000003</v>
          </cell>
          <cell r="EQ94">
            <v>621.90289099999995</v>
          </cell>
          <cell r="ER94">
            <v>4.5214692400000001</v>
          </cell>
          <cell r="ES94">
            <v>572.38956199999996</v>
          </cell>
          <cell r="ET94">
            <v>9.5497393400000004</v>
          </cell>
          <cell r="EU94">
            <v>528.46407799999997</v>
          </cell>
          <cell r="EV94">
            <v>532.48343499999999</v>
          </cell>
          <cell r="EW94">
            <v>-4.0193575499999996</v>
          </cell>
          <cell r="EX94">
            <v>0.66633888200000002</v>
          </cell>
          <cell r="EY94">
            <v>7.5566661000000002</v>
          </cell>
          <cell r="EZ94">
            <v>-0.31989000000000001</v>
          </cell>
          <cell r="FA94">
            <v>1.667948</v>
          </cell>
          <cell r="FB94">
            <v>1.25</v>
          </cell>
          <cell r="FC94">
            <v>0.41794799999999999</v>
          </cell>
          <cell r="FD94">
            <v>2.7699259999999999</v>
          </cell>
          <cell r="FE94">
            <v>-0.24</v>
          </cell>
          <cell r="FF94">
            <v>2.5283959999999999</v>
          </cell>
          <cell r="FG94">
            <v>577.97740599999997</v>
          </cell>
          <cell r="FH94">
            <v>2.4</v>
          </cell>
          <cell r="FI94">
            <v>-0.17</v>
          </cell>
          <cell r="FJ94">
            <v>-0.62</v>
          </cell>
          <cell r="FK94">
            <v>4.04</v>
          </cell>
          <cell r="FL94">
            <v>1051.24</v>
          </cell>
          <cell r="FM94">
            <v>1050.6199999999999</v>
          </cell>
          <cell r="FN94">
            <v>-0.5</v>
          </cell>
          <cell r="FO94">
            <v>0</v>
          </cell>
          <cell r="FP94">
            <v>4.7547141399999999</v>
          </cell>
          <cell r="FQ94">
            <v>605.27718500000003</v>
          </cell>
          <cell r="FR94">
            <v>605.51318700000002</v>
          </cell>
          <cell r="FS94">
            <v>7.84479389</v>
          </cell>
          <cell r="FT94">
            <v>6.9007877000000004</v>
          </cell>
          <cell r="FU94">
            <v>-4.6455286800000002E-3</v>
          </cell>
          <cell r="FV94">
            <v>0</v>
          </cell>
          <cell r="FW94" t="str">
            <v>0.00000000e+00+1.40000000e+00i</v>
          </cell>
          <cell r="FX94">
            <v>0</v>
          </cell>
          <cell r="FY94" t="str">
            <v>0.00000000e+00-1.00000000e+00i</v>
          </cell>
          <cell r="FZ94">
            <v>0</v>
          </cell>
          <cell r="GA94">
            <v>0</v>
          </cell>
          <cell r="GB94">
            <v>0.1</v>
          </cell>
          <cell r="GC94">
            <v>0</v>
          </cell>
          <cell r="GD94" t="str">
            <v>-5.00000000e-01+0.00000000e+00i</v>
          </cell>
          <cell r="GE94">
            <v>0</v>
          </cell>
          <cell r="GF94">
            <v>0</v>
          </cell>
          <cell r="GG94">
            <v>8.0000000000000002E-3</v>
          </cell>
          <cell r="GH94">
            <v>0</v>
          </cell>
          <cell r="GI94">
            <v>-9.0499999999999997E-2</v>
          </cell>
          <cell r="GJ94">
            <v>0</v>
          </cell>
          <cell r="GK94">
            <v>-0.15</v>
          </cell>
          <cell r="GL94">
            <v>0</v>
          </cell>
          <cell r="GM94">
            <v>0</v>
          </cell>
          <cell r="GN94">
            <v>0</v>
          </cell>
          <cell r="GO94">
            <v>0</v>
          </cell>
          <cell r="GP94">
            <v>0</v>
          </cell>
          <cell r="GQ94">
            <v>4.9550000000000001</v>
          </cell>
          <cell r="GR94">
            <v>-0.18720000000000001</v>
          </cell>
          <cell r="GS94">
            <v>6.1647239999999999E-2</v>
          </cell>
          <cell r="GT94">
            <v>-0.1825</v>
          </cell>
          <cell r="GU94">
            <v>-4.5999999999999999E-2</v>
          </cell>
          <cell r="GV94">
            <v>-0.08</v>
          </cell>
          <cell r="GW94">
            <v>-0.44</v>
          </cell>
          <cell r="GX94">
            <v>-0.372</v>
          </cell>
          <cell r="GY94">
            <v>0</v>
          </cell>
          <cell r="GZ94">
            <v>0</v>
          </cell>
          <cell r="HA94">
            <v>0</v>
          </cell>
          <cell r="HB94">
            <v>0</v>
          </cell>
          <cell r="HC94">
            <v>0</v>
          </cell>
          <cell r="HD94">
            <v>0</v>
          </cell>
          <cell r="HE94">
            <v>0</v>
          </cell>
          <cell r="HF94">
            <v>4.20168067</v>
          </cell>
          <cell r="HG94">
            <v>4.5</v>
          </cell>
          <cell r="HH94">
            <v>0</v>
          </cell>
          <cell r="HI94">
            <v>0</v>
          </cell>
          <cell r="HJ94" t="str">
            <v>NaN</v>
          </cell>
          <cell r="HK94" t="str">
            <v>NaN</v>
          </cell>
          <cell r="HL94" t="str">
            <v>NaN</v>
          </cell>
          <cell r="HM94" t="str">
            <v>NaN</v>
          </cell>
          <cell r="HN94" t="str">
            <v>NaN</v>
          </cell>
          <cell r="HO94" t="str">
            <v>NaN</v>
          </cell>
          <cell r="HP94" t="str">
            <v>NaN</v>
          </cell>
          <cell r="HQ94" t="str">
            <v>NaN</v>
          </cell>
          <cell r="HR94" t="str">
            <v>NaN</v>
          </cell>
          <cell r="HS94" t="str">
            <v>NaN</v>
          </cell>
          <cell r="HT94" t="str">
            <v>NaN</v>
          </cell>
          <cell r="HU94" t="str">
            <v>NaN</v>
          </cell>
          <cell r="HV94" t="str">
            <v>NaN</v>
          </cell>
          <cell r="HW94" t="str">
            <v>NaN</v>
          </cell>
          <cell r="HX94" t="str">
            <v>NaN</v>
          </cell>
          <cell r="HY94" t="str">
            <v>NaN</v>
          </cell>
          <cell r="HZ94" t="str">
            <v>NaN</v>
          </cell>
          <cell r="IA94" t="str">
            <v>NaN</v>
          </cell>
          <cell r="IB94" t="str">
            <v>NaN</v>
          </cell>
          <cell r="IC94" t="str">
            <v>NaN</v>
          </cell>
          <cell r="ID94" t="str">
            <v>NaN</v>
          </cell>
          <cell r="IE94" t="str">
            <v>NaN</v>
          </cell>
          <cell r="IF94" t="str">
            <v>NaN</v>
          </cell>
          <cell r="IG94" t="str">
            <v>NaN</v>
          </cell>
          <cell r="IH94" t="str">
            <v>NaN</v>
          </cell>
          <cell r="II94" t="str">
            <v>NaN</v>
          </cell>
          <cell r="IJ94" t="str">
            <v>NaN</v>
          </cell>
          <cell r="IK94" t="str">
            <v>NaN</v>
          </cell>
          <cell r="IL94" t="str">
            <v>NaN</v>
          </cell>
          <cell r="IM94" t="str">
            <v>NaN</v>
          </cell>
          <cell r="IN94" t="str">
            <v>NaN</v>
          </cell>
          <cell r="IO94" t="str">
            <v>NaN</v>
          </cell>
          <cell r="IP94" t="str">
            <v>NaN</v>
          </cell>
          <cell r="IQ94" t="str">
            <v>NaN</v>
          </cell>
          <cell r="IR94" t="str">
            <v>NaN</v>
          </cell>
          <cell r="IS94" t="str">
            <v>NaN</v>
          </cell>
          <cell r="IT94" t="str">
            <v>NaN</v>
          </cell>
          <cell r="IU94" t="str">
            <v>NaN</v>
          </cell>
          <cell r="IV94" t="str">
            <v>NaN</v>
          </cell>
          <cell r="IW94" t="str">
            <v>NaN</v>
          </cell>
          <cell r="IX94" t="str">
            <v>NaN</v>
          </cell>
          <cell r="IY94" t="str">
            <v>NaN</v>
          </cell>
          <cell r="IZ94" t="str">
            <v>NaN</v>
          </cell>
          <cell r="JA94" t="str">
            <v>NaN</v>
          </cell>
          <cell r="JB94" t="str">
            <v>NaN</v>
          </cell>
          <cell r="JC94" t="str">
            <v>NaN</v>
          </cell>
          <cell r="JD94" t="str">
            <v>NaN</v>
          </cell>
          <cell r="JE94" t="str">
            <v>NaN</v>
          </cell>
          <cell r="JF94" t="str">
            <v>NaN</v>
          </cell>
          <cell r="JG94" t="str">
            <v>NaN</v>
          </cell>
          <cell r="JH94" t="str">
            <v>NaN</v>
          </cell>
          <cell r="JI94" t="str">
            <v>NaN</v>
          </cell>
          <cell r="JJ94" t="str">
            <v>NaN</v>
          </cell>
          <cell r="JK94" t="str">
            <v>NaN</v>
          </cell>
          <cell r="JL94" t="str">
            <v>NaN</v>
          </cell>
          <cell r="JM94" t="str">
            <v>NaN</v>
          </cell>
          <cell r="JN94" t="str">
            <v>NaN</v>
          </cell>
          <cell r="JO94" t="str">
            <v>NaN</v>
          </cell>
          <cell r="JP94" t="str">
            <v>NaN</v>
          </cell>
          <cell r="JQ94" t="str">
            <v>NaN</v>
          </cell>
          <cell r="JR94" t="str">
            <v>NaN</v>
          </cell>
          <cell r="JS94" t="str">
            <v>NaN</v>
          </cell>
          <cell r="JT94" t="str">
            <v>NaN</v>
          </cell>
          <cell r="JU94" t="str">
            <v>NaN</v>
          </cell>
          <cell r="JV94" t="str">
            <v>NaN</v>
          </cell>
          <cell r="JW94" t="str">
            <v>NaN</v>
          </cell>
          <cell r="JX94" t="str">
            <v>NaN</v>
          </cell>
          <cell r="JY94" t="str">
            <v>NaN</v>
          </cell>
          <cell r="JZ94" t="str">
            <v>NaN</v>
          </cell>
          <cell r="KA94" t="str">
            <v>NaN</v>
          </cell>
          <cell r="KB94" t="str">
            <v>NaN</v>
          </cell>
          <cell r="KC94" t="str">
            <v>NaN</v>
          </cell>
          <cell r="KD94" t="str">
            <v>NaN</v>
          </cell>
          <cell r="KE94" t="str">
            <v>NaN</v>
          </cell>
          <cell r="KF94" t="str">
            <v>NaN</v>
          </cell>
          <cell r="KG94" t="str">
            <v>NaN</v>
          </cell>
          <cell r="KH94" t="str">
            <v>NaN</v>
          </cell>
          <cell r="KI94" t="str">
            <v>NaN</v>
          </cell>
          <cell r="KJ94" t="str">
            <v>NaN</v>
          </cell>
          <cell r="KK94" t="str">
            <v>NaN</v>
          </cell>
          <cell r="KL94" t="str">
            <v>NaN</v>
          </cell>
          <cell r="KM94" t="str">
            <v>NaN</v>
          </cell>
          <cell r="KN94" t="str">
            <v>NaN</v>
          </cell>
          <cell r="KO94" t="str">
            <v>NaN</v>
          </cell>
          <cell r="KP94" t="str">
            <v>NaN</v>
          </cell>
          <cell r="KQ94" t="str">
            <v>NaN</v>
          </cell>
          <cell r="KR94" t="str">
            <v>NaN</v>
          </cell>
          <cell r="KS94" t="str">
            <v>NaN</v>
          </cell>
          <cell r="KT94" t="str">
            <v>NaN</v>
          </cell>
          <cell r="KU94" t="str">
            <v>NaN</v>
          </cell>
          <cell r="KV94" t="str">
            <v>NaN</v>
          </cell>
          <cell r="KW94" t="str">
            <v>NaN</v>
          </cell>
          <cell r="KX94" t="str">
            <v>NaN</v>
          </cell>
          <cell r="KY94" t="str">
            <v>NaN</v>
          </cell>
          <cell r="KZ94" t="str">
            <v>NaN</v>
          </cell>
          <cell r="LA94" t="str">
            <v>NaN</v>
          </cell>
          <cell r="LB94" t="str">
            <v>NaN</v>
          </cell>
          <cell r="LC94" t="str">
            <v>NaN</v>
          </cell>
          <cell r="LD94" t="str">
            <v>NaN</v>
          </cell>
          <cell r="LE94" t="str">
            <v>NaN</v>
          </cell>
          <cell r="LF94" t="str">
            <v>NaN</v>
          </cell>
          <cell r="LG94" t="str">
            <v>NaN</v>
          </cell>
          <cell r="LH94" t="str">
            <v>NaN</v>
          </cell>
          <cell r="LI94" t="str">
            <v>NaN</v>
          </cell>
          <cell r="LJ94" t="str">
            <v>NaN</v>
          </cell>
          <cell r="LK94" t="str">
            <v>NaN</v>
          </cell>
          <cell r="LL94" t="str">
            <v>NaN</v>
          </cell>
          <cell r="LM94" t="str">
            <v>NaN</v>
          </cell>
          <cell r="LN94" t="str">
            <v>NaN</v>
          </cell>
          <cell r="LO94" t="str">
            <v>NaN</v>
          </cell>
          <cell r="LP94" t="str">
            <v>NaN</v>
          </cell>
          <cell r="LQ94" t="str">
            <v>NaN</v>
          </cell>
          <cell r="LR94">
            <v>22</v>
          </cell>
          <cell r="LS94" t="str">
            <v>NaN</v>
          </cell>
          <cell r="LT94" t="str">
            <v>NaN</v>
          </cell>
          <cell r="LU94" t="str">
            <v>NaN</v>
          </cell>
          <cell r="LV94" t="str">
            <v>NaN</v>
          </cell>
          <cell r="LW94" t="str">
            <v>NaN</v>
          </cell>
          <cell r="LX94" t="str">
            <v>NaN</v>
          </cell>
          <cell r="LY94" t="str">
            <v>NaN</v>
          </cell>
          <cell r="LZ94" t="str">
            <v>NaN</v>
          </cell>
          <cell r="MA94" t="str">
            <v>NaN</v>
          </cell>
          <cell r="MB94" t="str">
            <v>NaN</v>
          </cell>
          <cell r="MC94" t="str">
            <v>NaN</v>
          </cell>
          <cell r="MD94" t="str">
            <v>NaN</v>
          </cell>
          <cell r="ME94" t="str">
            <v>NaN</v>
          </cell>
          <cell r="MF94" t="str">
            <v>NaN</v>
          </cell>
          <cell r="MG94" t="str">
            <v>NaN</v>
          </cell>
          <cell r="MH94" t="str">
            <v>NaN</v>
          </cell>
          <cell r="MI94" t="str">
            <v>NaN</v>
          </cell>
          <cell r="MJ94" t="str">
            <v>NaN</v>
          </cell>
          <cell r="MK94" t="str">
            <v>NaN</v>
          </cell>
          <cell r="ML94" t="str">
            <v>NaN</v>
          </cell>
          <cell r="MM94" t="str">
            <v>NaN</v>
          </cell>
          <cell r="MN94" t="str">
            <v>NaN</v>
          </cell>
          <cell r="MO94" t="str">
            <v>NaN</v>
          </cell>
          <cell r="MP94" t="str">
            <v>NaN</v>
          </cell>
          <cell r="MQ94" t="str">
            <v>NaN</v>
          </cell>
          <cell r="MR94" t="str">
            <v>NaN</v>
          </cell>
          <cell r="MS94" t="str">
            <v>NaN</v>
          </cell>
          <cell r="MT94" t="str">
            <v>NaN</v>
          </cell>
          <cell r="MU94" t="str">
            <v>NaN</v>
          </cell>
          <cell r="MV94" t="str">
            <v>NaN</v>
          </cell>
          <cell r="MW94" t="str">
            <v>NaN</v>
          </cell>
          <cell r="MX94" t="str">
            <v>NaN</v>
          </cell>
          <cell r="MY94" t="str">
            <v>NaN</v>
          </cell>
          <cell r="MZ94" t="str">
            <v>NaN</v>
          </cell>
          <cell r="NA94" t="str">
            <v>NaN</v>
          </cell>
          <cell r="NB94" t="str">
            <v>NaN</v>
          </cell>
          <cell r="NC94" t="str">
            <v>NaN</v>
          </cell>
          <cell r="ND94" t="str">
            <v>NaN</v>
          </cell>
          <cell r="NE94" t="str">
            <v>NaN</v>
          </cell>
          <cell r="NF94" t="str">
            <v>NaN</v>
          </cell>
          <cell r="NG94">
            <v>3.4625705500000001</v>
          </cell>
          <cell r="NH94" t="str">
            <v>NaN</v>
          </cell>
          <cell r="NI94">
            <v>998.36</v>
          </cell>
          <cell r="NJ94">
            <v>998.6</v>
          </cell>
          <cell r="NK94">
            <v>1488.8991799999999</v>
          </cell>
          <cell r="NL94">
            <v>1489.04</v>
          </cell>
          <cell r="NM94">
            <v>8.99</v>
          </cell>
          <cell r="NN94">
            <v>7.5696039600000002</v>
          </cell>
          <cell r="NO94">
            <v>0.81200499999999998</v>
          </cell>
          <cell r="NP94">
            <v>0</v>
          </cell>
          <cell r="NQ94">
            <v>7.5696039600000002</v>
          </cell>
          <cell r="NR94" t="str">
            <v>NaN</v>
          </cell>
          <cell r="NS94">
            <v>546.49582599999997</v>
          </cell>
          <cell r="NT94">
            <v>537.75946699999997</v>
          </cell>
          <cell r="NU94">
            <v>1574036.31</v>
          </cell>
          <cell r="NV94">
            <v>167.16885300000001</v>
          </cell>
          <cell r="NW94">
            <v>-4.6489213700000001</v>
          </cell>
          <cell r="NX94">
            <v>3.8338495799999999</v>
          </cell>
          <cell r="NY94">
            <v>10.2453857</v>
          </cell>
          <cell r="NZ94">
            <v>111.445626</v>
          </cell>
          <cell r="OA94">
            <v>-13.851087100000001</v>
          </cell>
          <cell r="OB94">
            <v>40.181683700000001</v>
          </cell>
        </row>
        <row r="95">
          <cell r="A95" t="str">
            <v>2025Q4</v>
          </cell>
          <cell r="B95">
            <v>1500.06845</v>
          </cell>
          <cell r="C95">
            <v>6.8354090599999999</v>
          </cell>
          <cell r="D95">
            <v>1359.2921100000001</v>
          </cell>
          <cell r="E95">
            <v>1378.90167</v>
          </cell>
          <cell r="F95">
            <v>605.81277</v>
          </cell>
          <cell r="G95">
            <v>574.26594499999999</v>
          </cell>
          <cell r="H95">
            <v>6.8820364400000003</v>
          </cell>
          <cell r="I95">
            <v>496.548202</v>
          </cell>
          <cell r="J95">
            <v>-0.25</v>
          </cell>
          <cell r="K95">
            <v>-0.18</v>
          </cell>
          <cell r="L95">
            <v>-0.89</v>
          </cell>
          <cell r="M95">
            <v>1051.06</v>
          </cell>
          <cell r="N95">
            <v>578.56541900000002</v>
          </cell>
          <cell r="O95">
            <v>623.01500599999997</v>
          </cell>
          <cell r="P95">
            <v>3.78</v>
          </cell>
          <cell r="Q95">
            <v>549.061601</v>
          </cell>
          <cell r="R95">
            <v>538.75956599999995</v>
          </cell>
          <cell r="S95">
            <v>550.78777500000001</v>
          </cell>
          <cell r="T95">
            <v>446.65720399999998</v>
          </cell>
          <cell r="U95">
            <v>127.925707</v>
          </cell>
          <cell r="V95">
            <v>1.23</v>
          </cell>
          <cell r="W95">
            <v>-5.1201418800000003</v>
          </cell>
          <cell r="X95">
            <v>-1.31</v>
          </cell>
          <cell r="Y95">
            <v>-0.86</v>
          </cell>
          <cell r="Z95">
            <v>1417.1161999999999</v>
          </cell>
          <cell r="AA95">
            <v>4.2159503200000001</v>
          </cell>
          <cell r="AB95">
            <v>1.30996576E-2</v>
          </cell>
          <cell r="AC95">
            <v>2.5347504299999999</v>
          </cell>
          <cell r="AD95">
            <v>-0.13108845799999999</v>
          </cell>
          <cell r="AE95">
            <v>-0.78202799999999995</v>
          </cell>
          <cell r="AF95">
            <v>1.6448325699999999</v>
          </cell>
          <cell r="AG95">
            <v>0.58588804900000002</v>
          </cell>
          <cell r="AH95">
            <v>-2.5042115900000002</v>
          </cell>
          <cell r="AI95">
            <v>5.2</v>
          </cell>
          <cell r="AJ95">
            <v>-9.8350279700000004E-17</v>
          </cell>
          <cell r="AK95">
            <v>-8.2104220800000007</v>
          </cell>
          <cell r="AL95">
            <v>0.76601600000000003</v>
          </cell>
          <cell r="AM95">
            <v>-1.94908266</v>
          </cell>
          <cell r="AN95">
            <v>3.7389968699999998</v>
          </cell>
          <cell r="AO95" t="str">
            <v>NaN</v>
          </cell>
          <cell r="AP95" t="str">
            <v>NaN</v>
          </cell>
          <cell r="AQ95">
            <v>1.30996576E-2</v>
          </cell>
          <cell r="AR95">
            <v>22.801140799999999</v>
          </cell>
          <cell r="AS95">
            <v>6.8820364400000003</v>
          </cell>
          <cell r="AT95">
            <v>549.061601</v>
          </cell>
          <cell r="AU95">
            <v>3.9427248100000001</v>
          </cell>
          <cell r="AV95">
            <v>3.75361565</v>
          </cell>
          <cell r="AW95">
            <v>4.0003944100000002</v>
          </cell>
          <cell r="AX95">
            <v>3.9325478199999999</v>
          </cell>
          <cell r="AY95">
            <v>3.58160766</v>
          </cell>
          <cell r="AZ95">
            <v>3.7839700000000001</v>
          </cell>
          <cell r="BA95">
            <v>4.1965724099999999</v>
          </cell>
          <cell r="BB95">
            <v>0.76601600000000003</v>
          </cell>
          <cell r="BC95">
            <v>4.2159503200000001</v>
          </cell>
          <cell r="BD95">
            <v>605.81277</v>
          </cell>
          <cell r="BE95">
            <v>1.19833301</v>
          </cell>
          <cell r="BF95">
            <v>61.695787699999997</v>
          </cell>
          <cell r="BG95">
            <v>-5.91315539</v>
          </cell>
          <cell r="BH95">
            <v>0.13197279100000001</v>
          </cell>
          <cell r="BI95">
            <v>1.4876026099999999</v>
          </cell>
          <cell r="BJ95">
            <v>538.75956599999995</v>
          </cell>
          <cell r="BK95">
            <v>550.78777500000001</v>
          </cell>
          <cell r="BL95">
            <v>12.028208899999999</v>
          </cell>
          <cell r="BM95">
            <v>20.238631000000002</v>
          </cell>
          <cell r="BN95">
            <v>-8.2104220800000007</v>
          </cell>
          <cell r="BO95">
            <v>-8.2104220800000007</v>
          </cell>
          <cell r="BP95">
            <v>6.23794446E-2</v>
          </cell>
          <cell r="BQ95">
            <v>6.23794446E-2</v>
          </cell>
          <cell r="BR95">
            <v>4.2159503200000001</v>
          </cell>
          <cell r="BS95">
            <v>4.2159503200000001</v>
          </cell>
          <cell r="BT95">
            <v>0.87643561000000003</v>
          </cell>
          <cell r="BU95">
            <v>521.92482800000005</v>
          </cell>
          <cell r="BV95">
            <v>6.2168458900000001</v>
          </cell>
          <cell r="BW95">
            <v>521.04308300000002</v>
          </cell>
          <cell r="BX95">
            <v>7.3925053900000002</v>
          </cell>
          <cell r="BY95">
            <v>-131.90821500000001</v>
          </cell>
          <cell r="BZ95">
            <v>-130.44866999999999</v>
          </cell>
          <cell r="CA95">
            <v>-1.45954519</v>
          </cell>
          <cell r="CB95">
            <v>-1.31</v>
          </cell>
          <cell r="CC95">
            <v>-450.63971199999997</v>
          </cell>
          <cell r="CD95">
            <v>-450.06191100000001</v>
          </cell>
          <cell r="CE95">
            <v>-0.57780056199999996</v>
          </cell>
          <cell r="CF95">
            <v>-0.86</v>
          </cell>
          <cell r="CG95">
            <v>446.65720399999998</v>
          </cell>
          <cell r="CH95">
            <v>127.925707</v>
          </cell>
          <cell r="CI95">
            <v>0.177532617</v>
          </cell>
          <cell r="CJ95">
            <v>4.2137908099999999</v>
          </cell>
          <cell r="CK95">
            <v>4.2074410100000001</v>
          </cell>
          <cell r="CL95">
            <v>3.9850533000000001</v>
          </cell>
          <cell r="CM95">
            <v>605.74220500000001</v>
          </cell>
          <cell r="CN95">
            <v>4.1488426799999996</v>
          </cell>
          <cell r="CO95">
            <v>4.2074410100000001</v>
          </cell>
          <cell r="CP95">
            <v>7.1339504900000001</v>
          </cell>
          <cell r="CQ95">
            <v>2.9373780699999998</v>
          </cell>
          <cell r="CR95">
            <v>-2.01686295E-2</v>
          </cell>
          <cell r="CS95">
            <v>2.6854640299999999</v>
          </cell>
          <cell r="CT95">
            <v>2.9575467</v>
          </cell>
          <cell r="CU95">
            <v>-0.27208267200000003</v>
          </cell>
          <cell r="CV95">
            <v>142.540637</v>
          </cell>
          <cell r="CW95">
            <v>140.005887</v>
          </cell>
          <cell r="CX95">
            <v>2.5347504299999999</v>
          </cell>
          <cell r="CY95">
            <v>-2.5042115900000002</v>
          </cell>
          <cell r="CZ95">
            <v>-5.5174782599999999</v>
          </cell>
          <cell r="DA95">
            <v>3.7389968699999998</v>
          </cell>
          <cell r="DB95">
            <v>-9.8350279700000004E-17</v>
          </cell>
          <cell r="DC95">
            <v>605.65353000000005</v>
          </cell>
          <cell r="DD95">
            <v>605.74220500000001</v>
          </cell>
          <cell r="DE95">
            <v>644.54163600000004</v>
          </cell>
          <cell r="DF95">
            <v>-0.13108845799999999</v>
          </cell>
          <cell r="DG95">
            <v>-0.39233980000000002</v>
          </cell>
          <cell r="DH95">
            <v>644.67272400000002</v>
          </cell>
          <cell r="DI95">
            <v>-1.94908266</v>
          </cell>
          <cell r="DJ95">
            <v>5.2</v>
          </cell>
          <cell r="DK95">
            <v>1500.06845</v>
          </cell>
          <cell r="DL95">
            <v>11.0259339</v>
          </cell>
          <cell r="DM95">
            <v>15.5503474</v>
          </cell>
          <cell r="DN95">
            <v>1500.0553500000001</v>
          </cell>
          <cell r="DO95">
            <v>12.035409100000001</v>
          </cell>
          <cell r="DP95">
            <v>15.601890900000001</v>
          </cell>
          <cell r="DQ95">
            <v>6.8354090599999999</v>
          </cell>
          <cell r="DR95">
            <v>1359.2921100000001</v>
          </cell>
          <cell r="DS95">
            <v>1378.90167</v>
          </cell>
          <cell r="DT95">
            <v>0.09</v>
          </cell>
          <cell r="DU95">
            <v>0.22500000000000001</v>
          </cell>
          <cell r="DV95">
            <v>-0.22500000000000001</v>
          </cell>
          <cell r="DW95">
            <v>15.5259339</v>
          </cell>
          <cell r="DX95">
            <v>15.8169217</v>
          </cell>
          <cell r="DY95">
            <v>1417.1161999999999</v>
          </cell>
          <cell r="DZ95">
            <v>1417.1031</v>
          </cell>
          <cell r="EA95">
            <v>5.2</v>
          </cell>
          <cell r="EB95">
            <v>8.5524475100000004</v>
          </cell>
          <cell r="EC95">
            <v>4.1905248400000001</v>
          </cell>
          <cell r="ED95">
            <v>8.5009040299999992</v>
          </cell>
          <cell r="EE95">
            <v>1.7527224299999999</v>
          </cell>
          <cell r="EF95">
            <v>-0.78202799999999995</v>
          </cell>
          <cell r="EG95">
            <v>410.758734</v>
          </cell>
          <cell r="EH95">
            <v>-5.1201418800000003</v>
          </cell>
          <cell r="EI95">
            <v>496.548202</v>
          </cell>
          <cell r="EJ95">
            <v>411.54076199999997</v>
          </cell>
          <cell r="EK95">
            <v>1.6448325699999999</v>
          </cell>
          <cell r="EL95">
            <v>-0.19476259900000001</v>
          </cell>
          <cell r="EM95">
            <v>7.1541191199999998</v>
          </cell>
          <cell r="EN95">
            <v>3.78</v>
          </cell>
          <cell r="EO95">
            <v>-2.77308646</v>
          </cell>
          <cell r="EP95">
            <v>85.7894687</v>
          </cell>
          <cell r="EQ95">
            <v>623.01500599999997</v>
          </cell>
          <cell r="ER95">
            <v>4.4484635499999996</v>
          </cell>
          <cell r="ES95">
            <v>574.26594499999999</v>
          </cell>
          <cell r="ET95">
            <v>7.5055286499999996</v>
          </cell>
          <cell r="EU95">
            <v>529.81635700000004</v>
          </cell>
          <cell r="EV95">
            <v>532.629907</v>
          </cell>
          <cell r="EW95">
            <v>-2.8135502799999998</v>
          </cell>
          <cell r="EX95">
            <v>0.58588804900000002</v>
          </cell>
          <cell r="EY95">
            <v>5.4091170999999996</v>
          </cell>
          <cell r="EZ95">
            <v>-0.41256999999999999</v>
          </cell>
          <cell r="FA95">
            <v>1.5511360000000001</v>
          </cell>
          <cell r="FB95">
            <v>1.23</v>
          </cell>
          <cell r="FC95">
            <v>0.32113599999999998</v>
          </cell>
          <cell r="FD95">
            <v>2.6566109999999998</v>
          </cell>
          <cell r="FE95">
            <v>-0.25</v>
          </cell>
          <cell r="FF95">
            <v>2.352052</v>
          </cell>
          <cell r="FG95">
            <v>578.56541900000002</v>
          </cell>
          <cell r="FH95">
            <v>2.4</v>
          </cell>
          <cell r="FI95">
            <v>-0.18</v>
          </cell>
          <cell r="FJ95">
            <v>-0.89</v>
          </cell>
          <cell r="FK95">
            <v>2.84</v>
          </cell>
          <cell r="FL95">
            <v>1051.95</v>
          </cell>
          <cell r="FM95">
            <v>1051.06</v>
          </cell>
          <cell r="FN95">
            <v>-0.35</v>
          </cell>
          <cell r="FO95">
            <v>0</v>
          </cell>
          <cell r="FP95">
            <v>3.94916453</v>
          </cell>
          <cell r="FQ95">
            <v>606.50047800000004</v>
          </cell>
          <cell r="FR95">
            <v>605.81277</v>
          </cell>
          <cell r="FS95">
            <v>4.1312049200000001</v>
          </cell>
          <cell r="FT95">
            <v>6.8820364400000003</v>
          </cell>
          <cell r="FU95">
            <v>-0.13313234600000001</v>
          </cell>
          <cell r="FV95">
            <v>0</v>
          </cell>
          <cell r="FW95" t="str">
            <v>0.00000000e+00+4.00000000e-01i</v>
          </cell>
          <cell r="FX95">
            <v>0</v>
          </cell>
          <cell r="FY95" t="str">
            <v>0.00000000e+00+5.00000000e-01i</v>
          </cell>
          <cell r="FZ95">
            <v>0</v>
          </cell>
          <cell r="GA95">
            <v>0</v>
          </cell>
          <cell r="GB95">
            <v>0.83883071899999995</v>
          </cell>
          <cell r="GC95">
            <v>0</v>
          </cell>
          <cell r="GD95" t="str">
            <v>-3.50000000e-01+0.00000000e+00i</v>
          </cell>
          <cell r="GE95">
            <v>0</v>
          </cell>
          <cell r="GF95">
            <v>0</v>
          </cell>
          <cell r="GG95">
            <v>-5.0000000000000001E-3</v>
          </cell>
          <cell r="GH95">
            <v>0</v>
          </cell>
          <cell r="GI95">
            <v>-7.6499999999999999E-2</v>
          </cell>
          <cell r="GJ95">
            <v>0</v>
          </cell>
          <cell r="GK95">
            <v>-0.15</v>
          </cell>
          <cell r="GL95">
            <v>0</v>
          </cell>
          <cell r="GM95">
            <v>0</v>
          </cell>
          <cell r="GN95">
            <v>0</v>
          </cell>
          <cell r="GO95">
            <v>0</v>
          </cell>
          <cell r="GP95">
            <v>0</v>
          </cell>
          <cell r="GQ95">
            <v>-6.8049999999999997</v>
          </cell>
          <cell r="GR95">
            <v>-3.8800000000000001E-2</v>
          </cell>
          <cell r="GS95">
            <v>-7.7479080000000006E-2</v>
          </cell>
          <cell r="GT95">
            <v>-0.18149999999999999</v>
          </cell>
          <cell r="GU95">
            <v>-5.7500000000000002E-2</v>
          </cell>
          <cell r="GV95">
            <v>-2.7E-2</v>
          </cell>
          <cell r="GW95">
            <v>-0.33200000000000002</v>
          </cell>
          <cell r="GX95">
            <v>-0.996</v>
          </cell>
          <cell r="GY95">
            <v>0</v>
          </cell>
          <cell r="GZ95">
            <v>0</v>
          </cell>
          <cell r="HA95">
            <v>0</v>
          </cell>
          <cell r="HB95">
            <v>0</v>
          </cell>
          <cell r="HC95">
            <v>0</v>
          </cell>
          <cell r="HD95">
            <v>0</v>
          </cell>
          <cell r="HE95">
            <v>0</v>
          </cell>
          <cell r="HF95">
            <v>3.7815126100000001</v>
          </cell>
          <cell r="HG95">
            <v>4.5</v>
          </cell>
          <cell r="HH95">
            <v>0</v>
          </cell>
          <cell r="HI95">
            <v>0</v>
          </cell>
          <cell r="HJ95" t="str">
            <v>NaN</v>
          </cell>
          <cell r="HK95" t="str">
            <v>NaN</v>
          </cell>
          <cell r="HL95" t="str">
            <v>NaN</v>
          </cell>
          <cell r="HM95" t="str">
            <v>NaN</v>
          </cell>
          <cell r="HN95" t="str">
            <v>NaN</v>
          </cell>
          <cell r="HO95" t="str">
            <v>NaN</v>
          </cell>
          <cell r="HP95" t="str">
            <v>NaN</v>
          </cell>
          <cell r="HQ95" t="str">
            <v>NaN</v>
          </cell>
          <cell r="HR95" t="str">
            <v>NaN</v>
          </cell>
          <cell r="HS95" t="str">
            <v>NaN</v>
          </cell>
          <cell r="HT95" t="str">
            <v>NaN</v>
          </cell>
          <cell r="HU95" t="str">
            <v>NaN</v>
          </cell>
          <cell r="HV95" t="str">
            <v>NaN</v>
          </cell>
          <cell r="HW95" t="str">
            <v>NaN</v>
          </cell>
          <cell r="HX95" t="str">
            <v>NaN</v>
          </cell>
          <cell r="HY95" t="str">
            <v>NaN</v>
          </cell>
          <cell r="HZ95" t="str">
            <v>NaN</v>
          </cell>
          <cell r="IA95" t="str">
            <v>NaN</v>
          </cell>
          <cell r="IB95" t="str">
            <v>NaN</v>
          </cell>
          <cell r="IC95" t="str">
            <v>NaN</v>
          </cell>
          <cell r="ID95" t="str">
            <v>NaN</v>
          </cell>
          <cell r="IE95" t="str">
            <v>NaN</v>
          </cell>
          <cell r="IF95" t="str">
            <v>NaN</v>
          </cell>
          <cell r="IG95" t="str">
            <v>NaN</v>
          </cell>
          <cell r="IH95" t="str">
            <v>NaN</v>
          </cell>
          <cell r="II95" t="str">
            <v>NaN</v>
          </cell>
          <cell r="IJ95" t="str">
            <v>NaN</v>
          </cell>
          <cell r="IK95" t="str">
            <v>NaN</v>
          </cell>
          <cell r="IL95" t="str">
            <v>NaN</v>
          </cell>
          <cell r="IM95" t="str">
            <v>NaN</v>
          </cell>
          <cell r="IN95" t="str">
            <v>NaN</v>
          </cell>
          <cell r="IO95" t="str">
            <v>NaN</v>
          </cell>
          <cell r="IP95" t="str">
            <v>NaN</v>
          </cell>
          <cell r="IQ95" t="str">
            <v>NaN</v>
          </cell>
          <cell r="IR95" t="str">
            <v>NaN</v>
          </cell>
          <cell r="IS95" t="str">
            <v>NaN</v>
          </cell>
          <cell r="IT95" t="str">
            <v>NaN</v>
          </cell>
          <cell r="IU95" t="str">
            <v>NaN</v>
          </cell>
          <cell r="IV95" t="str">
            <v>NaN</v>
          </cell>
          <cell r="IW95" t="str">
            <v>NaN</v>
          </cell>
          <cell r="IX95" t="str">
            <v>NaN</v>
          </cell>
          <cell r="IY95" t="str">
            <v>NaN</v>
          </cell>
          <cell r="IZ95" t="str">
            <v>NaN</v>
          </cell>
          <cell r="JA95" t="str">
            <v>NaN</v>
          </cell>
          <cell r="JB95" t="str">
            <v>NaN</v>
          </cell>
          <cell r="JC95" t="str">
            <v>NaN</v>
          </cell>
          <cell r="JD95" t="str">
            <v>NaN</v>
          </cell>
          <cell r="JE95" t="str">
            <v>NaN</v>
          </cell>
          <cell r="JF95" t="str">
            <v>NaN</v>
          </cell>
          <cell r="JG95" t="str">
            <v>NaN</v>
          </cell>
          <cell r="JH95" t="str">
            <v>NaN</v>
          </cell>
          <cell r="JI95" t="str">
            <v>NaN</v>
          </cell>
          <cell r="JJ95" t="str">
            <v>NaN</v>
          </cell>
          <cell r="JK95" t="str">
            <v>NaN</v>
          </cell>
          <cell r="JL95" t="str">
            <v>NaN</v>
          </cell>
          <cell r="JM95" t="str">
            <v>NaN</v>
          </cell>
          <cell r="JN95" t="str">
            <v>NaN</v>
          </cell>
          <cell r="JO95" t="str">
            <v>NaN</v>
          </cell>
          <cell r="JP95" t="str">
            <v>NaN</v>
          </cell>
          <cell r="JQ95" t="str">
            <v>NaN</v>
          </cell>
          <cell r="JR95" t="str">
            <v>NaN</v>
          </cell>
          <cell r="JS95" t="str">
            <v>NaN</v>
          </cell>
          <cell r="JT95" t="str">
            <v>NaN</v>
          </cell>
          <cell r="JU95" t="str">
            <v>NaN</v>
          </cell>
          <cell r="JV95" t="str">
            <v>NaN</v>
          </cell>
          <cell r="JW95" t="str">
            <v>NaN</v>
          </cell>
          <cell r="JX95" t="str">
            <v>NaN</v>
          </cell>
          <cell r="JY95" t="str">
            <v>NaN</v>
          </cell>
          <cell r="JZ95" t="str">
            <v>NaN</v>
          </cell>
          <cell r="KA95" t="str">
            <v>NaN</v>
          </cell>
          <cell r="KB95" t="str">
            <v>NaN</v>
          </cell>
          <cell r="KC95" t="str">
            <v>NaN</v>
          </cell>
          <cell r="KD95" t="str">
            <v>NaN</v>
          </cell>
          <cell r="KE95" t="str">
            <v>NaN</v>
          </cell>
          <cell r="KF95" t="str">
            <v>NaN</v>
          </cell>
          <cell r="KG95" t="str">
            <v>NaN</v>
          </cell>
          <cell r="KH95" t="str">
            <v>NaN</v>
          </cell>
          <cell r="KI95" t="str">
            <v>NaN</v>
          </cell>
          <cell r="KJ95" t="str">
            <v>NaN</v>
          </cell>
          <cell r="KK95" t="str">
            <v>NaN</v>
          </cell>
          <cell r="KL95" t="str">
            <v>NaN</v>
          </cell>
          <cell r="KM95" t="str">
            <v>NaN</v>
          </cell>
          <cell r="KN95" t="str">
            <v>NaN</v>
          </cell>
          <cell r="KO95" t="str">
            <v>NaN</v>
          </cell>
          <cell r="KP95" t="str">
            <v>NaN</v>
          </cell>
          <cell r="KQ95" t="str">
            <v>NaN</v>
          </cell>
          <cell r="KR95" t="str">
            <v>NaN</v>
          </cell>
          <cell r="KS95" t="str">
            <v>NaN</v>
          </cell>
          <cell r="KT95" t="str">
            <v>NaN</v>
          </cell>
          <cell r="KU95" t="str">
            <v>NaN</v>
          </cell>
          <cell r="KV95" t="str">
            <v>NaN</v>
          </cell>
          <cell r="KW95" t="str">
            <v>NaN</v>
          </cell>
          <cell r="KX95" t="str">
            <v>NaN</v>
          </cell>
          <cell r="KY95" t="str">
            <v>NaN</v>
          </cell>
          <cell r="KZ95" t="str">
            <v>NaN</v>
          </cell>
          <cell r="LA95" t="str">
            <v>NaN</v>
          </cell>
          <cell r="LB95" t="str">
            <v>NaN</v>
          </cell>
          <cell r="LC95" t="str">
            <v>NaN</v>
          </cell>
          <cell r="LD95" t="str">
            <v>NaN</v>
          </cell>
          <cell r="LE95" t="str">
            <v>NaN</v>
          </cell>
          <cell r="LF95" t="str">
            <v>NaN</v>
          </cell>
          <cell r="LG95" t="str">
            <v>NaN</v>
          </cell>
          <cell r="LH95" t="str">
            <v>NaN</v>
          </cell>
          <cell r="LI95" t="str">
            <v>NaN</v>
          </cell>
          <cell r="LJ95" t="str">
            <v>NaN</v>
          </cell>
          <cell r="LK95" t="str">
            <v>NaN</v>
          </cell>
          <cell r="LL95" t="str">
            <v>NaN</v>
          </cell>
          <cell r="LM95" t="str">
            <v>NaN</v>
          </cell>
          <cell r="LN95" t="str">
            <v>NaN</v>
          </cell>
          <cell r="LO95" t="str">
            <v>NaN</v>
          </cell>
          <cell r="LP95" t="str">
            <v>NaN</v>
          </cell>
          <cell r="LQ95" t="str">
            <v>NaN</v>
          </cell>
          <cell r="LR95">
            <v>23</v>
          </cell>
          <cell r="LS95" t="str">
            <v>NaN</v>
          </cell>
          <cell r="LT95" t="str">
            <v>NaN</v>
          </cell>
          <cell r="LU95" t="str">
            <v>NaN</v>
          </cell>
          <cell r="LV95" t="str">
            <v>NaN</v>
          </cell>
          <cell r="LW95" t="str">
            <v>NaN</v>
          </cell>
          <cell r="LX95" t="str">
            <v>NaN</v>
          </cell>
          <cell r="LY95" t="str">
            <v>NaN</v>
          </cell>
          <cell r="LZ95" t="str">
            <v>NaN</v>
          </cell>
          <cell r="MA95" t="str">
            <v>NaN</v>
          </cell>
          <cell r="MB95" t="str">
            <v>NaN</v>
          </cell>
          <cell r="MC95" t="str">
            <v>NaN</v>
          </cell>
          <cell r="MD95" t="str">
            <v>NaN</v>
          </cell>
          <cell r="ME95" t="str">
            <v>NaN</v>
          </cell>
          <cell r="MF95" t="str">
            <v>NaN</v>
          </cell>
          <cell r="MG95" t="str">
            <v>NaN</v>
          </cell>
          <cell r="MH95" t="str">
            <v>NaN</v>
          </cell>
          <cell r="MI95" t="str">
            <v>NaN</v>
          </cell>
          <cell r="MJ95" t="str">
            <v>NaN</v>
          </cell>
          <cell r="MK95" t="str">
            <v>NaN</v>
          </cell>
          <cell r="ML95" t="str">
            <v>NaN</v>
          </cell>
          <cell r="MM95" t="str">
            <v>NaN</v>
          </cell>
          <cell r="MN95" t="str">
            <v>NaN</v>
          </cell>
          <cell r="MO95" t="str">
            <v>NaN</v>
          </cell>
          <cell r="MP95" t="str">
            <v>NaN</v>
          </cell>
          <cell r="MQ95" t="str">
            <v>NaN</v>
          </cell>
          <cell r="MR95" t="str">
            <v>NaN</v>
          </cell>
          <cell r="MS95" t="str">
            <v>NaN</v>
          </cell>
          <cell r="MT95" t="str">
            <v>NaN</v>
          </cell>
          <cell r="MU95" t="str">
            <v>NaN</v>
          </cell>
          <cell r="MV95" t="str">
            <v>NaN</v>
          </cell>
          <cell r="MW95" t="str">
            <v>NaN</v>
          </cell>
          <cell r="MX95" t="str">
            <v>NaN</v>
          </cell>
          <cell r="MY95" t="str">
            <v>NaN</v>
          </cell>
          <cell r="MZ95" t="str">
            <v>NaN</v>
          </cell>
          <cell r="NA95" t="str">
            <v>NaN</v>
          </cell>
          <cell r="NB95" t="str">
            <v>NaN</v>
          </cell>
          <cell r="NC95" t="str">
            <v>NaN</v>
          </cell>
          <cell r="ND95" t="str">
            <v>NaN</v>
          </cell>
          <cell r="NE95" t="str">
            <v>NaN</v>
          </cell>
          <cell r="NF95" t="str">
            <v>NaN</v>
          </cell>
          <cell r="NG95">
            <v>3.8193438799999999</v>
          </cell>
          <cell r="NH95" t="str">
            <v>NaN</v>
          </cell>
          <cell r="NI95">
            <v>998.98</v>
          </cell>
          <cell r="NJ95">
            <v>999.23</v>
          </cell>
          <cell r="NK95">
            <v>1489.1813</v>
          </cell>
          <cell r="NL95">
            <v>1489.34</v>
          </cell>
          <cell r="NM95">
            <v>8.99</v>
          </cell>
          <cell r="NN95">
            <v>7.8009760699999999</v>
          </cell>
          <cell r="NO95">
            <v>0.80840350000000005</v>
          </cell>
          <cell r="NP95">
            <v>0</v>
          </cell>
          <cell r="NQ95">
            <v>7.8009760699999999</v>
          </cell>
          <cell r="NR95" t="str">
            <v>NaN</v>
          </cell>
          <cell r="NS95">
            <v>548.59457099999997</v>
          </cell>
          <cell r="NT95">
            <v>538.75956599999995</v>
          </cell>
          <cell r="NU95">
            <v>1784548.76</v>
          </cell>
          <cell r="NV95">
            <v>155.42737399999999</v>
          </cell>
          <cell r="NW95">
            <v>8.3949812599999998</v>
          </cell>
          <cell r="NX95">
            <v>4.0003944100000002</v>
          </cell>
          <cell r="NY95">
            <v>9.0187655099999997</v>
          </cell>
          <cell r="NZ95">
            <v>53.496210900000001</v>
          </cell>
          <cell r="OA95">
            <v>-12.6368735</v>
          </cell>
          <cell r="OB95">
            <v>-28.0948967</v>
          </cell>
        </row>
        <row r="96">
          <cell r="A96" t="str">
            <v>2026Q1</v>
          </cell>
          <cell r="B96">
            <v>1502.86609</v>
          </cell>
          <cell r="C96">
            <v>6.7043281500000003</v>
          </cell>
          <cell r="D96">
            <v>1363.2147500000001</v>
          </cell>
          <cell r="E96">
            <v>1382.7231300000001</v>
          </cell>
          <cell r="F96">
            <v>605.84570099999996</v>
          </cell>
          <cell r="G96">
            <v>575.77859000000001</v>
          </cell>
          <cell r="H96">
            <v>6.91667817</v>
          </cell>
          <cell r="I96">
            <v>496.10618399999998</v>
          </cell>
          <cell r="J96">
            <v>-0.25</v>
          </cell>
          <cell r="K96">
            <v>-0.17</v>
          </cell>
          <cell r="L96">
            <v>-0.98</v>
          </cell>
          <cell r="M96">
            <v>1051.28</v>
          </cell>
          <cell r="N96">
            <v>579.12263499999995</v>
          </cell>
          <cell r="O96">
            <v>624.11142600000005</v>
          </cell>
          <cell r="P96">
            <v>3.58</v>
          </cell>
          <cell r="Q96">
            <v>550.06094599999994</v>
          </cell>
          <cell r="R96">
            <v>539.77100499999995</v>
          </cell>
          <cell r="S96">
            <v>551.78498500000001</v>
          </cell>
          <cell r="T96">
            <v>447.28430600000002</v>
          </cell>
          <cell r="U96">
            <v>128.447374</v>
          </cell>
          <cell r="V96">
            <v>1.22</v>
          </cell>
          <cell r="W96">
            <v>-1.76807319</v>
          </cell>
          <cell r="X96">
            <v>-1.18</v>
          </cell>
          <cell r="Y96">
            <v>-0.72</v>
          </cell>
          <cell r="Z96">
            <v>1418.23776</v>
          </cell>
          <cell r="AA96">
            <v>4.2137908099999999</v>
          </cell>
          <cell r="AB96">
            <v>-6.5343604599999994E-2</v>
          </cell>
          <cell r="AC96">
            <v>1.82866354</v>
          </cell>
          <cell r="AD96">
            <v>-3.7423679899999999E-2</v>
          </cell>
          <cell r="AE96">
            <v>-1.371014</v>
          </cell>
          <cell r="AF96">
            <v>2.0483493199999998</v>
          </cell>
          <cell r="AG96">
            <v>0.51750484200000002</v>
          </cell>
          <cell r="AH96">
            <v>-2.50178601</v>
          </cell>
          <cell r="AI96">
            <v>4.8</v>
          </cell>
          <cell r="AJ96">
            <v>7.8186661399999995E-17</v>
          </cell>
          <cell r="AK96">
            <v>-8.2379070900000002</v>
          </cell>
          <cell r="AL96">
            <v>0.50320319999999996</v>
          </cell>
          <cell r="AM96">
            <v>-2.0114501699999998</v>
          </cell>
          <cell r="AN96">
            <v>3.7781473399999999</v>
          </cell>
          <cell r="AO96" t="str">
            <v>NaN</v>
          </cell>
          <cell r="AP96" t="str">
            <v>NaN</v>
          </cell>
          <cell r="AQ96">
            <v>-6.5343604599999994E-2</v>
          </cell>
          <cell r="AR96">
            <v>22.784804900000001</v>
          </cell>
          <cell r="AS96">
            <v>6.91667817</v>
          </cell>
          <cell r="AT96">
            <v>550.06094599999994</v>
          </cell>
          <cell r="AU96">
            <v>3.9973790899999999</v>
          </cell>
          <cell r="AV96">
            <v>3.8384669699999998</v>
          </cell>
          <cell r="AW96">
            <v>4.0457589699999996</v>
          </cell>
          <cell r="AX96">
            <v>3.9888414700000001</v>
          </cell>
          <cell r="AY96">
            <v>3.8304312600000001</v>
          </cell>
          <cell r="AZ96">
            <v>3.83988503</v>
          </cell>
          <cell r="BA96">
            <v>4.1036479300000002</v>
          </cell>
          <cell r="BB96">
            <v>0.50320319999999996</v>
          </cell>
          <cell r="BC96">
            <v>4.2137908099999999</v>
          </cell>
          <cell r="BD96">
            <v>605.84570099999996</v>
          </cell>
          <cell r="BE96">
            <v>0.13172403399999999</v>
          </cell>
          <cell r="BF96">
            <v>60.295487600000001</v>
          </cell>
          <cell r="BG96">
            <v>-5.60120036</v>
          </cell>
          <cell r="BH96">
            <v>3.0752749100000001E-2</v>
          </cell>
          <cell r="BI96">
            <v>1.51193222</v>
          </cell>
          <cell r="BJ96">
            <v>539.77100499999995</v>
          </cell>
          <cell r="BK96">
            <v>551.78498500000001</v>
          </cell>
          <cell r="BL96">
            <v>12.013979600000001</v>
          </cell>
          <cell r="BM96">
            <v>20.2518867</v>
          </cell>
          <cell r="BN96">
            <v>-8.2379070900000002</v>
          </cell>
          <cell r="BO96">
            <v>-8.2379070900000002</v>
          </cell>
          <cell r="BP96">
            <v>5.3022527899999998E-2</v>
          </cell>
          <cell r="BQ96">
            <v>5.3022527899999998E-2</v>
          </cell>
          <cell r="BR96">
            <v>4.2137908099999999</v>
          </cell>
          <cell r="BS96">
            <v>4.2137908099999999</v>
          </cell>
          <cell r="BT96">
            <v>1.12796239</v>
          </cell>
          <cell r="BU96">
            <v>523.15102000000002</v>
          </cell>
          <cell r="BV96">
            <v>4.9047696199999997</v>
          </cell>
          <cell r="BW96">
            <v>522.48971200000005</v>
          </cell>
          <cell r="BX96">
            <v>5.7865142399999998</v>
          </cell>
          <cell r="BY96">
            <v>-131.83832899999999</v>
          </cell>
          <cell r="BZ96">
            <v>-130.74367000000001</v>
          </cell>
          <cell r="CA96">
            <v>-1.0946588900000001</v>
          </cell>
          <cell r="CB96">
            <v>-1.18</v>
          </cell>
          <cell r="CC96">
            <v>-450.67526099999998</v>
          </cell>
          <cell r="CD96">
            <v>-450.24191100000002</v>
          </cell>
          <cell r="CE96">
            <v>-0.43335042200000001</v>
          </cell>
          <cell r="CF96">
            <v>-0.72</v>
          </cell>
          <cell r="CG96">
            <v>447.28430600000002</v>
          </cell>
          <cell r="CH96">
            <v>128.447374</v>
          </cell>
          <cell r="CI96">
            <v>4.74451465E-2</v>
          </cell>
          <cell r="CJ96">
            <v>4.2116529099999997</v>
          </cell>
          <cell r="CK96">
            <v>4.2053665999999996</v>
          </cell>
          <cell r="CL96">
            <v>4.0212870900000004</v>
          </cell>
          <cell r="CM96">
            <v>605.74450200000001</v>
          </cell>
          <cell r="CN96">
            <v>4.1162059800000002</v>
          </cell>
          <cell r="CO96">
            <v>4.2053665999999996</v>
          </cell>
          <cell r="CP96">
            <v>7.0385830800000004</v>
          </cell>
          <cell r="CQ96">
            <v>2.9349351399999999</v>
          </cell>
          <cell r="CR96">
            <v>-0.17399220400000001</v>
          </cell>
          <cell r="CS96">
            <v>2.8130302299999999</v>
          </cell>
          <cell r="CT96">
            <v>3.1089273500000001</v>
          </cell>
          <cell r="CU96">
            <v>-0.29589711200000002</v>
          </cell>
          <cell r="CV96">
            <v>141.209104</v>
          </cell>
          <cell r="CW96">
            <v>139.38044099999999</v>
          </cell>
          <cell r="CX96">
            <v>1.82866354</v>
          </cell>
          <cell r="CY96">
            <v>-2.50178601</v>
          </cell>
          <cell r="CZ96">
            <v>-5.3261335699999997</v>
          </cell>
          <cell r="DA96">
            <v>3.7781473399999999</v>
          </cell>
          <cell r="DB96">
            <v>7.8186661399999995E-17</v>
          </cell>
          <cell r="DC96">
            <v>605.73533399999997</v>
          </cell>
          <cell r="DD96">
            <v>605.74450200000001</v>
          </cell>
          <cell r="DE96">
            <v>644.13243799999998</v>
          </cell>
          <cell r="DF96">
            <v>-3.7423679899999999E-2</v>
          </cell>
          <cell r="DG96">
            <v>-1.63679106</v>
          </cell>
          <cell r="DH96">
            <v>644.16986199999997</v>
          </cell>
          <cell r="DI96">
            <v>-2.0114501699999998</v>
          </cell>
          <cell r="DJ96">
            <v>4.8</v>
          </cell>
          <cell r="DK96">
            <v>1502.86609</v>
          </cell>
          <cell r="DL96">
            <v>11.190555099999999</v>
          </cell>
          <cell r="DM96">
            <v>14.141402100000001</v>
          </cell>
          <cell r="DN96">
            <v>1502.9314300000001</v>
          </cell>
          <cell r="DO96">
            <v>11.5043281</v>
          </cell>
          <cell r="DP96">
            <v>14.407823799999999</v>
          </cell>
          <cell r="DQ96">
            <v>6.7043281500000003</v>
          </cell>
          <cell r="DR96">
            <v>1363.2147500000001</v>
          </cell>
          <cell r="DS96">
            <v>1382.7231300000001</v>
          </cell>
          <cell r="DT96">
            <v>0.09</v>
          </cell>
          <cell r="DU96">
            <v>0.22500000000000001</v>
          </cell>
          <cell r="DV96">
            <v>-0.22500000000000001</v>
          </cell>
          <cell r="DW96">
            <v>15.690555099999999</v>
          </cell>
          <cell r="DX96">
            <v>15.285840800000001</v>
          </cell>
          <cell r="DY96">
            <v>1418.23776</v>
          </cell>
          <cell r="DZ96">
            <v>1418.3031000000001</v>
          </cell>
          <cell r="EA96">
            <v>4.8</v>
          </cell>
          <cell r="EB96">
            <v>7.5</v>
          </cell>
          <cell r="EC96">
            <v>4.4862269499999998</v>
          </cell>
          <cell r="ED96">
            <v>7.2335782999999996</v>
          </cell>
          <cell r="EE96">
            <v>0.45764954499999999</v>
          </cell>
          <cell r="EF96">
            <v>-1.371014</v>
          </cell>
          <cell r="EG96">
            <v>410.68183499999998</v>
          </cell>
          <cell r="EH96">
            <v>-1.76807319</v>
          </cell>
          <cell r="EI96">
            <v>496.10618399999998</v>
          </cell>
          <cell r="EJ96">
            <v>412.05284899999998</v>
          </cell>
          <cell r="EK96">
            <v>2.0483493199999998</v>
          </cell>
          <cell r="EL96">
            <v>-0.16981401700000001</v>
          </cell>
          <cell r="EM96">
            <v>7.2125752800000003</v>
          </cell>
          <cell r="EN96">
            <v>3.58</v>
          </cell>
          <cell r="EO96">
            <v>-1.46047851</v>
          </cell>
          <cell r="EP96">
            <v>85.424349100000001</v>
          </cell>
          <cell r="EQ96">
            <v>624.11142600000005</v>
          </cell>
          <cell r="ER96">
            <v>4.38567865</v>
          </cell>
          <cell r="ES96">
            <v>575.77859000000001</v>
          </cell>
          <cell r="ET96">
            <v>6.0505798300000002</v>
          </cell>
          <cell r="EU96">
            <v>530.78979800000002</v>
          </cell>
          <cell r="EV96">
            <v>532.75928399999998</v>
          </cell>
          <cell r="EW96">
            <v>-1.9694852</v>
          </cell>
          <cell r="EX96">
            <v>0.51750484200000002</v>
          </cell>
          <cell r="EY96">
            <v>3.8937651799999999</v>
          </cell>
          <cell r="EZ96">
            <v>-0.43534</v>
          </cell>
          <cell r="FA96">
            <v>1.4647159999999999</v>
          </cell>
          <cell r="FB96">
            <v>1.22</v>
          </cell>
          <cell r="FC96">
            <v>0.24471599999999999</v>
          </cell>
          <cell r="FD96">
            <v>2.449881</v>
          </cell>
          <cell r="FE96">
            <v>-0.25</v>
          </cell>
          <cell r="FF96">
            <v>2.2288640000000002</v>
          </cell>
          <cell r="FG96">
            <v>579.12263499999995</v>
          </cell>
          <cell r="FH96">
            <v>2.4</v>
          </cell>
          <cell r="FI96">
            <v>-0.17</v>
          </cell>
          <cell r="FJ96">
            <v>-0.98</v>
          </cell>
          <cell r="FK96">
            <v>1.24</v>
          </cell>
          <cell r="FL96">
            <v>1052.26</v>
          </cell>
          <cell r="FM96">
            <v>1051.28</v>
          </cell>
          <cell r="FN96">
            <v>-0.35</v>
          </cell>
          <cell r="FO96">
            <v>0</v>
          </cell>
          <cell r="FP96">
            <v>0.77953529600000004</v>
          </cell>
          <cell r="FQ96">
            <v>606.007654</v>
          </cell>
          <cell r="FR96">
            <v>605.84570099999996</v>
          </cell>
          <cell r="FS96">
            <v>6.2688669099999998</v>
          </cell>
          <cell r="FT96">
            <v>6.91667817</v>
          </cell>
          <cell r="FU96">
            <v>-0.19765935900000001</v>
          </cell>
          <cell r="FV96">
            <v>0</v>
          </cell>
          <cell r="FW96" t="str">
            <v>0.00000000e+00+3.50000000e-01i</v>
          </cell>
          <cell r="FX96">
            <v>0</v>
          </cell>
          <cell r="FY96" t="str">
            <v>0.00000000e+00-2.50000000e-01i</v>
          </cell>
          <cell r="FZ96">
            <v>0</v>
          </cell>
          <cell r="GA96">
            <v>0</v>
          </cell>
          <cell r="GB96">
            <v>-1.6345072799999999E-15</v>
          </cell>
          <cell r="GC96">
            <v>0</v>
          </cell>
          <cell r="GD96" t="str">
            <v>-3.50000000e-01+0.00000000e+00i</v>
          </cell>
          <cell r="GE96">
            <v>0</v>
          </cell>
          <cell r="GF96">
            <v>0</v>
          </cell>
          <cell r="GG96">
            <v>-1E-3</v>
          </cell>
          <cell r="GH96">
            <v>0</v>
          </cell>
          <cell r="GI96">
            <v>-6.4000000000000001E-2</v>
          </cell>
          <cell r="GJ96">
            <v>0</v>
          </cell>
          <cell r="GK96">
            <v>-0.1</v>
          </cell>
          <cell r="GL96">
            <v>0</v>
          </cell>
          <cell r="GM96">
            <v>0</v>
          </cell>
          <cell r="GN96">
            <v>0</v>
          </cell>
          <cell r="GO96">
            <v>0</v>
          </cell>
          <cell r="GP96">
            <v>0</v>
          </cell>
          <cell r="GQ96">
            <v>-0.36499999999999999</v>
          </cell>
          <cell r="GR96">
            <v>-0.03</v>
          </cell>
          <cell r="GS96">
            <v>-0.16010795999999999</v>
          </cell>
          <cell r="GT96">
            <v>-0.17599999999999999</v>
          </cell>
          <cell r="GU96">
            <v>-5.0500000000000003E-2</v>
          </cell>
          <cell r="GV96">
            <v>-8.0000000000000002E-3</v>
          </cell>
          <cell r="GW96">
            <v>-0.17899999999999999</v>
          </cell>
          <cell r="GX96">
            <v>-1.516</v>
          </cell>
          <cell r="GY96">
            <v>0</v>
          </cell>
          <cell r="GZ96">
            <v>0</v>
          </cell>
          <cell r="HA96">
            <v>0</v>
          </cell>
          <cell r="HB96">
            <v>0</v>
          </cell>
          <cell r="HC96">
            <v>0</v>
          </cell>
          <cell r="HD96">
            <v>0</v>
          </cell>
          <cell r="HE96">
            <v>0</v>
          </cell>
          <cell r="HF96">
            <v>3.7815126100000001</v>
          </cell>
          <cell r="HG96">
            <v>4.5</v>
          </cell>
          <cell r="HH96">
            <v>0</v>
          </cell>
          <cell r="HI96">
            <v>0</v>
          </cell>
          <cell r="HJ96" t="str">
            <v>NaN</v>
          </cell>
          <cell r="HK96" t="str">
            <v>NaN</v>
          </cell>
          <cell r="HL96" t="str">
            <v>NaN</v>
          </cell>
          <cell r="HM96" t="str">
            <v>NaN</v>
          </cell>
          <cell r="HN96" t="str">
            <v>NaN</v>
          </cell>
          <cell r="HO96" t="str">
            <v>NaN</v>
          </cell>
          <cell r="HP96" t="str">
            <v>NaN</v>
          </cell>
          <cell r="HQ96" t="str">
            <v>NaN</v>
          </cell>
          <cell r="HR96" t="str">
            <v>NaN</v>
          </cell>
          <cell r="HS96" t="str">
            <v>NaN</v>
          </cell>
          <cell r="HT96" t="str">
            <v>NaN</v>
          </cell>
          <cell r="HU96" t="str">
            <v>NaN</v>
          </cell>
          <cell r="HV96" t="str">
            <v>NaN</v>
          </cell>
          <cell r="HW96" t="str">
            <v>NaN</v>
          </cell>
          <cell r="HX96" t="str">
            <v>NaN</v>
          </cell>
          <cell r="HY96" t="str">
            <v>NaN</v>
          </cell>
          <cell r="HZ96" t="str">
            <v>NaN</v>
          </cell>
          <cell r="IA96" t="str">
            <v>NaN</v>
          </cell>
          <cell r="IB96" t="str">
            <v>NaN</v>
          </cell>
          <cell r="IC96" t="str">
            <v>NaN</v>
          </cell>
          <cell r="ID96" t="str">
            <v>NaN</v>
          </cell>
          <cell r="IE96" t="str">
            <v>NaN</v>
          </cell>
          <cell r="IF96" t="str">
            <v>NaN</v>
          </cell>
          <cell r="IG96" t="str">
            <v>NaN</v>
          </cell>
          <cell r="IH96" t="str">
            <v>NaN</v>
          </cell>
          <cell r="II96" t="str">
            <v>NaN</v>
          </cell>
          <cell r="IJ96" t="str">
            <v>NaN</v>
          </cell>
          <cell r="IK96" t="str">
            <v>NaN</v>
          </cell>
          <cell r="IL96" t="str">
            <v>NaN</v>
          </cell>
          <cell r="IM96" t="str">
            <v>NaN</v>
          </cell>
          <cell r="IN96" t="str">
            <v>NaN</v>
          </cell>
          <cell r="IO96" t="str">
            <v>NaN</v>
          </cell>
          <cell r="IP96" t="str">
            <v>NaN</v>
          </cell>
          <cell r="IQ96" t="str">
            <v>NaN</v>
          </cell>
          <cell r="IR96" t="str">
            <v>NaN</v>
          </cell>
          <cell r="IS96" t="str">
            <v>NaN</v>
          </cell>
          <cell r="IT96" t="str">
            <v>NaN</v>
          </cell>
          <cell r="IU96" t="str">
            <v>NaN</v>
          </cell>
          <cell r="IV96" t="str">
            <v>NaN</v>
          </cell>
          <cell r="IW96" t="str">
            <v>NaN</v>
          </cell>
          <cell r="IX96" t="str">
            <v>NaN</v>
          </cell>
          <cell r="IY96" t="str">
            <v>NaN</v>
          </cell>
          <cell r="IZ96" t="str">
            <v>NaN</v>
          </cell>
          <cell r="JA96" t="str">
            <v>NaN</v>
          </cell>
          <cell r="JB96" t="str">
            <v>NaN</v>
          </cell>
          <cell r="JC96" t="str">
            <v>NaN</v>
          </cell>
          <cell r="JD96" t="str">
            <v>NaN</v>
          </cell>
          <cell r="JE96" t="str">
            <v>NaN</v>
          </cell>
          <cell r="JF96" t="str">
            <v>NaN</v>
          </cell>
          <cell r="JG96" t="str">
            <v>NaN</v>
          </cell>
          <cell r="JH96" t="str">
            <v>NaN</v>
          </cell>
          <cell r="JI96" t="str">
            <v>NaN</v>
          </cell>
          <cell r="JJ96" t="str">
            <v>NaN</v>
          </cell>
          <cell r="JK96" t="str">
            <v>NaN</v>
          </cell>
          <cell r="JL96" t="str">
            <v>NaN</v>
          </cell>
          <cell r="JM96" t="str">
            <v>NaN</v>
          </cell>
          <cell r="JN96" t="str">
            <v>NaN</v>
          </cell>
          <cell r="JO96" t="str">
            <v>NaN</v>
          </cell>
          <cell r="JP96" t="str">
            <v>NaN</v>
          </cell>
          <cell r="JQ96" t="str">
            <v>NaN</v>
          </cell>
          <cell r="JR96" t="str">
            <v>NaN</v>
          </cell>
          <cell r="JS96" t="str">
            <v>NaN</v>
          </cell>
          <cell r="JT96" t="str">
            <v>NaN</v>
          </cell>
          <cell r="JU96" t="str">
            <v>NaN</v>
          </cell>
          <cell r="JV96" t="str">
            <v>NaN</v>
          </cell>
          <cell r="JW96" t="str">
            <v>NaN</v>
          </cell>
          <cell r="JX96" t="str">
            <v>NaN</v>
          </cell>
          <cell r="JY96" t="str">
            <v>NaN</v>
          </cell>
          <cell r="JZ96" t="str">
            <v>NaN</v>
          </cell>
          <cell r="KA96" t="str">
            <v>NaN</v>
          </cell>
          <cell r="KB96" t="str">
            <v>NaN</v>
          </cell>
          <cell r="KC96" t="str">
            <v>NaN</v>
          </cell>
          <cell r="KD96" t="str">
            <v>NaN</v>
          </cell>
          <cell r="KE96" t="str">
            <v>NaN</v>
          </cell>
          <cell r="KF96" t="str">
            <v>NaN</v>
          </cell>
          <cell r="KG96" t="str">
            <v>NaN</v>
          </cell>
          <cell r="KH96" t="str">
            <v>NaN</v>
          </cell>
          <cell r="KI96" t="str">
            <v>NaN</v>
          </cell>
          <cell r="KJ96" t="str">
            <v>NaN</v>
          </cell>
          <cell r="KK96" t="str">
            <v>NaN</v>
          </cell>
          <cell r="KL96" t="str">
            <v>NaN</v>
          </cell>
          <cell r="KM96" t="str">
            <v>NaN</v>
          </cell>
          <cell r="KN96" t="str">
            <v>NaN</v>
          </cell>
          <cell r="KO96" t="str">
            <v>NaN</v>
          </cell>
          <cell r="KP96" t="str">
            <v>NaN</v>
          </cell>
          <cell r="KQ96" t="str">
            <v>NaN</v>
          </cell>
          <cell r="KR96" t="str">
            <v>NaN</v>
          </cell>
          <cell r="KS96" t="str">
            <v>NaN</v>
          </cell>
          <cell r="KT96" t="str">
            <v>NaN</v>
          </cell>
          <cell r="KU96" t="str">
            <v>NaN</v>
          </cell>
          <cell r="KV96" t="str">
            <v>NaN</v>
          </cell>
          <cell r="KW96" t="str">
            <v>NaN</v>
          </cell>
          <cell r="KX96" t="str">
            <v>NaN</v>
          </cell>
          <cell r="KY96" t="str">
            <v>NaN</v>
          </cell>
          <cell r="KZ96" t="str">
            <v>NaN</v>
          </cell>
          <cell r="LA96" t="str">
            <v>NaN</v>
          </cell>
          <cell r="LB96" t="str">
            <v>NaN</v>
          </cell>
          <cell r="LC96" t="str">
            <v>NaN</v>
          </cell>
          <cell r="LD96" t="str">
            <v>NaN</v>
          </cell>
          <cell r="LE96" t="str">
            <v>NaN</v>
          </cell>
          <cell r="LF96" t="str">
            <v>NaN</v>
          </cell>
          <cell r="LG96" t="str">
            <v>NaN</v>
          </cell>
          <cell r="LH96" t="str">
            <v>NaN</v>
          </cell>
          <cell r="LI96" t="str">
            <v>NaN</v>
          </cell>
          <cell r="LJ96" t="str">
            <v>NaN</v>
          </cell>
          <cell r="LK96" t="str">
            <v>NaN</v>
          </cell>
          <cell r="LL96" t="str">
            <v>NaN</v>
          </cell>
          <cell r="LM96" t="str">
            <v>NaN</v>
          </cell>
          <cell r="LN96" t="str">
            <v>NaN</v>
          </cell>
          <cell r="LO96" t="str">
            <v>NaN</v>
          </cell>
          <cell r="LP96" t="str">
            <v>NaN</v>
          </cell>
          <cell r="LQ96" t="str">
            <v>NaN</v>
          </cell>
          <cell r="LR96">
            <v>24</v>
          </cell>
          <cell r="LS96" t="str">
            <v>NaN</v>
          </cell>
          <cell r="LT96" t="str">
            <v>NaN</v>
          </cell>
          <cell r="LU96" t="str">
            <v>NaN</v>
          </cell>
          <cell r="LV96" t="str">
            <v>NaN</v>
          </cell>
          <cell r="LW96" t="str">
            <v>NaN</v>
          </cell>
          <cell r="LX96" t="str">
            <v>NaN</v>
          </cell>
          <cell r="LY96" t="str">
            <v>NaN</v>
          </cell>
          <cell r="LZ96" t="str">
            <v>NaN</v>
          </cell>
          <cell r="MA96" t="str">
            <v>NaN</v>
          </cell>
          <cell r="MB96" t="str">
            <v>NaN</v>
          </cell>
          <cell r="MC96" t="str">
            <v>NaN</v>
          </cell>
          <cell r="MD96" t="str">
            <v>NaN</v>
          </cell>
          <cell r="ME96" t="str">
            <v>NaN</v>
          </cell>
          <cell r="MF96" t="str">
            <v>NaN</v>
          </cell>
          <cell r="MG96" t="str">
            <v>NaN</v>
          </cell>
          <cell r="MH96" t="str">
            <v>NaN</v>
          </cell>
          <cell r="MI96" t="str">
            <v>NaN</v>
          </cell>
          <cell r="MJ96" t="str">
            <v>NaN</v>
          </cell>
          <cell r="MK96" t="str">
            <v>NaN</v>
          </cell>
          <cell r="ML96" t="str">
            <v>NaN</v>
          </cell>
          <cell r="MM96" t="str">
            <v>NaN</v>
          </cell>
          <cell r="MN96" t="str">
            <v>NaN</v>
          </cell>
          <cell r="MO96" t="str">
            <v>NaN</v>
          </cell>
          <cell r="MP96" t="str">
            <v>NaN</v>
          </cell>
          <cell r="MQ96" t="str">
            <v>NaN</v>
          </cell>
          <cell r="MR96" t="str">
            <v>NaN</v>
          </cell>
          <cell r="MS96" t="str">
            <v>NaN</v>
          </cell>
          <cell r="MT96" t="str">
            <v>NaN</v>
          </cell>
          <cell r="MU96" t="str">
            <v>NaN</v>
          </cell>
          <cell r="MV96" t="str">
            <v>NaN</v>
          </cell>
          <cell r="MW96" t="str">
            <v>NaN</v>
          </cell>
          <cell r="MX96" t="str">
            <v>NaN</v>
          </cell>
          <cell r="MY96" t="str">
            <v>NaN</v>
          </cell>
          <cell r="MZ96" t="str">
            <v>NaN</v>
          </cell>
          <cell r="NA96" t="str">
            <v>NaN</v>
          </cell>
          <cell r="NB96" t="str">
            <v>NaN</v>
          </cell>
          <cell r="NC96" t="str">
            <v>NaN</v>
          </cell>
          <cell r="ND96" t="str">
            <v>NaN</v>
          </cell>
          <cell r="NE96" t="str">
            <v>NaN</v>
          </cell>
          <cell r="NF96" t="str">
            <v>NaN</v>
          </cell>
          <cell r="NG96">
            <v>3.86857433</v>
          </cell>
          <cell r="NH96" t="str">
            <v>NaN</v>
          </cell>
          <cell r="NI96">
            <v>999.61</v>
          </cell>
          <cell r="NJ96">
            <v>999.86</v>
          </cell>
          <cell r="NK96">
            <v>1489.49992</v>
          </cell>
          <cell r="NL96">
            <v>1489.64</v>
          </cell>
          <cell r="NM96" t="str">
            <v>NaN</v>
          </cell>
          <cell r="NN96">
            <v>7.9045559000000001</v>
          </cell>
          <cell r="NO96">
            <v>0.80588245000000003</v>
          </cell>
          <cell r="NP96">
            <v>0</v>
          </cell>
          <cell r="NQ96">
            <v>7.9045559000000001</v>
          </cell>
          <cell r="NR96" t="str">
            <v>NaN</v>
          </cell>
          <cell r="NS96">
            <v>551.55295000000001</v>
          </cell>
          <cell r="NT96">
            <v>539.77100499999995</v>
          </cell>
          <cell r="NU96">
            <v>1149982.8899999999</v>
          </cell>
          <cell r="NV96">
            <v>111.836324</v>
          </cell>
          <cell r="NW96">
            <v>11.833515</v>
          </cell>
          <cell r="NX96">
            <v>4.0457589699999996</v>
          </cell>
          <cell r="NY96">
            <v>7.3771675200000004</v>
          </cell>
          <cell r="NZ96">
            <v>-142.235591</v>
          </cell>
          <cell r="OA96">
            <v>-7.3388312899999999</v>
          </cell>
          <cell r="OB96">
            <v>-112.183712</v>
          </cell>
        </row>
        <row r="97">
          <cell r="A97" t="str">
            <v>2026Q2</v>
          </cell>
          <cell r="B97">
            <v>1505.5257099999999</v>
          </cell>
          <cell r="C97">
            <v>6.5796943800000003</v>
          </cell>
          <cell r="D97">
            <v>1366.99937</v>
          </cell>
          <cell r="E97">
            <v>1386.4134300000001</v>
          </cell>
          <cell r="F97">
            <v>605.86704899999995</v>
          </cell>
          <cell r="G97">
            <v>577.03837999999996</v>
          </cell>
          <cell r="H97">
            <v>6.9928142900000001</v>
          </cell>
          <cell r="I97">
            <v>496.28474899999998</v>
          </cell>
          <cell r="J97">
            <v>-0.19</v>
          </cell>
          <cell r="K97">
            <v>-0.13</v>
          </cell>
          <cell r="L97">
            <v>-0.89</v>
          </cell>
          <cell r="M97">
            <v>1051.55</v>
          </cell>
          <cell r="N97">
            <v>579.65145600000005</v>
          </cell>
          <cell r="O97">
            <v>625.19434699999999</v>
          </cell>
          <cell r="P97">
            <v>3.42</v>
          </cell>
          <cell r="Q97">
            <v>551.06482400000004</v>
          </cell>
          <cell r="R97">
            <v>540.77783099999999</v>
          </cell>
          <cell r="S97">
            <v>552.78834300000005</v>
          </cell>
          <cell r="T97">
            <v>447.82179200000002</v>
          </cell>
          <cell r="U97">
            <v>128.93453199999999</v>
          </cell>
          <cell r="V97">
            <v>1.21</v>
          </cell>
          <cell r="W97">
            <v>0.714260004</v>
          </cell>
          <cell r="X97">
            <v>-1.06</v>
          </cell>
          <cell r="Y97">
            <v>-0.6</v>
          </cell>
          <cell r="Z97">
            <v>1419.2524599999999</v>
          </cell>
          <cell r="AA97">
            <v>4.2116529099999997</v>
          </cell>
          <cell r="AB97">
            <v>-0.15064661600000001</v>
          </cell>
          <cell r="AC97">
            <v>1.28743371</v>
          </cell>
          <cell r="AD97">
            <v>-1.8827350199999999E-2</v>
          </cell>
          <cell r="AE97">
            <v>-1.575507</v>
          </cell>
          <cell r="AF97">
            <v>2.0915143899999999</v>
          </cell>
          <cell r="AG97">
            <v>0.45937911599999998</v>
          </cell>
          <cell r="AH97">
            <v>-2.3244817100000001</v>
          </cell>
          <cell r="AI97">
            <v>4.4000000000000004</v>
          </cell>
          <cell r="AJ97">
            <v>-4.1667181400000002E-16</v>
          </cell>
          <cell r="AK97">
            <v>-8.2526416600000001</v>
          </cell>
          <cell r="AL97">
            <v>0.20064064000000001</v>
          </cell>
          <cell r="AM97">
            <v>-1.8892199999999999</v>
          </cell>
          <cell r="AN97">
            <v>3.8114252400000002</v>
          </cell>
          <cell r="AO97" t="str">
            <v>NaN</v>
          </cell>
          <cell r="AP97" t="str">
            <v>NaN</v>
          </cell>
          <cell r="AQ97">
            <v>-0.15064661600000001</v>
          </cell>
          <cell r="AR97">
            <v>22.747143300000001</v>
          </cell>
          <cell r="AS97">
            <v>6.9928142900000001</v>
          </cell>
          <cell r="AT97">
            <v>551.06482400000004</v>
          </cell>
          <cell r="AU97">
            <v>4.01551188</v>
          </cell>
          <cell r="AV97">
            <v>3.9331656700000002</v>
          </cell>
          <cell r="AW97">
            <v>4.0273006599999999</v>
          </cell>
          <cell r="AX97">
            <v>4.0134315100000002</v>
          </cell>
          <cell r="AY97">
            <v>3.9768259000000001</v>
          </cell>
          <cell r="AZ97">
            <v>3.9254609199999999</v>
          </cell>
          <cell r="BA97">
            <v>4.0548652000000001</v>
          </cell>
          <cell r="BB97">
            <v>0.20064064000000001</v>
          </cell>
          <cell r="BC97">
            <v>4.2116529099999997</v>
          </cell>
          <cell r="BD97">
            <v>605.86704899999995</v>
          </cell>
          <cell r="BE97">
            <v>8.5393206200000002E-2</v>
          </cell>
          <cell r="BF97">
            <v>59.123184700000003</v>
          </cell>
          <cell r="BG97">
            <v>-4.6892118299999996</v>
          </cell>
          <cell r="BH97">
            <v>-7.2151636699999994E-2</v>
          </cell>
          <cell r="BI97">
            <v>1.57723448</v>
          </cell>
          <cell r="BJ97">
            <v>540.77783099999999</v>
          </cell>
          <cell r="BK97">
            <v>552.78834300000005</v>
          </cell>
          <cell r="BL97">
            <v>12.0105123</v>
          </cell>
          <cell r="BM97">
            <v>20.263153899999999</v>
          </cell>
          <cell r="BN97">
            <v>-8.2526416600000001</v>
          </cell>
          <cell r="BO97">
            <v>-8.2526416600000001</v>
          </cell>
          <cell r="BP97">
            <v>4.5069148699999999E-2</v>
          </cell>
          <cell r="BQ97">
            <v>4.5069148699999999E-2</v>
          </cell>
          <cell r="BR97">
            <v>4.2116529099999997</v>
          </cell>
          <cell r="BS97">
            <v>4.2116529099999997</v>
          </cell>
          <cell r="BT97">
            <v>1.8122837599999999</v>
          </cell>
          <cell r="BU97">
            <v>524.27225499999997</v>
          </cell>
          <cell r="BV97">
            <v>4.4849388499999998</v>
          </cell>
          <cell r="BW97">
            <v>523.77627399999994</v>
          </cell>
          <cell r="BX97">
            <v>5.1462473199999996</v>
          </cell>
          <cell r="BY97">
            <v>-131.82966400000001</v>
          </cell>
          <cell r="BZ97">
            <v>-131.00867</v>
          </cell>
          <cell r="CA97">
            <v>-0.82099416800000002</v>
          </cell>
          <cell r="CB97">
            <v>-1.06</v>
          </cell>
          <cell r="CC97">
            <v>-450.71692400000001</v>
          </cell>
          <cell r="CD97">
            <v>-450.39191099999999</v>
          </cell>
          <cell r="CE97">
            <v>-0.32501281599999998</v>
          </cell>
          <cell r="CF97">
            <v>-0.6</v>
          </cell>
          <cell r="CG97">
            <v>447.82179200000002</v>
          </cell>
          <cell r="CH97">
            <v>128.93453199999999</v>
          </cell>
          <cell r="CI97">
            <v>-9.6307576300000003E-2</v>
          </cell>
          <cell r="CJ97">
            <v>4.2095363800000003</v>
          </cell>
          <cell r="CK97">
            <v>4.20331294</v>
          </cell>
          <cell r="CL97">
            <v>4.0308552899999999</v>
          </cell>
          <cell r="CM97">
            <v>605.80760199999997</v>
          </cell>
          <cell r="CN97">
            <v>4.0707273900000001</v>
          </cell>
          <cell r="CO97">
            <v>4.20331294</v>
          </cell>
          <cell r="CP97">
            <v>7.0733362199999998</v>
          </cell>
          <cell r="CQ97">
            <v>3.0184710199999998</v>
          </cell>
          <cell r="CR97">
            <v>-0.26036030199999999</v>
          </cell>
          <cell r="CS97">
            <v>2.93794909</v>
          </cell>
          <cell r="CT97">
            <v>3.2788313200000001</v>
          </cell>
          <cell r="CU97">
            <v>-0.34088223099999998</v>
          </cell>
          <cell r="CV97">
            <v>140.08675400000001</v>
          </cell>
          <cell r="CW97">
            <v>138.79931999999999</v>
          </cell>
          <cell r="CX97">
            <v>1.28743371</v>
          </cell>
          <cell r="CY97">
            <v>-2.3244817100000001</v>
          </cell>
          <cell r="CZ97">
            <v>-4.4894010599999996</v>
          </cell>
          <cell r="DA97">
            <v>3.8114252400000002</v>
          </cell>
          <cell r="DB97">
            <v>-4.1667181400000002E-16</v>
          </cell>
          <cell r="DC97">
            <v>605.80739700000004</v>
          </cell>
          <cell r="DD97">
            <v>605.80760199999997</v>
          </cell>
          <cell r="DE97">
            <v>643.67872899999998</v>
          </cell>
          <cell r="DF97">
            <v>-1.8827350199999999E-2</v>
          </cell>
          <cell r="DG97">
            <v>-1.8148346799999999</v>
          </cell>
          <cell r="DH97">
            <v>643.69755699999996</v>
          </cell>
          <cell r="DI97">
            <v>-1.8892199999999999</v>
          </cell>
          <cell r="DJ97">
            <v>4.4000000000000004</v>
          </cell>
          <cell r="DK97">
            <v>1505.5257099999999</v>
          </cell>
          <cell r="DL97">
            <v>10.6384823</v>
          </cell>
          <cell r="DM97">
            <v>13.2044449</v>
          </cell>
          <cell r="DN97">
            <v>1505.67635</v>
          </cell>
          <cell r="DO97">
            <v>10.9796944</v>
          </cell>
          <cell r="DP97">
            <v>13.4731767</v>
          </cell>
          <cell r="DQ97">
            <v>6.5796943800000003</v>
          </cell>
          <cell r="DR97">
            <v>1366.99937</v>
          </cell>
          <cell r="DS97">
            <v>1386.4134300000001</v>
          </cell>
          <cell r="DT97">
            <v>0.09</v>
          </cell>
          <cell r="DU97">
            <v>0.22500000000000001</v>
          </cell>
          <cell r="DV97">
            <v>-0.22500000000000001</v>
          </cell>
          <cell r="DW97">
            <v>15.1384823</v>
          </cell>
          <cell r="DX97">
            <v>14.761207000000001</v>
          </cell>
          <cell r="DY97">
            <v>1419.2524599999999</v>
          </cell>
          <cell r="DZ97">
            <v>1419.4031</v>
          </cell>
          <cell r="EA97">
            <v>4.4000000000000004</v>
          </cell>
          <cell r="EB97">
            <v>6.7</v>
          </cell>
          <cell r="EC97">
            <v>4.0587879500000001</v>
          </cell>
          <cell r="ED97">
            <v>6.4312682099999998</v>
          </cell>
          <cell r="EE97">
            <v>-0.28807329300000001</v>
          </cell>
          <cell r="EF97">
            <v>-1.575507</v>
          </cell>
          <cell r="EG97">
            <v>411.00022000000001</v>
          </cell>
          <cell r="EH97">
            <v>0.714260004</v>
          </cell>
          <cell r="EI97">
            <v>496.28474899999998</v>
          </cell>
          <cell r="EJ97">
            <v>412.57572699999997</v>
          </cell>
          <cell r="EK97">
            <v>2.0915143899999999</v>
          </cell>
          <cell r="EL97">
            <v>-0.166454299</v>
          </cell>
          <cell r="EM97">
            <v>7.3336965200000002</v>
          </cell>
          <cell r="EN97">
            <v>3.42</v>
          </cell>
          <cell r="EO97">
            <v>-0.55928238200000002</v>
          </cell>
          <cell r="EP97">
            <v>85.284528499999993</v>
          </cell>
          <cell r="EQ97">
            <v>625.19434699999999</v>
          </cell>
          <cell r="ER97">
            <v>4.3316836399999996</v>
          </cell>
          <cell r="ES97">
            <v>577.03837999999996</v>
          </cell>
          <cell r="ET97">
            <v>5.0391609900000001</v>
          </cell>
          <cell r="EU97">
            <v>531.49548900000002</v>
          </cell>
          <cell r="EV97">
            <v>532.87412800000004</v>
          </cell>
          <cell r="EW97">
            <v>-1.3786396400000001</v>
          </cell>
          <cell r="EX97">
            <v>0.45937911599999998</v>
          </cell>
          <cell r="EY97">
            <v>2.8227613499999999</v>
          </cell>
          <cell r="EZ97">
            <v>-0.3775</v>
          </cell>
          <cell r="FA97">
            <v>1.394568</v>
          </cell>
          <cell r="FB97">
            <v>1.21</v>
          </cell>
          <cell r="FC97">
            <v>0.18456800000000001</v>
          </cell>
          <cell r="FD97">
            <v>2.306149</v>
          </cell>
          <cell r="FE97">
            <v>-0.19</v>
          </cell>
          <cell r="FF97">
            <v>2.1152839999999999</v>
          </cell>
          <cell r="FG97">
            <v>579.65145600000005</v>
          </cell>
          <cell r="FH97">
            <v>2.4</v>
          </cell>
          <cell r="FI97">
            <v>-0.13</v>
          </cell>
          <cell r="FJ97">
            <v>-0.89</v>
          </cell>
          <cell r="FK97">
            <v>0.72</v>
          </cell>
          <cell r="FL97">
            <v>1052.44</v>
          </cell>
          <cell r="FM97">
            <v>1051.55</v>
          </cell>
          <cell r="FN97">
            <v>-0.35</v>
          </cell>
          <cell r="FO97">
            <v>0</v>
          </cell>
          <cell r="FP97">
            <v>6.8936695899999997E-2</v>
          </cell>
          <cell r="FQ97">
            <v>605.86293499999999</v>
          </cell>
          <cell r="FR97">
            <v>605.86704899999995</v>
          </cell>
          <cell r="FS97">
            <v>7.0092708000000004</v>
          </cell>
          <cell r="FT97">
            <v>6.9928142900000001</v>
          </cell>
          <cell r="FU97">
            <v>-7.7567092000000004E-2</v>
          </cell>
          <cell r="FV97">
            <v>0</v>
          </cell>
          <cell r="FW97" t="str">
            <v>0.00000000e+00+1.00000000e-01i</v>
          </cell>
          <cell r="FX97">
            <v>0</v>
          </cell>
          <cell r="FY97" t="str">
            <v>0.00000000e+00-2.00000000e-01i</v>
          </cell>
          <cell r="FZ97">
            <v>0</v>
          </cell>
          <cell r="GA97">
            <v>0</v>
          </cell>
          <cell r="GB97">
            <v>-1.9535283799999999E-15</v>
          </cell>
          <cell r="GC97">
            <v>0</v>
          </cell>
          <cell r="GD97" t="str">
            <v>-3.50000000e-01+0.00000000e+00i</v>
          </cell>
          <cell r="GE97">
            <v>0</v>
          </cell>
          <cell r="GF97">
            <v>0</v>
          </cell>
          <cell r="GG97">
            <v>2E-3</v>
          </cell>
          <cell r="GH97">
            <v>0</v>
          </cell>
          <cell r="GI97">
            <v>-6.3E-2</v>
          </cell>
          <cell r="GJ97">
            <v>0</v>
          </cell>
          <cell r="GK97">
            <v>7.4999999999999997E-2</v>
          </cell>
          <cell r="GL97">
            <v>0</v>
          </cell>
          <cell r="GM97">
            <v>0</v>
          </cell>
          <cell r="GN97">
            <v>0</v>
          </cell>
          <cell r="GO97">
            <v>0</v>
          </cell>
          <cell r="GP97">
            <v>0</v>
          </cell>
          <cell r="GQ97">
            <v>-0.38500000000000001</v>
          </cell>
          <cell r="GR97">
            <v>0.03</v>
          </cell>
          <cell r="GS97">
            <v>-0.24535472</v>
          </cell>
          <cell r="GT97">
            <v>-0.16450000000000001</v>
          </cell>
          <cell r="GU97">
            <v>-5.1999999999999998E-2</v>
          </cell>
          <cell r="GV97">
            <v>2.3E-2</v>
          </cell>
          <cell r="GW97">
            <v>-8.0000000000000002E-3</v>
          </cell>
          <cell r="GX97">
            <v>-0.59599999999999997</v>
          </cell>
          <cell r="GY97">
            <v>0</v>
          </cell>
          <cell r="GZ97">
            <v>0</v>
          </cell>
          <cell r="HA97">
            <v>0</v>
          </cell>
          <cell r="HB97">
            <v>0</v>
          </cell>
          <cell r="HC97">
            <v>0</v>
          </cell>
          <cell r="HD97">
            <v>0</v>
          </cell>
          <cell r="HE97">
            <v>0</v>
          </cell>
          <cell r="HF97">
            <v>3.7815126100000001</v>
          </cell>
          <cell r="HG97">
            <v>4.5</v>
          </cell>
          <cell r="HH97">
            <v>0</v>
          </cell>
          <cell r="HI97">
            <v>0</v>
          </cell>
          <cell r="HJ97" t="str">
            <v>NaN</v>
          </cell>
          <cell r="HK97" t="str">
            <v>NaN</v>
          </cell>
          <cell r="HL97" t="str">
            <v>NaN</v>
          </cell>
          <cell r="HM97" t="str">
            <v>NaN</v>
          </cell>
          <cell r="HN97" t="str">
            <v>NaN</v>
          </cell>
          <cell r="HO97" t="str">
            <v>NaN</v>
          </cell>
          <cell r="HP97" t="str">
            <v>NaN</v>
          </cell>
          <cell r="HQ97" t="str">
            <v>NaN</v>
          </cell>
          <cell r="HR97" t="str">
            <v>NaN</v>
          </cell>
          <cell r="HS97" t="str">
            <v>NaN</v>
          </cell>
          <cell r="HT97" t="str">
            <v>NaN</v>
          </cell>
          <cell r="HU97" t="str">
            <v>NaN</v>
          </cell>
          <cell r="HV97" t="str">
            <v>NaN</v>
          </cell>
          <cell r="HW97" t="str">
            <v>NaN</v>
          </cell>
          <cell r="HX97" t="str">
            <v>NaN</v>
          </cell>
          <cell r="HY97" t="str">
            <v>NaN</v>
          </cell>
          <cell r="HZ97" t="str">
            <v>NaN</v>
          </cell>
          <cell r="IA97" t="str">
            <v>NaN</v>
          </cell>
          <cell r="IB97" t="str">
            <v>NaN</v>
          </cell>
          <cell r="IC97" t="str">
            <v>NaN</v>
          </cell>
          <cell r="ID97" t="str">
            <v>NaN</v>
          </cell>
          <cell r="IE97" t="str">
            <v>NaN</v>
          </cell>
          <cell r="IF97" t="str">
            <v>NaN</v>
          </cell>
          <cell r="IG97" t="str">
            <v>NaN</v>
          </cell>
          <cell r="IH97" t="str">
            <v>NaN</v>
          </cell>
          <cell r="II97" t="str">
            <v>NaN</v>
          </cell>
          <cell r="IJ97" t="str">
            <v>NaN</v>
          </cell>
          <cell r="IK97" t="str">
            <v>NaN</v>
          </cell>
          <cell r="IL97" t="str">
            <v>NaN</v>
          </cell>
          <cell r="IM97" t="str">
            <v>NaN</v>
          </cell>
          <cell r="IN97" t="str">
            <v>NaN</v>
          </cell>
          <cell r="IO97" t="str">
            <v>NaN</v>
          </cell>
          <cell r="IP97" t="str">
            <v>NaN</v>
          </cell>
          <cell r="IQ97" t="str">
            <v>NaN</v>
          </cell>
          <cell r="IR97" t="str">
            <v>NaN</v>
          </cell>
          <cell r="IS97" t="str">
            <v>NaN</v>
          </cell>
          <cell r="IT97" t="str">
            <v>NaN</v>
          </cell>
          <cell r="IU97" t="str">
            <v>NaN</v>
          </cell>
          <cell r="IV97" t="str">
            <v>NaN</v>
          </cell>
          <cell r="IW97" t="str">
            <v>NaN</v>
          </cell>
          <cell r="IX97" t="str">
            <v>NaN</v>
          </cell>
          <cell r="IY97" t="str">
            <v>NaN</v>
          </cell>
          <cell r="IZ97" t="str">
            <v>NaN</v>
          </cell>
          <cell r="JA97" t="str">
            <v>NaN</v>
          </cell>
          <cell r="JB97" t="str">
            <v>NaN</v>
          </cell>
          <cell r="JC97" t="str">
            <v>NaN</v>
          </cell>
          <cell r="JD97" t="str">
            <v>NaN</v>
          </cell>
          <cell r="JE97" t="str">
            <v>NaN</v>
          </cell>
          <cell r="JF97" t="str">
            <v>NaN</v>
          </cell>
          <cell r="JG97" t="str">
            <v>NaN</v>
          </cell>
          <cell r="JH97" t="str">
            <v>NaN</v>
          </cell>
          <cell r="JI97" t="str">
            <v>NaN</v>
          </cell>
          <cell r="JJ97" t="str">
            <v>NaN</v>
          </cell>
          <cell r="JK97" t="str">
            <v>NaN</v>
          </cell>
          <cell r="JL97" t="str">
            <v>NaN</v>
          </cell>
          <cell r="JM97" t="str">
            <v>NaN</v>
          </cell>
          <cell r="JN97" t="str">
            <v>NaN</v>
          </cell>
          <cell r="JO97" t="str">
            <v>NaN</v>
          </cell>
          <cell r="JP97" t="str">
            <v>NaN</v>
          </cell>
          <cell r="JQ97" t="str">
            <v>NaN</v>
          </cell>
          <cell r="JR97" t="str">
            <v>NaN</v>
          </cell>
          <cell r="JS97" t="str">
            <v>NaN</v>
          </cell>
          <cell r="JT97" t="str">
            <v>NaN</v>
          </cell>
          <cell r="JU97" t="str">
            <v>NaN</v>
          </cell>
          <cell r="JV97" t="str">
            <v>NaN</v>
          </cell>
          <cell r="JW97" t="str">
            <v>NaN</v>
          </cell>
          <cell r="JX97" t="str">
            <v>NaN</v>
          </cell>
          <cell r="JY97" t="str">
            <v>NaN</v>
          </cell>
          <cell r="JZ97" t="str">
            <v>NaN</v>
          </cell>
          <cell r="KA97" t="str">
            <v>NaN</v>
          </cell>
          <cell r="KB97" t="str">
            <v>NaN</v>
          </cell>
          <cell r="KC97" t="str">
            <v>NaN</v>
          </cell>
          <cell r="KD97" t="str">
            <v>NaN</v>
          </cell>
          <cell r="KE97" t="str">
            <v>NaN</v>
          </cell>
          <cell r="KF97" t="str">
            <v>NaN</v>
          </cell>
          <cell r="KG97" t="str">
            <v>NaN</v>
          </cell>
          <cell r="KH97" t="str">
            <v>NaN</v>
          </cell>
          <cell r="KI97" t="str">
            <v>NaN</v>
          </cell>
          <cell r="KJ97" t="str">
            <v>NaN</v>
          </cell>
          <cell r="KK97" t="str">
            <v>NaN</v>
          </cell>
          <cell r="KL97" t="str">
            <v>NaN</v>
          </cell>
          <cell r="KM97" t="str">
            <v>NaN</v>
          </cell>
          <cell r="KN97" t="str">
            <v>NaN</v>
          </cell>
          <cell r="KO97" t="str">
            <v>NaN</v>
          </cell>
          <cell r="KP97" t="str">
            <v>NaN</v>
          </cell>
          <cell r="KQ97" t="str">
            <v>NaN</v>
          </cell>
          <cell r="KR97" t="str">
            <v>NaN</v>
          </cell>
          <cell r="KS97" t="str">
            <v>NaN</v>
          </cell>
          <cell r="KT97" t="str">
            <v>NaN</v>
          </cell>
          <cell r="KU97" t="str">
            <v>NaN</v>
          </cell>
          <cell r="KV97" t="str">
            <v>NaN</v>
          </cell>
          <cell r="KW97" t="str">
            <v>NaN</v>
          </cell>
          <cell r="KX97" t="str">
            <v>NaN</v>
          </cell>
          <cell r="KY97" t="str">
            <v>NaN</v>
          </cell>
          <cell r="KZ97" t="str">
            <v>NaN</v>
          </cell>
          <cell r="LA97" t="str">
            <v>NaN</v>
          </cell>
          <cell r="LB97" t="str">
            <v>NaN</v>
          </cell>
          <cell r="LC97" t="str">
            <v>NaN</v>
          </cell>
          <cell r="LD97" t="str">
            <v>NaN</v>
          </cell>
          <cell r="LE97" t="str">
            <v>NaN</v>
          </cell>
          <cell r="LF97" t="str">
            <v>NaN</v>
          </cell>
          <cell r="LG97" t="str">
            <v>NaN</v>
          </cell>
          <cell r="LH97" t="str">
            <v>NaN</v>
          </cell>
          <cell r="LI97" t="str">
            <v>NaN</v>
          </cell>
          <cell r="LJ97" t="str">
            <v>NaN</v>
          </cell>
          <cell r="LK97" t="str">
            <v>NaN</v>
          </cell>
          <cell r="LL97" t="str">
            <v>NaN</v>
          </cell>
          <cell r="LM97" t="str">
            <v>NaN</v>
          </cell>
          <cell r="LN97" t="str">
            <v>NaN</v>
          </cell>
          <cell r="LO97" t="str">
            <v>NaN</v>
          </cell>
          <cell r="LP97" t="str">
            <v>NaN</v>
          </cell>
          <cell r="LQ97" t="str">
            <v>NaN</v>
          </cell>
          <cell r="LR97">
            <v>25</v>
          </cell>
          <cell r="LS97" t="str">
            <v>NaN</v>
          </cell>
          <cell r="LT97" t="str">
            <v>NaN</v>
          </cell>
          <cell r="LU97" t="str">
            <v>NaN</v>
          </cell>
          <cell r="LV97" t="str">
            <v>NaN</v>
          </cell>
          <cell r="LW97" t="str">
            <v>NaN</v>
          </cell>
          <cell r="LX97" t="str">
            <v>NaN</v>
          </cell>
          <cell r="LY97" t="str">
            <v>NaN</v>
          </cell>
          <cell r="LZ97" t="str">
            <v>NaN</v>
          </cell>
          <cell r="MA97" t="str">
            <v>NaN</v>
          </cell>
          <cell r="MB97" t="str">
            <v>NaN</v>
          </cell>
          <cell r="MC97" t="str">
            <v>NaN</v>
          </cell>
          <cell r="MD97" t="str">
            <v>NaN</v>
          </cell>
          <cell r="ME97" t="str">
            <v>NaN</v>
          </cell>
          <cell r="MF97" t="str">
            <v>NaN</v>
          </cell>
          <cell r="MG97" t="str">
            <v>NaN</v>
          </cell>
          <cell r="MH97" t="str">
            <v>NaN</v>
          </cell>
          <cell r="MI97" t="str">
            <v>NaN</v>
          </cell>
          <cell r="MJ97" t="str">
            <v>NaN</v>
          </cell>
          <cell r="MK97" t="str">
            <v>NaN</v>
          </cell>
          <cell r="ML97" t="str">
            <v>NaN</v>
          </cell>
          <cell r="MM97" t="str">
            <v>NaN</v>
          </cell>
          <cell r="MN97" t="str">
            <v>NaN</v>
          </cell>
          <cell r="MO97" t="str">
            <v>NaN</v>
          </cell>
          <cell r="MP97" t="str">
            <v>NaN</v>
          </cell>
          <cell r="MQ97" t="str">
            <v>NaN</v>
          </cell>
          <cell r="MR97" t="str">
            <v>NaN</v>
          </cell>
          <cell r="MS97" t="str">
            <v>NaN</v>
          </cell>
          <cell r="MT97" t="str">
            <v>NaN</v>
          </cell>
          <cell r="MU97" t="str">
            <v>NaN</v>
          </cell>
          <cell r="MV97" t="str">
            <v>NaN</v>
          </cell>
          <cell r="MW97" t="str">
            <v>NaN</v>
          </cell>
          <cell r="MX97" t="str">
            <v>NaN</v>
          </cell>
          <cell r="MY97" t="str">
            <v>NaN</v>
          </cell>
          <cell r="MZ97" t="str">
            <v>NaN</v>
          </cell>
          <cell r="NA97" t="str">
            <v>NaN</v>
          </cell>
          <cell r="NB97" t="str">
            <v>NaN</v>
          </cell>
          <cell r="NC97" t="str">
            <v>NaN</v>
          </cell>
          <cell r="ND97" t="str">
            <v>NaN</v>
          </cell>
          <cell r="NE97" t="str">
            <v>NaN</v>
          </cell>
          <cell r="NF97" t="str">
            <v>NaN</v>
          </cell>
          <cell r="NG97">
            <v>3.95878022</v>
          </cell>
          <cell r="NH97" t="str">
            <v>NaN</v>
          </cell>
          <cell r="NI97">
            <v>1000.3</v>
          </cell>
          <cell r="NJ97">
            <v>1000.49</v>
          </cell>
          <cell r="NK97">
            <v>1489.83179</v>
          </cell>
          <cell r="NL97">
            <v>1489.94</v>
          </cell>
          <cell r="NM97" t="str">
            <v>NaN</v>
          </cell>
          <cell r="NN97">
            <v>7.9885795100000001</v>
          </cell>
          <cell r="NO97">
            <v>0.80411771499999996</v>
          </cell>
          <cell r="NP97">
            <v>0</v>
          </cell>
          <cell r="NQ97">
            <v>7.9885795100000001</v>
          </cell>
          <cell r="NR97" t="str">
            <v>NaN</v>
          </cell>
          <cell r="NS97">
            <v>551.59500600000001</v>
          </cell>
          <cell r="NT97">
            <v>540.77783099999999</v>
          </cell>
          <cell r="NU97">
            <v>1312195.8500000001</v>
          </cell>
          <cell r="NV97">
            <v>146.037947</v>
          </cell>
          <cell r="NW97">
            <v>0.16822421100000001</v>
          </cell>
          <cell r="NX97">
            <v>4.0273006599999999</v>
          </cell>
          <cell r="NY97">
            <v>6.5917004700000001</v>
          </cell>
          <cell r="NZ97">
            <v>56.422738699999996</v>
          </cell>
          <cell r="OA97">
            <v>-3.8648223399999999</v>
          </cell>
          <cell r="OB97">
            <v>122.327421</v>
          </cell>
        </row>
        <row r="98">
          <cell r="A98" t="str">
            <v>2026Q3</v>
          </cell>
          <cell r="B98">
            <v>1507.89725</v>
          </cell>
          <cell r="C98">
            <v>6.4611864800000003</v>
          </cell>
          <cell r="D98">
            <v>1370.4959100000001</v>
          </cell>
          <cell r="E98">
            <v>1389.8741</v>
          </cell>
          <cell r="F98">
            <v>605.93014900000003</v>
          </cell>
          <cell r="G98">
            <v>578.11941899999999</v>
          </cell>
          <cell r="H98">
            <v>7.1036519199999999</v>
          </cell>
          <cell r="I98">
            <v>496.85646100000002</v>
          </cell>
          <cell r="J98">
            <v>-0.14000000000000001</v>
          </cell>
          <cell r="K98">
            <v>-0.1</v>
          </cell>
          <cell r="L98">
            <v>-0.74</v>
          </cell>
          <cell r="M98">
            <v>1051.83</v>
          </cell>
          <cell r="N98">
            <v>580.15781400000003</v>
          </cell>
          <cell r="O98">
            <v>626.26565900000003</v>
          </cell>
          <cell r="P98">
            <v>3.3</v>
          </cell>
          <cell r="Q98">
            <v>552.07164599999999</v>
          </cell>
          <cell r="R98">
            <v>541.77106700000002</v>
          </cell>
          <cell r="S98">
            <v>553.79756099999997</v>
          </cell>
          <cell r="T98">
            <v>448.29589800000002</v>
          </cell>
          <cell r="U98">
            <v>129.399643</v>
          </cell>
          <cell r="V98">
            <v>1.2</v>
          </cell>
          <cell r="W98">
            <v>2.28684697</v>
          </cell>
          <cell r="X98">
            <v>-0.95</v>
          </cell>
          <cell r="Y98">
            <v>-0.49</v>
          </cell>
          <cell r="Z98">
            <v>1420.0087100000001</v>
          </cell>
          <cell r="AA98">
            <v>4.2095363800000003</v>
          </cell>
          <cell r="AB98">
            <v>-0.29439933899999998</v>
          </cell>
          <cell r="AC98">
            <v>0.893840105</v>
          </cell>
          <cell r="AD98">
            <v>-2.05426347E-2</v>
          </cell>
          <cell r="AE98">
            <v>-1.5277535</v>
          </cell>
          <cell r="AF98">
            <v>2.0263629500000002</v>
          </cell>
          <cell r="AG98">
            <v>0.40997224799999998</v>
          </cell>
          <cell r="AH98">
            <v>-2.1310426200000001</v>
          </cell>
          <cell r="AI98">
            <v>3.6</v>
          </cell>
          <cell r="AJ98">
            <v>-6.0484790400000002E-16</v>
          </cell>
          <cell r="AK98">
            <v>-8.2462370400000005</v>
          </cell>
          <cell r="AL98">
            <v>0.14012812799999999</v>
          </cell>
          <cell r="AM98">
            <v>-1.74259392</v>
          </cell>
          <cell r="AN98">
            <v>3.8397114600000002</v>
          </cell>
          <cell r="AO98" t="str">
            <v>NaN</v>
          </cell>
          <cell r="AP98" t="str">
            <v>NaN</v>
          </cell>
          <cell r="AQ98">
            <v>-0.29439933899999998</v>
          </cell>
          <cell r="AR98">
            <v>22.6735434</v>
          </cell>
          <cell r="AS98">
            <v>7.1036519199999999</v>
          </cell>
          <cell r="AT98">
            <v>552.07164599999999</v>
          </cell>
          <cell r="AU98">
            <v>4.0272854300000001</v>
          </cell>
          <cell r="AV98">
            <v>3.9957253000000001</v>
          </cell>
          <cell r="AW98">
            <v>3.9729472800000001</v>
          </cell>
          <cell r="AX98">
            <v>4.0368745099999996</v>
          </cell>
          <cell r="AY98">
            <v>4.0116003300000003</v>
          </cell>
          <cell r="AZ98">
            <v>3.9929238300000001</v>
          </cell>
          <cell r="BA98">
            <v>4.0616863099999998</v>
          </cell>
          <cell r="BB98">
            <v>0.14012812799999999</v>
          </cell>
          <cell r="BC98">
            <v>4.2095363800000003</v>
          </cell>
          <cell r="BD98">
            <v>605.93014900000003</v>
          </cell>
          <cell r="BE98">
            <v>0.25239836999999998</v>
          </cell>
          <cell r="BF98">
            <v>58.161999899999998</v>
          </cell>
          <cell r="BG98">
            <v>-3.8447391999999998</v>
          </cell>
          <cell r="BH98">
            <v>-0.22129453199999999</v>
          </cell>
          <cell r="BI98">
            <v>1.6233696099999999</v>
          </cell>
          <cell r="BJ98">
            <v>541.77106700000002</v>
          </cell>
          <cell r="BK98">
            <v>553.79756099999997</v>
          </cell>
          <cell r="BL98">
            <v>12.026494100000001</v>
          </cell>
          <cell r="BM98">
            <v>20.272731100000001</v>
          </cell>
          <cell r="BN98">
            <v>-8.2462370400000005</v>
          </cell>
          <cell r="BO98">
            <v>-8.2462370400000005</v>
          </cell>
          <cell r="BP98">
            <v>3.8308776400000001E-2</v>
          </cell>
          <cell r="BQ98">
            <v>3.8308776400000001E-2</v>
          </cell>
          <cell r="BR98">
            <v>4.2095363800000003</v>
          </cell>
          <cell r="BS98">
            <v>4.2095363800000003</v>
          </cell>
          <cell r="BT98">
            <v>2.4203485599999999</v>
          </cell>
          <cell r="BU98">
            <v>525.35047399999996</v>
          </cell>
          <cell r="BV98">
            <v>4.3128746500000004</v>
          </cell>
          <cell r="BW98">
            <v>524.97848799999997</v>
          </cell>
          <cell r="BX98">
            <v>4.8088559999999996</v>
          </cell>
          <cell r="BY98">
            <v>-131.86191600000001</v>
          </cell>
          <cell r="BZ98">
            <v>-131.24617000000001</v>
          </cell>
          <cell r="CA98">
            <v>-0.61574562600000005</v>
          </cell>
          <cell r="CB98">
            <v>-0.95</v>
          </cell>
          <cell r="CC98">
            <v>-450.758171</v>
          </cell>
          <cell r="CD98">
            <v>-450.514411</v>
          </cell>
          <cell r="CE98">
            <v>-0.24375961199999999</v>
          </cell>
          <cell r="CF98">
            <v>-0.49</v>
          </cell>
          <cell r="CG98">
            <v>448.29589800000002</v>
          </cell>
          <cell r="CH98">
            <v>129.399643</v>
          </cell>
          <cell r="CI98">
            <v>-7.01297751E-2</v>
          </cell>
          <cell r="CJ98">
            <v>4.2074410100000001</v>
          </cell>
          <cell r="CK98">
            <v>4.2012798099999999</v>
          </cell>
          <cell r="CL98">
            <v>4.03216134</v>
          </cell>
          <cell r="CM98">
            <v>605.92996900000003</v>
          </cell>
          <cell r="CN98">
            <v>4.0248411700000002</v>
          </cell>
          <cell r="CO98">
            <v>4.2012798099999999</v>
          </cell>
          <cell r="CP98">
            <v>7.1551529199999999</v>
          </cell>
          <cell r="CQ98">
            <v>3.0934666000000002</v>
          </cell>
          <cell r="CR98">
            <v>-0.34762700899999999</v>
          </cell>
          <cell r="CS98">
            <v>3.0419656100000001</v>
          </cell>
          <cell r="CT98">
            <v>3.4410936099999998</v>
          </cell>
          <cell r="CU98">
            <v>-0.39912800399999998</v>
          </cell>
          <cell r="CV98">
            <v>139.16040000000001</v>
          </cell>
          <cell r="CW98">
            <v>138.266559</v>
          </cell>
          <cell r="CX98">
            <v>0.893840105</v>
          </cell>
          <cell r="CY98">
            <v>-2.1310426200000001</v>
          </cell>
          <cell r="CZ98">
            <v>-3.70541703</v>
          </cell>
          <cell r="DA98">
            <v>3.8397114600000002</v>
          </cell>
          <cell r="DB98">
            <v>-6.0484790400000002E-16</v>
          </cell>
          <cell r="DC98">
            <v>605.92113400000005</v>
          </cell>
          <cell r="DD98">
            <v>605.92996900000003</v>
          </cell>
          <cell r="DE98">
            <v>643.24136599999997</v>
          </cell>
          <cell r="DF98">
            <v>-2.05426347E-2</v>
          </cell>
          <cell r="DG98">
            <v>-1.7494550600000001</v>
          </cell>
          <cell r="DH98">
            <v>643.26190799999995</v>
          </cell>
          <cell r="DI98">
            <v>-1.74259392</v>
          </cell>
          <cell r="DJ98">
            <v>3.6</v>
          </cell>
          <cell r="DK98">
            <v>1507.89725</v>
          </cell>
          <cell r="DL98">
            <v>9.4861755900000002</v>
          </cell>
          <cell r="DM98">
            <v>10.585286699999999</v>
          </cell>
          <cell r="DN98">
            <v>1508.19165</v>
          </cell>
          <cell r="DO98">
            <v>10.0611865</v>
          </cell>
          <cell r="DP98">
            <v>11.1451545</v>
          </cell>
          <cell r="DQ98">
            <v>6.4611864800000003</v>
          </cell>
          <cell r="DR98">
            <v>1370.4959100000001</v>
          </cell>
          <cell r="DS98">
            <v>1389.8741</v>
          </cell>
          <cell r="DT98">
            <v>0.09</v>
          </cell>
          <cell r="DU98">
            <v>0.22500000000000001</v>
          </cell>
          <cell r="DV98">
            <v>-0.22500000000000001</v>
          </cell>
          <cell r="DW98">
            <v>13.986175599999999</v>
          </cell>
          <cell r="DX98">
            <v>13.842699100000001</v>
          </cell>
          <cell r="DY98">
            <v>1420.0087100000001</v>
          </cell>
          <cell r="DZ98">
            <v>1420.3031000000001</v>
          </cell>
          <cell r="EA98">
            <v>3.6</v>
          </cell>
          <cell r="EB98">
            <v>4.5</v>
          </cell>
          <cell r="EC98">
            <v>3.0249891099999999</v>
          </cell>
          <cell r="ED98">
            <v>3.9401322099999998</v>
          </cell>
          <cell r="EE98">
            <v>-0.63391339499999999</v>
          </cell>
          <cell r="EF98">
            <v>-1.5277535</v>
          </cell>
          <cell r="EG98">
            <v>411.55456500000003</v>
          </cell>
          <cell r="EH98">
            <v>2.28684697</v>
          </cell>
          <cell r="EI98">
            <v>496.85646100000002</v>
          </cell>
          <cell r="EJ98">
            <v>413.08231799999999</v>
          </cell>
          <cell r="EK98">
            <v>2.0263629500000002</v>
          </cell>
          <cell r="EL98">
            <v>-0.17256695899999999</v>
          </cell>
          <cell r="EM98">
            <v>7.50277993</v>
          </cell>
          <cell r="EN98">
            <v>3.3</v>
          </cell>
          <cell r="EO98">
            <v>6.9470026000000004E-2</v>
          </cell>
          <cell r="EP98">
            <v>85.301895999999999</v>
          </cell>
          <cell r="EQ98">
            <v>626.26565900000003</v>
          </cell>
          <cell r="ER98">
            <v>4.2852479299999997</v>
          </cell>
          <cell r="ES98">
            <v>578.11941899999999</v>
          </cell>
          <cell r="ET98">
            <v>4.3241557400000001</v>
          </cell>
          <cell r="EU98">
            <v>532.011574</v>
          </cell>
          <cell r="EV98">
            <v>532.97662100000002</v>
          </cell>
          <cell r="EW98">
            <v>-0.96504774699999996</v>
          </cell>
          <cell r="EX98">
            <v>0.40997224799999998</v>
          </cell>
          <cell r="EY98">
            <v>2.0643398099999999</v>
          </cell>
          <cell r="EZ98">
            <v>-0.30740000000000001</v>
          </cell>
          <cell r="FA98">
            <v>1.319804</v>
          </cell>
          <cell r="FB98">
            <v>1.2</v>
          </cell>
          <cell r="FC98">
            <v>0.11980399999999999</v>
          </cell>
          <cell r="FD98">
            <v>2.1804079999999999</v>
          </cell>
          <cell r="FE98">
            <v>-0.14000000000000001</v>
          </cell>
          <cell r="FF98">
            <v>2.0254319999999999</v>
          </cell>
          <cell r="FG98">
            <v>580.15781400000003</v>
          </cell>
          <cell r="FH98">
            <v>2.4</v>
          </cell>
          <cell r="FI98">
            <v>-0.1</v>
          </cell>
          <cell r="FJ98">
            <v>-0.74</v>
          </cell>
          <cell r="FK98">
            <v>0.52</v>
          </cell>
          <cell r="FL98">
            <v>1052.57</v>
          </cell>
          <cell r="FM98">
            <v>1051.83</v>
          </cell>
          <cell r="FN98">
            <v>-0.35</v>
          </cell>
          <cell r="FO98">
            <v>0</v>
          </cell>
          <cell r="FP98">
            <v>7.9857981600000003E-2</v>
          </cell>
          <cell r="FQ98">
            <v>605.88701400000002</v>
          </cell>
          <cell r="FR98">
            <v>605.93014900000003</v>
          </cell>
          <cell r="FS98">
            <v>7.2761923099999999</v>
          </cell>
          <cell r="FT98">
            <v>7.1036519199999999</v>
          </cell>
          <cell r="FU98">
            <v>6.6942457600000005E-2</v>
          </cell>
          <cell r="FV98">
            <v>0</v>
          </cell>
          <cell r="FW98" t="str">
            <v>0.00000000e+00+1.00000000e-01i</v>
          </cell>
          <cell r="FX98">
            <v>0</v>
          </cell>
          <cell r="FY98" t="str">
            <v>0.00000000e+00-2.00000000e-01i</v>
          </cell>
          <cell r="FZ98">
            <v>0</v>
          </cell>
          <cell r="GA98">
            <v>0</v>
          </cell>
          <cell r="GB98">
            <v>-1.43923388E-15</v>
          </cell>
          <cell r="GC98">
            <v>0</v>
          </cell>
          <cell r="GD98" t="str">
            <v>-3.50000000e-01+0.00000000e+00i</v>
          </cell>
          <cell r="GE98">
            <v>0</v>
          </cell>
          <cell r="GF98">
            <v>0</v>
          </cell>
          <cell r="GG98">
            <v>4.0000000000000001E-3</v>
          </cell>
          <cell r="GH98">
            <v>0</v>
          </cell>
          <cell r="GI98">
            <v>-5.5E-2</v>
          </cell>
          <cell r="GJ98">
            <v>0</v>
          </cell>
          <cell r="GK98">
            <v>0.1</v>
          </cell>
          <cell r="GL98">
            <v>0</v>
          </cell>
          <cell r="GM98">
            <v>0</v>
          </cell>
          <cell r="GN98">
            <v>0</v>
          </cell>
          <cell r="GO98">
            <v>0</v>
          </cell>
          <cell r="GP98">
            <v>0</v>
          </cell>
          <cell r="GQ98">
            <v>-0.80500000000000005</v>
          </cell>
          <cell r="GR98">
            <v>2.7199999999999998E-2</v>
          </cell>
          <cell r="GS98">
            <v>-0.30908331999999999</v>
          </cell>
          <cell r="GT98">
            <v>-0.14699999999999999</v>
          </cell>
          <cell r="GU98">
            <v>-5.3499999999999999E-2</v>
          </cell>
          <cell r="GV98">
            <v>1.7000000000000001E-2</v>
          </cell>
          <cell r="GW98">
            <v>6.0999999999999999E-2</v>
          </cell>
          <cell r="GX98">
            <v>-0.32800000000000001</v>
          </cell>
          <cell r="GY98">
            <v>0</v>
          </cell>
          <cell r="GZ98">
            <v>0</v>
          </cell>
          <cell r="HA98">
            <v>0</v>
          </cell>
          <cell r="HB98">
            <v>0</v>
          </cell>
          <cell r="HC98">
            <v>0</v>
          </cell>
          <cell r="HD98">
            <v>0</v>
          </cell>
          <cell r="HE98">
            <v>0</v>
          </cell>
          <cell r="HF98">
            <v>3.7815126100000001</v>
          </cell>
          <cell r="HG98">
            <v>4.5</v>
          </cell>
          <cell r="HH98">
            <v>0</v>
          </cell>
          <cell r="HI98">
            <v>0</v>
          </cell>
          <cell r="HJ98" t="str">
            <v>NaN</v>
          </cell>
          <cell r="HK98" t="str">
            <v>NaN</v>
          </cell>
          <cell r="HL98" t="str">
            <v>NaN</v>
          </cell>
          <cell r="HM98" t="str">
            <v>NaN</v>
          </cell>
          <cell r="HN98" t="str">
            <v>NaN</v>
          </cell>
          <cell r="HO98" t="str">
            <v>NaN</v>
          </cell>
          <cell r="HP98" t="str">
            <v>NaN</v>
          </cell>
          <cell r="HQ98" t="str">
            <v>NaN</v>
          </cell>
          <cell r="HR98" t="str">
            <v>NaN</v>
          </cell>
          <cell r="HS98" t="str">
            <v>NaN</v>
          </cell>
          <cell r="HT98" t="str">
            <v>NaN</v>
          </cell>
          <cell r="HU98" t="str">
            <v>NaN</v>
          </cell>
          <cell r="HV98" t="str">
            <v>NaN</v>
          </cell>
          <cell r="HW98" t="str">
            <v>NaN</v>
          </cell>
          <cell r="HX98" t="str">
            <v>NaN</v>
          </cell>
          <cell r="HY98" t="str">
            <v>NaN</v>
          </cell>
          <cell r="HZ98" t="str">
            <v>NaN</v>
          </cell>
          <cell r="IA98" t="str">
            <v>NaN</v>
          </cell>
          <cell r="IB98" t="str">
            <v>NaN</v>
          </cell>
          <cell r="IC98" t="str">
            <v>NaN</v>
          </cell>
          <cell r="ID98" t="str">
            <v>NaN</v>
          </cell>
          <cell r="IE98" t="str">
            <v>NaN</v>
          </cell>
          <cell r="IF98" t="str">
            <v>NaN</v>
          </cell>
          <cell r="IG98" t="str">
            <v>NaN</v>
          </cell>
          <cell r="IH98" t="str">
            <v>NaN</v>
          </cell>
          <cell r="II98" t="str">
            <v>NaN</v>
          </cell>
          <cell r="IJ98" t="str">
            <v>NaN</v>
          </cell>
          <cell r="IK98" t="str">
            <v>NaN</v>
          </cell>
          <cell r="IL98" t="str">
            <v>NaN</v>
          </cell>
          <cell r="IM98" t="str">
            <v>NaN</v>
          </cell>
          <cell r="IN98" t="str">
            <v>NaN</v>
          </cell>
          <cell r="IO98" t="str">
            <v>NaN</v>
          </cell>
          <cell r="IP98" t="str">
            <v>NaN</v>
          </cell>
          <cell r="IQ98" t="str">
            <v>NaN</v>
          </cell>
          <cell r="IR98" t="str">
            <v>NaN</v>
          </cell>
          <cell r="IS98" t="str">
            <v>NaN</v>
          </cell>
          <cell r="IT98" t="str">
            <v>NaN</v>
          </cell>
          <cell r="IU98" t="str">
            <v>NaN</v>
          </cell>
          <cell r="IV98" t="str">
            <v>NaN</v>
          </cell>
          <cell r="IW98" t="str">
            <v>NaN</v>
          </cell>
          <cell r="IX98" t="str">
            <v>NaN</v>
          </cell>
          <cell r="IY98" t="str">
            <v>NaN</v>
          </cell>
          <cell r="IZ98" t="str">
            <v>NaN</v>
          </cell>
          <cell r="JA98" t="str">
            <v>NaN</v>
          </cell>
          <cell r="JB98" t="str">
            <v>NaN</v>
          </cell>
          <cell r="JC98" t="str">
            <v>NaN</v>
          </cell>
          <cell r="JD98" t="str">
            <v>NaN</v>
          </cell>
          <cell r="JE98" t="str">
            <v>NaN</v>
          </cell>
          <cell r="JF98" t="str">
            <v>NaN</v>
          </cell>
          <cell r="JG98" t="str">
            <v>NaN</v>
          </cell>
          <cell r="JH98" t="str">
            <v>NaN</v>
          </cell>
          <cell r="JI98" t="str">
            <v>NaN</v>
          </cell>
          <cell r="JJ98" t="str">
            <v>NaN</v>
          </cell>
          <cell r="JK98" t="str">
            <v>NaN</v>
          </cell>
          <cell r="JL98" t="str">
            <v>NaN</v>
          </cell>
          <cell r="JM98" t="str">
            <v>NaN</v>
          </cell>
          <cell r="JN98" t="str">
            <v>NaN</v>
          </cell>
          <cell r="JO98" t="str">
            <v>NaN</v>
          </cell>
          <cell r="JP98" t="str">
            <v>NaN</v>
          </cell>
          <cell r="JQ98" t="str">
            <v>NaN</v>
          </cell>
          <cell r="JR98" t="str">
            <v>NaN</v>
          </cell>
          <cell r="JS98" t="str">
            <v>NaN</v>
          </cell>
          <cell r="JT98" t="str">
            <v>NaN</v>
          </cell>
          <cell r="JU98" t="str">
            <v>NaN</v>
          </cell>
          <cell r="JV98" t="str">
            <v>NaN</v>
          </cell>
          <cell r="JW98" t="str">
            <v>NaN</v>
          </cell>
          <cell r="JX98" t="str">
            <v>NaN</v>
          </cell>
          <cell r="JY98" t="str">
            <v>NaN</v>
          </cell>
          <cell r="JZ98" t="str">
            <v>NaN</v>
          </cell>
          <cell r="KA98" t="str">
            <v>NaN</v>
          </cell>
          <cell r="KB98" t="str">
            <v>NaN</v>
          </cell>
          <cell r="KC98" t="str">
            <v>NaN</v>
          </cell>
          <cell r="KD98" t="str">
            <v>NaN</v>
          </cell>
          <cell r="KE98" t="str">
            <v>NaN</v>
          </cell>
          <cell r="KF98" t="str">
            <v>NaN</v>
          </cell>
          <cell r="KG98" t="str">
            <v>NaN</v>
          </cell>
          <cell r="KH98" t="str">
            <v>NaN</v>
          </cell>
          <cell r="KI98" t="str">
            <v>NaN</v>
          </cell>
          <cell r="KJ98" t="str">
            <v>NaN</v>
          </cell>
          <cell r="KK98" t="str">
            <v>NaN</v>
          </cell>
          <cell r="KL98" t="str">
            <v>NaN</v>
          </cell>
          <cell r="KM98" t="str">
            <v>NaN</v>
          </cell>
          <cell r="KN98" t="str">
            <v>NaN</v>
          </cell>
          <cell r="KO98" t="str">
            <v>NaN</v>
          </cell>
          <cell r="KP98" t="str">
            <v>NaN</v>
          </cell>
          <cell r="KQ98" t="str">
            <v>NaN</v>
          </cell>
          <cell r="KR98" t="str">
            <v>NaN</v>
          </cell>
          <cell r="KS98" t="str">
            <v>NaN</v>
          </cell>
          <cell r="KT98" t="str">
            <v>NaN</v>
          </cell>
          <cell r="KU98" t="str">
            <v>NaN</v>
          </cell>
          <cell r="KV98" t="str">
            <v>NaN</v>
          </cell>
          <cell r="KW98" t="str">
            <v>NaN</v>
          </cell>
          <cell r="KX98" t="str">
            <v>NaN</v>
          </cell>
          <cell r="KY98" t="str">
            <v>NaN</v>
          </cell>
          <cell r="KZ98" t="str">
            <v>NaN</v>
          </cell>
          <cell r="LA98" t="str">
            <v>NaN</v>
          </cell>
          <cell r="LB98" t="str">
            <v>NaN</v>
          </cell>
          <cell r="LC98" t="str">
            <v>NaN</v>
          </cell>
          <cell r="LD98" t="str">
            <v>NaN</v>
          </cell>
          <cell r="LE98" t="str">
            <v>NaN</v>
          </cell>
          <cell r="LF98" t="str">
            <v>NaN</v>
          </cell>
          <cell r="LG98" t="str">
            <v>NaN</v>
          </cell>
          <cell r="LH98" t="str">
            <v>NaN</v>
          </cell>
          <cell r="LI98" t="str">
            <v>NaN</v>
          </cell>
          <cell r="LJ98" t="str">
            <v>NaN</v>
          </cell>
          <cell r="LK98" t="str">
            <v>NaN</v>
          </cell>
          <cell r="LL98" t="str">
            <v>NaN</v>
          </cell>
          <cell r="LM98" t="str">
            <v>NaN</v>
          </cell>
          <cell r="LN98" t="str">
            <v>NaN</v>
          </cell>
          <cell r="LO98" t="str">
            <v>NaN</v>
          </cell>
          <cell r="LP98" t="str">
            <v>NaN</v>
          </cell>
          <cell r="LQ98" t="str">
            <v>NaN</v>
          </cell>
          <cell r="LR98">
            <v>26</v>
          </cell>
          <cell r="LS98" t="str">
            <v>NaN</v>
          </cell>
          <cell r="LT98" t="str">
            <v>NaN</v>
          </cell>
          <cell r="LU98" t="str">
            <v>NaN</v>
          </cell>
          <cell r="LV98" t="str">
            <v>NaN</v>
          </cell>
          <cell r="LW98" t="str">
            <v>NaN</v>
          </cell>
          <cell r="LX98" t="str">
            <v>NaN</v>
          </cell>
          <cell r="LY98" t="str">
            <v>NaN</v>
          </cell>
          <cell r="LZ98" t="str">
            <v>NaN</v>
          </cell>
          <cell r="MA98" t="str">
            <v>NaN</v>
          </cell>
          <cell r="MB98" t="str">
            <v>NaN</v>
          </cell>
          <cell r="MC98" t="str">
            <v>NaN</v>
          </cell>
          <cell r="MD98" t="str">
            <v>NaN</v>
          </cell>
          <cell r="ME98" t="str">
            <v>NaN</v>
          </cell>
          <cell r="MF98" t="str">
            <v>NaN</v>
          </cell>
          <cell r="MG98" t="str">
            <v>NaN</v>
          </cell>
          <cell r="MH98" t="str">
            <v>NaN</v>
          </cell>
          <cell r="MI98" t="str">
            <v>NaN</v>
          </cell>
          <cell r="MJ98" t="str">
            <v>NaN</v>
          </cell>
          <cell r="MK98" t="str">
            <v>NaN</v>
          </cell>
          <cell r="ML98" t="str">
            <v>NaN</v>
          </cell>
          <cell r="MM98" t="str">
            <v>NaN</v>
          </cell>
          <cell r="MN98" t="str">
            <v>NaN</v>
          </cell>
          <cell r="MO98" t="str">
            <v>NaN</v>
          </cell>
          <cell r="MP98" t="str">
            <v>NaN</v>
          </cell>
          <cell r="MQ98" t="str">
            <v>NaN</v>
          </cell>
          <cell r="MR98" t="str">
            <v>NaN</v>
          </cell>
          <cell r="MS98" t="str">
            <v>NaN</v>
          </cell>
          <cell r="MT98" t="str">
            <v>NaN</v>
          </cell>
          <cell r="MU98" t="str">
            <v>NaN</v>
          </cell>
          <cell r="MV98" t="str">
            <v>NaN</v>
          </cell>
          <cell r="MW98" t="str">
            <v>NaN</v>
          </cell>
          <cell r="MX98" t="str">
            <v>NaN</v>
          </cell>
          <cell r="MY98" t="str">
            <v>NaN</v>
          </cell>
          <cell r="MZ98" t="str">
            <v>NaN</v>
          </cell>
          <cell r="NA98" t="str">
            <v>NaN</v>
          </cell>
          <cell r="NB98" t="str">
            <v>NaN</v>
          </cell>
          <cell r="NC98" t="str">
            <v>NaN</v>
          </cell>
          <cell r="ND98" t="str">
            <v>NaN</v>
          </cell>
          <cell r="NE98" t="str">
            <v>NaN</v>
          </cell>
          <cell r="NF98" t="str">
            <v>NaN</v>
          </cell>
          <cell r="NG98">
            <v>4.0095794099999997</v>
          </cell>
          <cell r="NH98" t="str">
            <v>NaN</v>
          </cell>
          <cell r="NI98">
            <v>1000.98</v>
          </cell>
          <cell r="NJ98">
            <v>1001.12</v>
          </cell>
          <cell r="NK98">
            <v>1490.1613</v>
          </cell>
          <cell r="NL98">
            <v>1490.24</v>
          </cell>
          <cell r="NM98" t="str">
            <v>NaN</v>
          </cell>
          <cell r="NN98">
            <v>8.0675630999999992</v>
          </cell>
          <cell r="NO98">
            <v>0.80288240099999997</v>
          </cell>
          <cell r="NP98">
            <v>0</v>
          </cell>
          <cell r="NQ98">
            <v>8.0675630999999992</v>
          </cell>
          <cell r="NR98" t="str">
            <v>NaN</v>
          </cell>
          <cell r="NS98">
            <v>550.48003100000005</v>
          </cell>
          <cell r="NT98">
            <v>541.77106700000002</v>
          </cell>
          <cell r="NU98">
            <v>1637787.67</v>
          </cell>
          <cell r="NV98">
            <v>165.506742</v>
          </cell>
          <cell r="NW98">
            <v>-4.4598977399999997</v>
          </cell>
          <cell r="NX98">
            <v>3.9729472800000001</v>
          </cell>
          <cell r="NY98">
            <v>4.0501832999999996</v>
          </cell>
          <cell r="NZ98">
            <v>99.250982199999996</v>
          </cell>
          <cell r="OA98">
            <v>-0.99427054400000003</v>
          </cell>
          <cell r="OB98">
            <v>53.325304500000001</v>
          </cell>
        </row>
        <row r="99">
          <cell r="A99" t="str">
            <v>2026Q4</v>
          </cell>
          <cell r="B99">
            <v>1510.5506499999999</v>
          </cell>
          <cell r="C99">
            <v>6.3484992099999999</v>
          </cell>
          <cell r="D99">
            <v>1374.27431</v>
          </cell>
          <cell r="E99">
            <v>1393.3466100000001</v>
          </cell>
          <cell r="F99">
            <v>605.98019999999997</v>
          </cell>
          <cell r="G99">
            <v>579.06720600000006</v>
          </cell>
          <cell r="H99">
            <v>7.2230075200000003</v>
          </cell>
          <cell r="I99">
            <v>497.64583900000002</v>
          </cell>
          <cell r="J99">
            <v>-0.1</v>
          </cell>
          <cell r="K99">
            <v>-0.08</v>
          </cell>
          <cell r="L99">
            <v>-0.59</v>
          </cell>
          <cell r="M99">
            <v>1052.07</v>
          </cell>
          <cell r="N99">
            <v>580.65286300000002</v>
          </cell>
          <cell r="O99">
            <v>627.32698700000003</v>
          </cell>
          <cell r="P99">
            <v>3.21</v>
          </cell>
          <cell r="Q99">
            <v>553.08209099999999</v>
          </cell>
          <cell r="R99">
            <v>542.762517</v>
          </cell>
          <cell r="S99">
            <v>554.81135900000004</v>
          </cell>
          <cell r="T99">
            <v>448.72988400000003</v>
          </cell>
          <cell r="U99">
            <v>129.85813200000001</v>
          </cell>
          <cell r="V99">
            <v>1.19</v>
          </cell>
          <cell r="W99">
            <v>3.1575127099999998</v>
          </cell>
          <cell r="X99">
            <v>-0.86</v>
          </cell>
          <cell r="Y99">
            <v>-0.39</v>
          </cell>
          <cell r="Z99">
            <v>1421.0749800000001</v>
          </cell>
          <cell r="AA99">
            <v>4.2074410100000001</v>
          </cell>
          <cell r="AB99">
            <v>-0.16812266000000001</v>
          </cell>
          <cell r="AC99">
            <v>0.55383425200000003</v>
          </cell>
          <cell r="AD99">
            <v>-8.6233665599999995E-2</v>
          </cell>
          <cell r="AE99">
            <v>-1.35387675</v>
          </cell>
          <cell r="AF99">
            <v>1.9277266500000001</v>
          </cell>
          <cell r="AG99">
            <v>0.367976411</v>
          </cell>
          <cell r="AH99">
            <v>-1.94727549</v>
          </cell>
          <cell r="AI99">
            <v>3.76</v>
          </cell>
          <cell r="AJ99">
            <v>1.6891473E-16</v>
          </cell>
          <cell r="AK99">
            <v>-8.2320292399999992</v>
          </cell>
          <cell r="AL99">
            <v>0.128025626</v>
          </cell>
          <cell r="AM99">
            <v>-1.59861784</v>
          </cell>
          <cell r="AN99">
            <v>3.8637547400000001</v>
          </cell>
          <cell r="AO99" t="str">
            <v>NaN</v>
          </cell>
          <cell r="AP99" t="str">
            <v>NaN</v>
          </cell>
          <cell r="AQ99">
            <v>-0.16812266000000001</v>
          </cell>
          <cell r="AR99">
            <v>22.631512799999999</v>
          </cell>
          <cell r="AS99">
            <v>7.2230075200000003</v>
          </cell>
          <cell r="AT99">
            <v>553.08209099999999</v>
          </cell>
          <cell r="AU99">
            <v>4.0417826699999999</v>
          </cell>
          <cell r="AV99">
            <v>4.0204897700000002</v>
          </cell>
          <cell r="AW99">
            <v>3.9657980199999998</v>
          </cell>
          <cell r="AX99">
            <v>4.0551917199999998</v>
          </cell>
          <cell r="AY99">
            <v>4.0029512299999999</v>
          </cell>
          <cell r="AZ99">
            <v>4.0235848000000001</v>
          </cell>
          <cell r="BA99">
            <v>4.0621754399999999</v>
          </cell>
          <cell r="BB99">
            <v>0.128025626</v>
          </cell>
          <cell r="BC99">
            <v>4.2074410100000001</v>
          </cell>
          <cell r="BD99">
            <v>605.98019999999997</v>
          </cell>
          <cell r="BE99">
            <v>0.20020470000000001</v>
          </cell>
          <cell r="BF99">
            <v>57.314022199999997</v>
          </cell>
          <cell r="BG99">
            <v>-3.3919107999999998</v>
          </cell>
          <cell r="BH99">
            <v>-0.12793036499999999</v>
          </cell>
          <cell r="BI99">
            <v>1.6572790900000001</v>
          </cell>
          <cell r="BJ99">
            <v>542.762517</v>
          </cell>
          <cell r="BK99">
            <v>554.81135900000004</v>
          </cell>
          <cell r="BL99">
            <v>12.048842499999999</v>
          </cell>
          <cell r="BM99">
            <v>20.280871699999999</v>
          </cell>
          <cell r="BN99">
            <v>-8.2320292399999992</v>
          </cell>
          <cell r="BO99">
            <v>-8.2320292399999992</v>
          </cell>
          <cell r="BP99">
            <v>3.25624599E-2</v>
          </cell>
          <cell r="BQ99">
            <v>3.25624599E-2</v>
          </cell>
          <cell r="BR99">
            <v>4.2074410100000001</v>
          </cell>
          <cell r="BS99">
            <v>4.2074410100000001</v>
          </cell>
          <cell r="BT99">
            <v>2.6540811600000001</v>
          </cell>
          <cell r="BU99">
            <v>526.34924899999999</v>
          </cell>
          <cell r="BV99">
            <v>3.99510006</v>
          </cell>
          <cell r="BW99">
            <v>526.07025899999996</v>
          </cell>
          <cell r="BX99">
            <v>4.36708608</v>
          </cell>
          <cell r="BY99">
            <v>-131.922979</v>
          </cell>
          <cell r="BZ99">
            <v>-131.46117000000001</v>
          </cell>
          <cell r="CA99">
            <v>-0.46180921899999999</v>
          </cell>
          <cell r="CB99">
            <v>-0.86</v>
          </cell>
          <cell r="CC99">
            <v>-450.79473100000001</v>
          </cell>
          <cell r="CD99">
            <v>-450.61191100000002</v>
          </cell>
          <cell r="CE99">
            <v>-0.182819709</v>
          </cell>
          <cell r="CF99">
            <v>-0.39</v>
          </cell>
          <cell r="CG99">
            <v>448.72988400000003</v>
          </cell>
          <cell r="CH99">
            <v>129.85813200000001</v>
          </cell>
          <cell r="CI99">
            <v>6.54791275E-3</v>
          </cell>
          <cell r="CJ99">
            <v>4.2053665999999996</v>
          </cell>
          <cell r="CK99">
            <v>4.1992670099999998</v>
          </cell>
          <cell r="CL99">
            <v>4.0295820400000002</v>
          </cell>
          <cell r="CM99">
            <v>606.01020700000004</v>
          </cell>
          <cell r="CN99">
            <v>4.0105417599999997</v>
          </cell>
          <cell r="CO99">
            <v>4.1992670099999998</v>
          </cell>
          <cell r="CP99">
            <v>7.2527927099999996</v>
          </cell>
          <cell r="CQ99">
            <v>3.1906172700000002</v>
          </cell>
          <cell r="CR99">
            <v>-0.38027599699999998</v>
          </cell>
          <cell r="CS99">
            <v>3.16083208</v>
          </cell>
          <cell r="CT99">
            <v>3.57089327</v>
          </cell>
          <cell r="CU99">
            <v>-0.41006119200000002</v>
          </cell>
          <cell r="CV99">
            <v>138.333575</v>
          </cell>
          <cell r="CW99">
            <v>137.779741</v>
          </cell>
          <cell r="CX99">
            <v>0.55383425200000003</v>
          </cell>
          <cell r="CY99">
            <v>-1.94727549</v>
          </cell>
          <cell r="CZ99">
            <v>-3.3072989000000002</v>
          </cell>
          <cell r="DA99">
            <v>3.8637547400000001</v>
          </cell>
          <cell r="DB99">
            <v>1.6891473E-16</v>
          </cell>
          <cell r="DC99">
            <v>606.01751300000001</v>
          </cell>
          <cell r="DD99">
            <v>606.01020700000004</v>
          </cell>
          <cell r="DE99">
            <v>642.77602000000002</v>
          </cell>
          <cell r="DF99">
            <v>-8.6233665599999995E-2</v>
          </cell>
          <cell r="DG99">
            <v>-1.8613819700000001</v>
          </cell>
          <cell r="DH99">
            <v>642.86225400000001</v>
          </cell>
          <cell r="DI99">
            <v>-1.59861784</v>
          </cell>
          <cell r="DJ99">
            <v>3.76</v>
          </cell>
          <cell r="DK99">
            <v>1510.5506499999999</v>
          </cell>
          <cell r="DL99">
            <v>10.6136059</v>
          </cell>
          <cell r="DM99">
            <v>10.4822047</v>
          </cell>
          <cell r="DN99">
            <v>1510.7187699999999</v>
          </cell>
          <cell r="DO99">
            <v>10.108499200000001</v>
          </cell>
          <cell r="DP99">
            <v>10.6634271</v>
          </cell>
          <cell r="DQ99">
            <v>6.3484992099999999</v>
          </cell>
          <cell r="DR99">
            <v>1374.27431</v>
          </cell>
          <cell r="DS99">
            <v>1393.3466100000001</v>
          </cell>
          <cell r="DT99">
            <v>0.09</v>
          </cell>
          <cell r="DU99">
            <v>0.22500000000000001</v>
          </cell>
          <cell r="DV99">
            <v>-0.22500000000000001</v>
          </cell>
          <cell r="DW99">
            <v>15.1136059</v>
          </cell>
          <cell r="DX99">
            <v>13.8900118</v>
          </cell>
          <cell r="DY99">
            <v>1421.0749800000001</v>
          </cell>
          <cell r="DZ99">
            <v>1421.2430999999999</v>
          </cell>
          <cell r="EA99">
            <v>3.76</v>
          </cell>
          <cell r="EB99">
            <v>4.1399999999999997</v>
          </cell>
          <cell r="EC99">
            <v>4.2651067100000004</v>
          </cell>
          <cell r="ED99">
            <v>3.9587776799999999</v>
          </cell>
          <cell r="EE99">
            <v>-0.80004249800000005</v>
          </cell>
          <cell r="EF99">
            <v>-1.35387675</v>
          </cell>
          <cell r="EG99">
            <v>412.210373</v>
          </cell>
          <cell r="EH99">
            <v>3.1575127099999998</v>
          </cell>
          <cell r="EI99">
            <v>497.64583900000002</v>
          </cell>
          <cell r="EJ99">
            <v>413.56425000000002</v>
          </cell>
          <cell r="EK99">
            <v>1.9277266500000001</v>
          </cell>
          <cell r="EL99">
            <v>-0.18259555499999999</v>
          </cell>
          <cell r="EM99">
            <v>7.6330687099999999</v>
          </cell>
          <cell r="EN99">
            <v>3.21</v>
          </cell>
          <cell r="EO99">
            <v>0.53427906199999997</v>
          </cell>
          <cell r="EP99">
            <v>85.435465800000003</v>
          </cell>
          <cell r="EQ99">
            <v>627.32698700000003</v>
          </cell>
          <cell r="ER99">
            <v>4.2453132199999999</v>
          </cell>
          <cell r="ES99">
            <v>579.06720600000006</v>
          </cell>
          <cell r="ET99">
            <v>3.7911509300000001</v>
          </cell>
          <cell r="EU99">
            <v>532.39308200000005</v>
          </cell>
          <cell r="EV99">
            <v>533.06861600000002</v>
          </cell>
          <cell r="EW99">
            <v>-0.67553342299999997</v>
          </cell>
          <cell r="EX99">
            <v>0.367976411</v>
          </cell>
          <cell r="EY99">
            <v>1.5260337100000001</v>
          </cell>
          <cell r="EZ99">
            <v>-0.24412</v>
          </cell>
          <cell r="FA99">
            <v>1.2430000000000001</v>
          </cell>
          <cell r="FB99">
            <v>1.19</v>
          </cell>
          <cell r="FC99">
            <v>5.2999999999999999E-2</v>
          </cell>
          <cell r="FD99">
            <v>2.0874440000000001</v>
          </cell>
          <cell r="FE99">
            <v>-0.1</v>
          </cell>
          <cell r="FF99">
            <v>1.9801960000000001</v>
          </cell>
          <cell r="FG99">
            <v>580.65286300000002</v>
          </cell>
          <cell r="FH99">
            <v>2.4</v>
          </cell>
          <cell r="FI99">
            <v>-0.08</v>
          </cell>
          <cell r="FJ99">
            <v>-0.59</v>
          </cell>
          <cell r="FK99">
            <v>0.36</v>
          </cell>
          <cell r="FL99">
            <v>1052.6600000000001</v>
          </cell>
          <cell r="FM99">
            <v>1052.07</v>
          </cell>
          <cell r="FN99">
            <v>-0.35</v>
          </cell>
          <cell r="FO99">
            <v>0</v>
          </cell>
          <cell r="FP99">
            <v>0.23932581</v>
          </cell>
          <cell r="FQ99">
            <v>605.98998099999994</v>
          </cell>
          <cell r="FR99">
            <v>605.98019999999997</v>
          </cell>
          <cell r="FS99">
            <v>7.1838864100000004</v>
          </cell>
          <cell r="FT99">
            <v>7.2230075200000003</v>
          </cell>
          <cell r="FU99">
            <v>0.208823169</v>
          </cell>
          <cell r="FV99">
            <v>0</v>
          </cell>
          <cell r="FW99" t="str">
            <v>0.00000000e+00+1.00000000e-01i</v>
          </cell>
          <cell r="FX99">
            <v>0</v>
          </cell>
          <cell r="FY99" t="str">
            <v>0.00000000e+00-1.00000000e-01i</v>
          </cell>
          <cell r="FZ99">
            <v>0</v>
          </cell>
          <cell r="GA99">
            <v>0</v>
          </cell>
          <cell r="GB99">
            <v>-1.4476920200000001E-15</v>
          </cell>
          <cell r="GC99">
            <v>0</v>
          </cell>
          <cell r="GD99" t="str">
            <v>-3.50000000e-01+0.00000000e+00i</v>
          </cell>
          <cell r="GE99">
            <v>0</v>
          </cell>
          <cell r="GF99">
            <v>0</v>
          </cell>
          <cell r="GG99">
            <v>-5.0000000000000001E-3</v>
          </cell>
          <cell r="GH99">
            <v>0</v>
          </cell>
          <cell r="GI99">
            <v>-4.8500000000000001E-2</v>
          </cell>
          <cell r="GJ99">
            <v>0</v>
          </cell>
          <cell r="GK99">
            <v>0.1</v>
          </cell>
          <cell r="GL99">
            <v>0</v>
          </cell>
          <cell r="GM99">
            <v>0</v>
          </cell>
          <cell r="GN99">
            <v>0</v>
          </cell>
          <cell r="GO99">
            <v>0</v>
          </cell>
          <cell r="GP99">
            <v>0</v>
          </cell>
          <cell r="GQ99">
            <v>0.115</v>
          </cell>
          <cell r="GR99">
            <v>2.3199999999999998E-2</v>
          </cell>
          <cell r="GS99">
            <v>-0.33365336000000001</v>
          </cell>
          <cell r="GT99">
            <v>-0.13350000000000001</v>
          </cell>
          <cell r="GU99">
            <v>-5.5E-2</v>
          </cell>
          <cell r="GV99">
            <v>0.01</v>
          </cell>
          <cell r="GW99">
            <v>7.5999999999999998E-2</v>
          </cell>
          <cell r="GX99">
            <v>-0.308</v>
          </cell>
          <cell r="GY99">
            <v>0</v>
          </cell>
          <cell r="GZ99">
            <v>0</v>
          </cell>
          <cell r="HA99">
            <v>0</v>
          </cell>
          <cell r="HB99">
            <v>0</v>
          </cell>
          <cell r="HC99">
            <v>0</v>
          </cell>
          <cell r="HD99">
            <v>0</v>
          </cell>
          <cell r="HE99">
            <v>0</v>
          </cell>
          <cell r="HF99">
            <v>3.7815126100000001</v>
          </cell>
          <cell r="HG99">
            <v>4.5</v>
          </cell>
          <cell r="HH99">
            <v>0</v>
          </cell>
          <cell r="HI99">
            <v>0</v>
          </cell>
          <cell r="HJ99" t="str">
            <v>NaN</v>
          </cell>
          <cell r="HK99" t="str">
            <v>NaN</v>
          </cell>
          <cell r="HL99" t="str">
            <v>NaN</v>
          </cell>
          <cell r="HM99" t="str">
            <v>NaN</v>
          </cell>
          <cell r="HN99" t="str">
            <v>NaN</v>
          </cell>
          <cell r="HO99" t="str">
            <v>NaN</v>
          </cell>
          <cell r="HP99" t="str">
            <v>NaN</v>
          </cell>
          <cell r="HQ99" t="str">
            <v>NaN</v>
          </cell>
          <cell r="HR99" t="str">
            <v>NaN</v>
          </cell>
          <cell r="HS99" t="str">
            <v>NaN</v>
          </cell>
          <cell r="HT99" t="str">
            <v>NaN</v>
          </cell>
          <cell r="HU99" t="str">
            <v>NaN</v>
          </cell>
          <cell r="HV99" t="str">
            <v>NaN</v>
          </cell>
          <cell r="HW99" t="str">
            <v>NaN</v>
          </cell>
          <cell r="HX99" t="str">
            <v>NaN</v>
          </cell>
          <cell r="HY99" t="str">
            <v>NaN</v>
          </cell>
          <cell r="HZ99" t="str">
            <v>NaN</v>
          </cell>
          <cell r="IA99" t="str">
            <v>NaN</v>
          </cell>
          <cell r="IB99" t="str">
            <v>NaN</v>
          </cell>
          <cell r="IC99" t="str">
            <v>NaN</v>
          </cell>
          <cell r="ID99" t="str">
            <v>NaN</v>
          </cell>
          <cell r="IE99" t="str">
            <v>NaN</v>
          </cell>
          <cell r="IF99" t="str">
            <v>NaN</v>
          </cell>
          <cell r="IG99" t="str">
            <v>NaN</v>
          </cell>
          <cell r="IH99" t="str">
            <v>NaN</v>
          </cell>
          <cell r="II99" t="str">
            <v>NaN</v>
          </cell>
          <cell r="IJ99" t="str">
            <v>NaN</v>
          </cell>
          <cell r="IK99" t="str">
            <v>NaN</v>
          </cell>
          <cell r="IL99" t="str">
            <v>NaN</v>
          </cell>
          <cell r="IM99" t="str">
            <v>NaN</v>
          </cell>
          <cell r="IN99" t="str">
            <v>NaN</v>
          </cell>
          <cell r="IO99" t="str">
            <v>NaN</v>
          </cell>
          <cell r="IP99" t="str">
            <v>NaN</v>
          </cell>
          <cell r="IQ99" t="str">
            <v>NaN</v>
          </cell>
          <cell r="IR99" t="str">
            <v>NaN</v>
          </cell>
          <cell r="IS99" t="str">
            <v>NaN</v>
          </cell>
          <cell r="IT99" t="str">
            <v>NaN</v>
          </cell>
          <cell r="IU99" t="str">
            <v>NaN</v>
          </cell>
          <cell r="IV99" t="str">
            <v>NaN</v>
          </cell>
          <cell r="IW99" t="str">
            <v>NaN</v>
          </cell>
          <cell r="IX99" t="str">
            <v>NaN</v>
          </cell>
          <cell r="IY99" t="str">
            <v>NaN</v>
          </cell>
          <cell r="IZ99" t="str">
            <v>NaN</v>
          </cell>
          <cell r="JA99" t="str">
            <v>NaN</v>
          </cell>
          <cell r="JB99" t="str">
            <v>NaN</v>
          </cell>
          <cell r="JC99" t="str">
            <v>NaN</v>
          </cell>
          <cell r="JD99" t="str">
            <v>NaN</v>
          </cell>
          <cell r="JE99" t="str">
            <v>NaN</v>
          </cell>
          <cell r="JF99" t="str">
            <v>NaN</v>
          </cell>
          <cell r="JG99" t="str">
            <v>NaN</v>
          </cell>
          <cell r="JH99" t="str">
            <v>NaN</v>
          </cell>
          <cell r="JI99" t="str">
            <v>NaN</v>
          </cell>
          <cell r="JJ99" t="str">
            <v>NaN</v>
          </cell>
          <cell r="JK99" t="str">
            <v>NaN</v>
          </cell>
          <cell r="JL99" t="str">
            <v>NaN</v>
          </cell>
          <cell r="JM99" t="str">
            <v>NaN</v>
          </cell>
          <cell r="JN99" t="str">
            <v>NaN</v>
          </cell>
          <cell r="JO99" t="str">
            <v>NaN</v>
          </cell>
          <cell r="JP99" t="str">
            <v>NaN</v>
          </cell>
          <cell r="JQ99" t="str">
            <v>NaN</v>
          </cell>
          <cell r="JR99" t="str">
            <v>NaN</v>
          </cell>
          <cell r="JS99" t="str">
            <v>NaN</v>
          </cell>
          <cell r="JT99" t="str">
            <v>NaN</v>
          </cell>
          <cell r="JU99" t="str">
            <v>NaN</v>
          </cell>
          <cell r="JV99" t="str">
            <v>NaN</v>
          </cell>
          <cell r="JW99" t="str">
            <v>NaN</v>
          </cell>
          <cell r="JX99" t="str">
            <v>NaN</v>
          </cell>
          <cell r="JY99" t="str">
            <v>NaN</v>
          </cell>
          <cell r="JZ99" t="str">
            <v>NaN</v>
          </cell>
          <cell r="KA99" t="str">
            <v>NaN</v>
          </cell>
          <cell r="KB99" t="str">
            <v>NaN</v>
          </cell>
          <cell r="KC99" t="str">
            <v>NaN</v>
          </cell>
          <cell r="KD99" t="str">
            <v>NaN</v>
          </cell>
          <cell r="KE99" t="str">
            <v>NaN</v>
          </cell>
          <cell r="KF99" t="str">
            <v>NaN</v>
          </cell>
          <cell r="KG99" t="str">
            <v>NaN</v>
          </cell>
          <cell r="KH99" t="str">
            <v>NaN</v>
          </cell>
          <cell r="KI99" t="str">
            <v>NaN</v>
          </cell>
          <cell r="KJ99" t="str">
            <v>NaN</v>
          </cell>
          <cell r="KK99" t="str">
            <v>NaN</v>
          </cell>
          <cell r="KL99" t="str">
            <v>NaN</v>
          </cell>
          <cell r="KM99" t="str">
            <v>NaN</v>
          </cell>
          <cell r="KN99" t="str">
            <v>NaN</v>
          </cell>
          <cell r="KO99" t="str">
            <v>NaN</v>
          </cell>
          <cell r="KP99" t="str">
            <v>NaN</v>
          </cell>
          <cell r="KQ99" t="str">
            <v>NaN</v>
          </cell>
          <cell r="KR99" t="str">
            <v>NaN</v>
          </cell>
          <cell r="KS99" t="str">
            <v>NaN</v>
          </cell>
          <cell r="KT99" t="str">
            <v>NaN</v>
          </cell>
          <cell r="KU99" t="str">
            <v>NaN</v>
          </cell>
          <cell r="KV99" t="str">
            <v>NaN</v>
          </cell>
          <cell r="KW99" t="str">
            <v>NaN</v>
          </cell>
          <cell r="KX99" t="str">
            <v>NaN</v>
          </cell>
          <cell r="KY99" t="str">
            <v>NaN</v>
          </cell>
          <cell r="KZ99" t="str">
            <v>NaN</v>
          </cell>
          <cell r="LA99" t="str">
            <v>NaN</v>
          </cell>
          <cell r="LB99" t="str">
            <v>NaN</v>
          </cell>
          <cell r="LC99" t="str">
            <v>NaN</v>
          </cell>
          <cell r="LD99" t="str">
            <v>NaN</v>
          </cell>
          <cell r="LE99" t="str">
            <v>NaN</v>
          </cell>
          <cell r="LF99" t="str">
            <v>NaN</v>
          </cell>
          <cell r="LG99" t="str">
            <v>NaN</v>
          </cell>
          <cell r="LH99" t="str">
            <v>NaN</v>
          </cell>
          <cell r="LI99" t="str">
            <v>NaN</v>
          </cell>
          <cell r="LJ99" t="str">
            <v>NaN</v>
          </cell>
          <cell r="LK99" t="str">
            <v>NaN</v>
          </cell>
          <cell r="LL99" t="str">
            <v>NaN</v>
          </cell>
          <cell r="LM99" t="str">
            <v>NaN</v>
          </cell>
          <cell r="LN99" t="str">
            <v>NaN</v>
          </cell>
          <cell r="LO99" t="str">
            <v>NaN</v>
          </cell>
          <cell r="LP99" t="str">
            <v>NaN</v>
          </cell>
          <cell r="LQ99" t="str">
            <v>NaN</v>
          </cell>
          <cell r="LR99">
            <v>27</v>
          </cell>
          <cell r="LS99" t="str">
            <v>NaN</v>
          </cell>
          <cell r="LT99" t="str">
            <v>NaN</v>
          </cell>
          <cell r="LU99" t="str">
            <v>NaN</v>
          </cell>
          <cell r="LV99" t="str">
            <v>NaN</v>
          </cell>
          <cell r="LW99" t="str">
            <v>NaN</v>
          </cell>
          <cell r="LX99" t="str">
            <v>NaN</v>
          </cell>
          <cell r="LY99" t="str">
            <v>NaN</v>
          </cell>
          <cell r="LZ99" t="str">
            <v>NaN</v>
          </cell>
          <cell r="MA99" t="str">
            <v>NaN</v>
          </cell>
          <cell r="MB99" t="str">
            <v>NaN</v>
          </cell>
          <cell r="MC99" t="str">
            <v>NaN</v>
          </cell>
          <cell r="MD99" t="str">
            <v>NaN</v>
          </cell>
          <cell r="ME99" t="str">
            <v>NaN</v>
          </cell>
          <cell r="MF99" t="str">
            <v>NaN</v>
          </cell>
          <cell r="MG99" t="str">
            <v>NaN</v>
          </cell>
          <cell r="MH99" t="str">
            <v>NaN</v>
          </cell>
          <cell r="MI99" t="str">
            <v>NaN</v>
          </cell>
          <cell r="MJ99" t="str">
            <v>NaN</v>
          </cell>
          <cell r="MK99" t="str">
            <v>NaN</v>
          </cell>
          <cell r="ML99" t="str">
            <v>NaN</v>
          </cell>
          <cell r="MM99" t="str">
            <v>NaN</v>
          </cell>
          <cell r="MN99" t="str">
            <v>NaN</v>
          </cell>
          <cell r="MO99" t="str">
            <v>NaN</v>
          </cell>
          <cell r="MP99" t="str">
            <v>NaN</v>
          </cell>
          <cell r="MQ99" t="str">
            <v>NaN</v>
          </cell>
          <cell r="MR99" t="str">
            <v>NaN</v>
          </cell>
          <cell r="MS99" t="str">
            <v>NaN</v>
          </cell>
          <cell r="MT99" t="str">
            <v>NaN</v>
          </cell>
          <cell r="MU99" t="str">
            <v>NaN</v>
          </cell>
          <cell r="MV99" t="str">
            <v>NaN</v>
          </cell>
          <cell r="MW99" t="str">
            <v>NaN</v>
          </cell>
          <cell r="MX99" t="str">
            <v>NaN</v>
          </cell>
          <cell r="MY99" t="str">
            <v>NaN</v>
          </cell>
          <cell r="MZ99" t="str">
            <v>NaN</v>
          </cell>
          <cell r="NA99" t="str">
            <v>NaN</v>
          </cell>
          <cell r="NB99" t="str">
            <v>NaN</v>
          </cell>
          <cell r="NC99" t="str">
            <v>NaN</v>
          </cell>
          <cell r="ND99" t="str">
            <v>NaN</v>
          </cell>
          <cell r="NE99" t="str">
            <v>NaN</v>
          </cell>
          <cell r="NF99" t="str">
            <v>NaN</v>
          </cell>
          <cell r="NG99">
            <v>4.0264129300000002</v>
          </cell>
          <cell r="NH99" t="str">
            <v>NaN</v>
          </cell>
          <cell r="NI99">
            <v>1001.64</v>
          </cell>
          <cell r="NJ99">
            <v>1001.74</v>
          </cell>
          <cell r="NK99">
            <v>1490.48757</v>
          </cell>
          <cell r="NL99">
            <v>1490.54</v>
          </cell>
          <cell r="NM99" t="str">
            <v>NaN</v>
          </cell>
          <cell r="NN99">
            <v>8.1663461700000006</v>
          </cell>
          <cell r="NO99">
            <v>0.80201767999999996</v>
          </cell>
          <cell r="NP99">
            <v>0</v>
          </cell>
          <cell r="NQ99">
            <v>8.1663461700000006</v>
          </cell>
          <cell r="NR99" t="str">
            <v>NaN</v>
          </cell>
          <cell r="NS99">
            <v>552.61164099999996</v>
          </cell>
          <cell r="NT99">
            <v>542.762517</v>
          </cell>
          <cell r="NU99">
            <v>1857771.71</v>
          </cell>
          <cell r="NV99">
            <v>157.17083299999999</v>
          </cell>
          <cell r="NW99">
            <v>8.5264383099999996</v>
          </cell>
          <cell r="NX99">
            <v>3.9657980199999998</v>
          </cell>
          <cell r="NY99">
            <v>4.1031630100000003</v>
          </cell>
          <cell r="NZ99">
            <v>53.727119700000003</v>
          </cell>
          <cell r="OA99">
            <v>1.12171949</v>
          </cell>
          <cell r="OB99">
            <v>-20.146392200000001</v>
          </cell>
        </row>
        <row r="100">
          <cell r="A100" t="str">
            <v>2027Q1</v>
          </cell>
          <cell r="B100">
            <v>1513.16767</v>
          </cell>
          <cell r="C100">
            <v>6.2413425800000004</v>
          </cell>
          <cell r="D100">
            <v>1378.2663299999999</v>
          </cell>
          <cell r="E100">
            <v>1396.9373599999999</v>
          </cell>
          <cell r="F100">
            <v>606.06043899999997</v>
          </cell>
          <cell r="G100">
            <v>579.91392900000005</v>
          </cell>
          <cell r="H100">
            <v>7.3100158999999998</v>
          </cell>
          <cell r="I100">
            <v>498.505537</v>
          </cell>
          <cell r="J100">
            <v>-7.0000000000000007E-2</v>
          </cell>
          <cell r="K100">
            <v>-0.05</v>
          </cell>
          <cell r="L100">
            <v>-0.49</v>
          </cell>
          <cell r="M100">
            <v>1052.28</v>
          </cell>
          <cell r="N100">
            <v>581.14461300000005</v>
          </cell>
          <cell r="O100">
            <v>628.37973</v>
          </cell>
          <cell r="P100">
            <v>3.15</v>
          </cell>
          <cell r="Q100">
            <v>554.09360900000001</v>
          </cell>
          <cell r="R100">
            <v>543.75461900000005</v>
          </cell>
          <cell r="S100">
            <v>555.82630400000005</v>
          </cell>
          <cell r="T100">
            <v>449.144586</v>
          </cell>
          <cell r="U100">
            <v>130.32058699999999</v>
          </cell>
          <cell r="V100">
            <v>1.18</v>
          </cell>
          <cell r="W100">
            <v>3.43879073</v>
          </cell>
          <cell r="X100">
            <v>-0.77</v>
          </cell>
          <cell r="Y100">
            <v>-0.3</v>
          </cell>
          <cell r="Z100">
            <v>1422.13166</v>
          </cell>
          <cell r="AA100">
            <v>4.2053665999999996</v>
          </cell>
          <cell r="AB100">
            <v>-9.1444972700000002E-2</v>
          </cell>
          <cell r="AC100">
            <v>0.29299993299999999</v>
          </cell>
          <cell r="AD100">
            <v>-0.15504761</v>
          </cell>
          <cell r="AE100">
            <v>-1.1669383799999999</v>
          </cell>
          <cell r="AF100">
            <v>1.80695399</v>
          </cell>
          <cell r="AG100">
            <v>0.33227994900000002</v>
          </cell>
          <cell r="AH100">
            <v>-1.79769672</v>
          </cell>
          <cell r="AI100">
            <v>3.92</v>
          </cell>
          <cell r="AJ100">
            <v>2.4339276399999999E-17</v>
          </cell>
          <cell r="AK100">
            <v>-8.21610643</v>
          </cell>
          <cell r="AL100">
            <v>0.12560512500000001</v>
          </cell>
          <cell r="AM100">
            <v>-1.48286147</v>
          </cell>
          <cell r="AN100">
            <v>3.8841915299999998</v>
          </cell>
          <cell r="AO100" t="str">
            <v>NaN</v>
          </cell>
          <cell r="AP100" t="str">
            <v>NaN</v>
          </cell>
          <cell r="AQ100">
            <v>-9.1444972700000002E-2</v>
          </cell>
          <cell r="AR100">
            <v>22.608651500000001</v>
          </cell>
          <cell r="AS100">
            <v>7.3100158999999998</v>
          </cell>
          <cell r="AT100">
            <v>554.09360900000001</v>
          </cell>
          <cell r="AU100">
            <v>4.0460730600000003</v>
          </cell>
          <cell r="AV100">
            <v>4.0326632599999996</v>
          </cell>
          <cell r="AW100">
            <v>3.9684091399999999</v>
          </cell>
          <cell r="AX100">
            <v>4.0597784600000004</v>
          </cell>
          <cell r="AY100">
            <v>3.9836137800000002</v>
          </cell>
          <cell r="AZ100">
            <v>4.0413190500000002</v>
          </cell>
          <cell r="BA100">
            <v>4.0378893900000001</v>
          </cell>
          <cell r="BB100">
            <v>0.12560512500000001</v>
          </cell>
          <cell r="BC100">
            <v>4.2053665999999996</v>
          </cell>
          <cell r="BD100">
            <v>606.06043899999997</v>
          </cell>
          <cell r="BE100">
            <v>0.32095581899999998</v>
          </cell>
          <cell r="BF100">
            <v>56.591991700000001</v>
          </cell>
          <cell r="BG100">
            <v>-2.8881219100000002</v>
          </cell>
          <cell r="BH100">
            <v>-7.54028593E-2</v>
          </cell>
          <cell r="BI100">
            <v>1.67662518</v>
          </cell>
          <cell r="BJ100">
            <v>543.75461900000005</v>
          </cell>
          <cell r="BK100">
            <v>555.82630400000005</v>
          </cell>
          <cell r="BL100">
            <v>12.0716848</v>
          </cell>
          <cell r="BM100">
            <v>20.287791299999999</v>
          </cell>
          <cell r="BN100">
            <v>-8.21610643</v>
          </cell>
          <cell r="BO100">
            <v>-8.21610643</v>
          </cell>
          <cell r="BP100">
            <v>2.7678090999999998E-2</v>
          </cell>
          <cell r="BQ100">
            <v>2.7678090999999998E-2</v>
          </cell>
          <cell r="BR100">
            <v>4.2053665999999996</v>
          </cell>
          <cell r="BS100">
            <v>4.2053665999999996</v>
          </cell>
          <cell r="BT100">
            <v>2.9792094100000002</v>
          </cell>
          <cell r="BU100">
            <v>527.33177599999999</v>
          </cell>
          <cell r="BV100">
            <v>3.9301106200000002</v>
          </cell>
          <cell r="BW100">
            <v>527.12253399999997</v>
          </cell>
          <cell r="BX100">
            <v>4.2091001300000004</v>
          </cell>
          <cell r="BY100">
            <v>-132.00002699999999</v>
          </cell>
          <cell r="BZ100">
            <v>-131.65367000000001</v>
          </cell>
          <cell r="CA100">
            <v>-0.34635691499999999</v>
          </cell>
          <cell r="CB100">
            <v>-0.77</v>
          </cell>
          <cell r="CC100">
            <v>-450.824026</v>
          </cell>
          <cell r="CD100">
            <v>-450.68691100000001</v>
          </cell>
          <cell r="CE100">
            <v>-0.13711478199999999</v>
          </cell>
          <cell r="CF100">
            <v>-0.3</v>
          </cell>
          <cell r="CG100">
            <v>449.144586</v>
          </cell>
          <cell r="CH100">
            <v>130.32058699999999</v>
          </cell>
          <cell r="CI100">
            <v>4.4849056599999999E-2</v>
          </cell>
          <cell r="CJ100">
            <v>4.20331294</v>
          </cell>
          <cell r="CK100">
            <v>4.1972743399999999</v>
          </cell>
          <cell r="CL100">
            <v>4.0175406499999999</v>
          </cell>
          <cell r="CM100">
            <v>606.12422800000002</v>
          </cell>
          <cell r="CN100">
            <v>3.9774447400000001</v>
          </cell>
          <cell r="CO100">
            <v>4.1972743399999999</v>
          </cell>
          <cell r="CP100">
            <v>7.3333562800000003</v>
          </cell>
          <cell r="CQ100">
            <v>3.2954668900000001</v>
          </cell>
          <cell r="CR100">
            <v>-0.37421396699999998</v>
          </cell>
          <cell r="CS100">
            <v>3.2721265100000001</v>
          </cell>
          <cell r="CT100">
            <v>3.6696808600000002</v>
          </cell>
          <cell r="CU100">
            <v>-0.39755435</v>
          </cell>
          <cell r="CV100">
            <v>137.62331599999999</v>
          </cell>
          <cell r="CW100">
            <v>137.33031600000001</v>
          </cell>
          <cell r="CX100">
            <v>0.29299993299999999</v>
          </cell>
          <cell r="CY100">
            <v>-1.79769672</v>
          </cell>
          <cell r="CZ100">
            <v>-2.8410340000000001</v>
          </cell>
          <cell r="DA100">
            <v>3.8841915299999998</v>
          </cell>
          <cell r="DB100">
            <v>2.4339276399999999E-17</v>
          </cell>
          <cell r="DC100">
            <v>606.12939500000005</v>
          </cell>
          <cell r="DD100">
            <v>606.12422800000002</v>
          </cell>
          <cell r="DE100">
            <v>642.33649100000002</v>
          </cell>
          <cell r="DF100">
            <v>-0.15504761</v>
          </cell>
          <cell r="DG100">
            <v>-1.75811724</v>
          </cell>
          <cell r="DH100">
            <v>642.49153799999999</v>
          </cell>
          <cell r="DI100">
            <v>-1.48286147</v>
          </cell>
          <cell r="DJ100">
            <v>3.92</v>
          </cell>
          <cell r="DK100">
            <v>1513.16767</v>
          </cell>
          <cell r="DL100">
            <v>10.468053299999999</v>
          </cell>
          <cell r="DM100">
            <v>10.3015793</v>
          </cell>
          <cell r="DN100">
            <v>1513.25911</v>
          </cell>
          <cell r="DO100">
            <v>10.161342599999999</v>
          </cell>
          <cell r="DP100">
            <v>10.3276807</v>
          </cell>
          <cell r="DQ100">
            <v>6.2413425800000004</v>
          </cell>
          <cell r="DR100">
            <v>1378.2663299999999</v>
          </cell>
          <cell r="DS100">
            <v>1396.9373599999999</v>
          </cell>
          <cell r="DT100">
            <v>0.09</v>
          </cell>
          <cell r="DU100">
            <v>0.25</v>
          </cell>
          <cell r="DV100">
            <v>-0.27500000000000002</v>
          </cell>
          <cell r="DW100">
            <v>15.968053299999999</v>
          </cell>
          <cell r="DX100">
            <v>14.3630233</v>
          </cell>
          <cell r="DY100">
            <v>1422.13166</v>
          </cell>
          <cell r="DZ100">
            <v>1422.2230999999999</v>
          </cell>
          <cell r="EA100">
            <v>3.92</v>
          </cell>
          <cell r="EB100">
            <v>3.92</v>
          </cell>
          <cell r="EC100">
            <v>4.2267107499999996</v>
          </cell>
          <cell r="ED100">
            <v>3.8938986299999998</v>
          </cell>
          <cell r="EE100">
            <v>-0.87393844200000004</v>
          </cell>
          <cell r="EF100">
            <v>-1.1669383799999999</v>
          </cell>
          <cell r="EG100">
            <v>412.84904999999998</v>
          </cell>
          <cell r="EH100">
            <v>3.43879073</v>
          </cell>
          <cell r="EI100">
            <v>498.505537</v>
          </cell>
          <cell r="EJ100">
            <v>414.01598799999999</v>
          </cell>
          <cell r="EK100">
            <v>1.80695399</v>
          </cell>
          <cell r="EL100">
            <v>-0.200934315</v>
          </cell>
          <cell r="EM100">
            <v>7.7075702499999998</v>
          </cell>
          <cell r="EN100">
            <v>3.15</v>
          </cell>
          <cell r="EO100">
            <v>0.88408324599999999</v>
          </cell>
          <cell r="EP100">
            <v>85.656486599999994</v>
          </cell>
          <cell r="EQ100">
            <v>628.37973</v>
          </cell>
          <cell r="ER100">
            <v>4.2109693699999999</v>
          </cell>
          <cell r="ES100">
            <v>579.91392900000005</v>
          </cell>
          <cell r="ET100">
            <v>3.3868894300000001</v>
          </cell>
          <cell r="EU100">
            <v>532.67881199999999</v>
          </cell>
          <cell r="EV100">
            <v>533.15168600000004</v>
          </cell>
          <cell r="EW100">
            <v>-0.472873396</v>
          </cell>
          <cell r="EX100">
            <v>0.33227994900000002</v>
          </cell>
          <cell r="EY100">
            <v>1.14292006</v>
          </cell>
          <cell r="EZ100">
            <v>-0.19186</v>
          </cell>
          <cell r="FA100">
            <v>1.196496</v>
          </cell>
          <cell r="FB100">
            <v>1.18</v>
          </cell>
          <cell r="FC100">
            <v>1.6496E-2</v>
          </cell>
          <cell r="FD100">
            <v>2.0219779999999998</v>
          </cell>
          <cell r="FE100">
            <v>-7.0000000000000007E-2</v>
          </cell>
          <cell r="FF100">
            <v>1.9670000000000001</v>
          </cell>
          <cell r="FG100">
            <v>581.14461300000005</v>
          </cell>
          <cell r="FH100">
            <v>2.4</v>
          </cell>
          <cell r="FI100">
            <v>-0.05</v>
          </cell>
          <cell r="FJ100">
            <v>-0.49</v>
          </cell>
          <cell r="FK100">
            <v>0.44</v>
          </cell>
          <cell r="FL100">
            <v>1052.77</v>
          </cell>
          <cell r="FM100">
            <v>1052.28</v>
          </cell>
          <cell r="FN100">
            <v>-0.35</v>
          </cell>
          <cell r="FO100">
            <v>0</v>
          </cell>
          <cell r="FP100">
            <v>0.236894831</v>
          </cell>
          <cell r="FQ100">
            <v>606.03942400000005</v>
          </cell>
          <cell r="FR100">
            <v>606.06043899999997</v>
          </cell>
          <cell r="FS100">
            <v>7.39407689</v>
          </cell>
          <cell r="FT100">
            <v>7.3100158999999998</v>
          </cell>
          <cell r="FU100">
            <v>0.32250513600000003</v>
          </cell>
          <cell r="FV100">
            <v>0</v>
          </cell>
          <cell r="FW100" t="str">
            <v>0.00000000e+00+1.00000000e-01i</v>
          </cell>
          <cell r="FX100">
            <v>0</v>
          </cell>
          <cell r="FY100" t="str">
            <v>0.00000000e+00-1.00000000e-01i</v>
          </cell>
          <cell r="FZ100">
            <v>0</v>
          </cell>
          <cell r="GA100">
            <v>0</v>
          </cell>
          <cell r="GB100">
            <v>-1.33529664E-15</v>
          </cell>
          <cell r="GC100">
            <v>0</v>
          </cell>
          <cell r="GD100" t="str">
            <v>-3.50000000e-01+0.00000000e+00i</v>
          </cell>
          <cell r="GE100">
            <v>0</v>
          </cell>
          <cell r="GF100">
            <v>0</v>
          </cell>
          <cell r="GG100">
            <v>4.0000000000000001E-3</v>
          </cell>
          <cell r="GH100">
            <v>0</v>
          </cell>
          <cell r="GI100">
            <v>-4.3499999999999997E-2</v>
          </cell>
          <cell r="GJ100">
            <v>0</v>
          </cell>
          <cell r="GK100">
            <v>7.4999999999999997E-2</v>
          </cell>
          <cell r="GL100">
            <v>0</v>
          </cell>
          <cell r="GM100">
            <v>0</v>
          </cell>
          <cell r="GN100">
            <v>0</v>
          </cell>
          <cell r="GO100">
            <v>0</v>
          </cell>
          <cell r="GP100">
            <v>0</v>
          </cell>
          <cell r="GQ100">
            <v>0.123</v>
          </cell>
          <cell r="GR100">
            <v>1.7999999999999999E-2</v>
          </cell>
          <cell r="GS100">
            <v>-0.33644508000000001</v>
          </cell>
          <cell r="GT100">
            <v>-0.11550000000000001</v>
          </cell>
          <cell r="GU100">
            <v>-5.6500000000000002E-2</v>
          </cell>
          <cell r="GV100">
            <v>2.1999999999999999E-2</v>
          </cell>
          <cell r="GW100">
            <v>4.1000000000000002E-2</v>
          </cell>
          <cell r="GX100">
            <v>-8.4000000000000005E-2</v>
          </cell>
          <cell r="GY100">
            <v>0</v>
          </cell>
          <cell r="GZ100">
            <v>0</v>
          </cell>
          <cell r="HA100">
            <v>0</v>
          </cell>
          <cell r="HB100">
            <v>0</v>
          </cell>
          <cell r="HC100">
            <v>0</v>
          </cell>
          <cell r="HD100">
            <v>0</v>
          </cell>
          <cell r="HE100">
            <v>0</v>
          </cell>
          <cell r="HF100">
            <v>4.20168067</v>
          </cell>
          <cell r="HG100">
            <v>5.5</v>
          </cell>
          <cell r="HH100">
            <v>0</v>
          </cell>
          <cell r="HI100">
            <v>0</v>
          </cell>
          <cell r="HJ100" t="str">
            <v>NaN</v>
          </cell>
          <cell r="HK100" t="str">
            <v>NaN</v>
          </cell>
          <cell r="HL100" t="str">
            <v>NaN</v>
          </cell>
          <cell r="HM100" t="str">
            <v>NaN</v>
          </cell>
          <cell r="HN100" t="str">
            <v>NaN</v>
          </cell>
          <cell r="HO100" t="str">
            <v>NaN</v>
          </cell>
          <cell r="HP100" t="str">
            <v>NaN</v>
          </cell>
          <cell r="HQ100" t="str">
            <v>NaN</v>
          </cell>
          <cell r="HR100" t="str">
            <v>NaN</v>
          </cell>
          <cell r="HS100" t="str">
            <v>NaN</v>
          </cell>
          <cell r="HT100" t="str">
            <v>NaN</v>
          </cell>
          <cell r="HU100" t="str">
            <v>NaN</v>
          </cell>
          <cell r="HV100" t="str">
            <v>NaN</v>
          </cell>
          <cell r="HW100" t="str">
            <v>NaN</v>
          </cell>
          <cell r="HX100" t="str">
            <v>NaN</v>
          </cell>
          <cell r="HY100" t="str">
            <v>NaN</v>
          </cell>
          <cell r="HZ100" t="str">
            <v>NaN</v>
          </cell>
          <cell r="IA100" t="str">
            <v>NaN</v>
          </cell>
          <cell r="IB100" t="str">
            <v>NaN</v>
          </cell>
          <cell r="IC100" t="str">
            <v>NaN</v>
          </cell>
          <cell r="ID100" t="str">
            <v>NaN</v>
          </cell>
          <cell r="IE100" t="str">
            <v>NaN</v>
          </cell>
          <cell r="IF100" t="str">
            <v>NaN</v>
          </cell>
          <cell r="IG100" t="str">
            <v>NaN</v>
          </cell>
          <cell r="IH100" t="str">
            <v>NaN</v>
          </cell>
          <cell r="II100" t="str">
            <v>NaN</v>
          </cell>
          <cell r="IJ100" t="str">
            <v>NaN</v>
          </cell>
          <cell r="IK100" t="str">
            <v>NaN</v>
          </cell>
          <cell r="IL100" t="str">
            <v>NaN</v>
          </cell>
          <cell r="IM100" t="str">
            <v>NaN</v>
          </cell>
          <cell r="IN100" t="str">
            <v>NaN</v>
          </cell>
          <cell r="IO100" t="str">
            <v>NaN</v>
          </cell>
          <cell r="IP100" t="str">
            <v>NaN</v>
          </cell>
          <cell r="IQ100" t="str">
            <v>NaN</v>
          </cell>
          <cell r="IR100" t="str">
            <v>NaN</v>
          </cell>
          <cell r="IS100" t="str">
            <v>NaN</v>
          </cell>
          <cell r="IT100" t="str">
            <v>NaN</v>
          </cell>
          <cell r="IU100" t="str">
            <v>NaN</v>
          </cell>
          <cell r="IV100" t="str">
            <v>NaN</v>
          </cell>
          <cell r="IW100" t="str">
            <v>NaN</v>
          </cell>
          <cell r="IX100" t="str">
            <v>NaN</v>
          </cell>
          <cell r="IY100" t="str">
            <v>NaN</v>
          </cell>
          <cell r="IZ100" t="str">
            <v>NaN</v>
          </cell>
          <cell r="JA100" t="str">
            <v>NaN</v>
          </cell>
          <cell r="JB100" t="str">
            <v>NaN</v>
          </cell>
          <cell r="JC100" t="str">
            <v>NaN</v>
          </cell>
          <cell r="JD100" t="str">
            <v>NaN</v>
          </cell>
          <cell r="JE100" t="str">
            <v>NaN</v>
          </cell>
          <cell r="JF100" t="str">
            <v>NaN</v>
          </cell>
          <cell r="JG100" t="str">
            <v>NaN</v>
          </cell>
          <cell r="JH100" t="str">
            <v>NaN</v>
          </cell>
          <cell r="JI100" t="str">
            <v>NaN</v>
          </cell>
          <cell r="JJ100" t="str">
            <v>NaN</v>
          </cell>
          <cell r="JK100" t="str">
            <v>NaN</v>
          </cell>
          <cell r="JL100" t="str">
            <v>NaN</v>
          </cell>
          <cell r="JM100" t="str">
            <v>NaN</v>
          </cell>
          <cell r="JN100" t="str">
            <v>NaN</v>
          </cell>
          <cell r="JO100" t="str">
            <v>NaN</v>
          </cell>
          <cell r="JP100" t="str">
            <v>NaN</v>
          </cell>
          <cell r="JQ100" t="str">
            <v>NaN</v>
          </cell>
          <cell r="JR100" t="str">
            <v>NaN</v>
          </cell>
          <cell r="JS100" t="str">
            <v>NaN</v>
          </cell>
          <cell r="JT100" t="str">
            <v>NaN</v>
          </cell>
          <cell r="JU100" t="str">
            <v>NaN</v>
          </cell>
          <cell r="JV100" t="str">
            <v>NaN</v>
          </cell>
          <cell r="JW100" t="str">
            <v>NaN</v>
          </cell>
          <cell r="JX100" t="str">
            <v>NaN</v>
          </cell>
          <cell r="JY100" t="str">
            <v>NaN</v>
          </cell>
          <cell r="JZ100" t="str">
            <v>NaN</v>
          </cell>
          <cell r="KA100" t="str">
            <v>NaN</v>
          </cell>
          <cell r="KB100" t="str">
            <v>NaN</v>
          </cell>
          <cell r="KC100" t="str">
            <v>NaN</v>
          </cell>
          <cell r="KD100" t="str">
            <v>NaN</v>
          </cell>
          <cell r="KE100" t="str">
            <v>NaN</v>
          </cell>
          <cell r="KF100" t="str">
            <v>NaN</v>
          </cell>
          <cell r="KG100" t="str">
            <v>NaN</v>
          </cell>
          <cell r="KH100" t="str">
            <v>NaN</v>
          </cell>
          <cell r="KI100" t="str">
            <v>NaN</v>
          </cell>
          <cell r="KJ100" t="str">
            <v>NaN</v>
          </cell>
          <cell r="KK100" t="str">
            <v>NaN</v>
          </cell>
          <cell r="KL100" t="str">
            <v>NaN</v>
          </cell>
          <cell r="KM100" t="str">
            <v>NaN</v>
          </cell>
          <cell r="KN100" t="str">
            <v>NaN</v>
          </cell>
          <cell r="KO100" t="str">
            <v>NaN</v>
          </cell>
          <cell r="KP100" t="str">
            <v>NaN</v>
          </cell>
          <cell r="KQ100" t="str">
            <v>NaN</v>
          </cell>
          <cell r="KR100" t="str">
            <v>NaN</v>
          </cell>
          <cell r="KS100" t="str">
            <v>NaN</v>
          </cell>
          <cell r="KT100" t="str">
            <v>NaN</v>
          </cell>
          <cell r="KU100" t="str">
            <v>NaN</v>
          </cell>
          <cell r="KV100" t="str">
            <v>NaN</v>
          </cell>
          <cell r="KW100" t="str">
            <v>NaN</v>
          </cell>
          <cell r="KX100" t="str">
            <v>NaN</v>
          </cell>
          <cell r="KY100" t="str">
            <v>NaN</v>
          </cell>
          <cell r="KZ100" t="str">
            <v>NaN</v>
          </cell>
          <cell r="LA100" t="str">
            <v>NaN</v>
          </cell>
          <cell r="LB100" t="str">
            <v>NaN</v>
          </cell>
          <cell r="LC100" t="str">
            <v>NaN</v>
          </cell>
          <cell r="LD100" t="str">
            <v>NaN</v>
          </cell>
          <cell r="LE100" t="str">
            <v>NaN</v>
          </cell>
          <cell r="LF100" t="str">
            <v>NaN</v>
          </cell>
          <cell r="LG100" t="str">
            <v>NaN</v>
          </cell>
          <cell r="LH100" t="str">
            <v>NaN</v>
          </cell>
          <cell r="LI100" t="str">
            <v>NaN</v>
          </cell>
          <cell r="LJ100" t="str">
            <v>NaN</v>
          </cell>
          <cell r="LK100" t="str">
            <v>NaN</v>
          </cell>
          <cell r="LL100" t="str">
            <v>NaN</v>
          </cell>
          <cell r="LM100" t="str">
            <v>NaN</v>
          </cell>
          <cell r="LN100" t="str">
            <v>NaN</v>
          </cell>
          <cell r="LO100" t="str">
            <v>NaN</v>
          </cell>
          <cell r="LP100" t="str">
            <v>NaN</v>
          </cell>
          <cell r="LQ100" t="str">
            <v>NaN</v>
          </cell>
          <cell r="LR100">
            <v>28</v>
          </cell>
          <cell r="LS100" t="str">
            <v>NaN</v>
          </cell>
          <cell r="LT100" t="str">
            <v>NaN</v>
          </cell>
          <cell r="LU100" t="str">
            <v>NaN</v>
          </cell>
          <cell r="LV100" t="str">
            <v>NaN</v>
          </cell>
          <cell r="LW100" t="str">
            <v>NaN</v>
          </cell>
          <cell r="LX100" t="str">
            <v>NaN</v>
          </cell>
          <cell r="LY100" t="str">
            <v>NaN</v>
          </cell>
          <cell r="LZ100" t="str">
            <v>NaN</v>
          </cell>
          <cell r="MA100" t="str">
            <v>NaN</v>
          </cell>
          <cell r="MB100" t="str">
            <v>NaN</v>
          </cell>
          <cell r="MC100" t="str">
            <v>NaN</v>
          </cell>
          <cell r="MD100" t="str">
            <v>NaN</v>
          </cell>
          <cell r="ME100" t="str">
            <v>NaN</v>
          </cell>
          <cell r="MF100" t="str">
            <v>NaN</v>
          </cell>
          <cell r="MG100" t="str">
            <v>NaN</v>
          </cell>
          <cell r="MH100" t="str">
            <v>NaN</v>
          </cell>
          <cell r="MI100" t="str">
            <v>NaN</v>
          </cell>
          <cell r="MJ100" t="str">
            <v>NaN</v>
          </cell>
          <cell r="MK100" t="str">
            <v>NaN</v>
          </cell>
          <cell r="ML100" t="str">
            <v>NaN</v>
          </cell>
          <cell r="MM100" t="str">
            <v>NaN</v>
          </cell>
          <cell r="MN100" t="str">
            <v>NaN</v>
          </cell>
          <cell r="MO100" t="str">
            <v>NaN</v>
          </cell>
          <cell r="MP100" t="str">
            <v>NaN</v>
          </cell>
          <cell r="MQ100" t="str">
            <v>NaN</v>
          </cell>
          <cell r="MR100" t="str">
            <v>NaN</v>
          </cell>
          <cell r="MS100" t="str">
            <v>NaN</v>
          </cell>
          <cell r="MT100" t="str">
            <v>NaN</v>
          </cell>
          <cell r="MU100" t="str">
            <v>NaN</v>
          </cell>
          <cell r="MV100" t="str">
            <v>NaN</v>
          </cell>
          <cell r="MW100" t="str">
            <v>NaN</v>
          </cell>
          <cell r="MX100" t="str">
            <v>NaN</v>
          </cell>
          <cell r="MY100" t="str">
            <v>NaN</v>
          </cell>
          <cell r="MZ100" t="str">
            <v>NaN</v>
          </cell>
          <cell r="NA100" t="str">
            <v>NaN</v>
          </cell>
          <cell r="NB100" t="str">
            <v>NaN</v>
          </cell>
          <cell r="NC100" t="str">
            <v>NaN</v>
          </cell>
          <cell r="ND100" t="str">
            <v>NaN</v>
          </cell>
          <cell r="NE100" t="str">
            <v>NaN</v>
          </cell>
          <cell r="NF100" t="str">
            <v>NaN</v>
          </cell>
          <cell r="NG100">
            <v>4.03554104</v>
          </cell>
          <cell r="NH100" t="str">
            <v>NaN</v>
          </cell>
          <cell r="NI100">
            <v>1002.3</v>
          </cell>
          <cell r="NJ100">
            <v>1002.37</v>
          </cell>
          <cell r="NK100">
            <v>1490.81035</v>
          </cell>
          <cell r="NL100">
            <v>1490.84</v>
          </cell>
          <cell r="NM100" t="str">
            <v>NaN</v>
          </cell>
          <cell r="NN100">
            <v>8.2680849199999997</v>
          </cell>
          <cell r="NO100">
            <v>0.80141237600000004</v>
          </cell>
          <cell r="NP100">
            <v>0</v>
          </cell>
          <cell r="NQ100">
            <v>8.2680849199999997</v>
          </cell>
          <cell r="NR100" t="str">
            <v>NaN</v>
          </cell>
          <cell r="NS100">
            <v>555.59655099999998</v>
          </cell>
          <cell r="NT100">
            <v>543.75461900000005</v>
          </cell>
          <cell r="NU100">
            <v>1194899.97</v>
          </cell>
          <cell r="NV100">
            <v>114.417008</v>
          </cell>
          <cell r="NW100">
            <v>11.9396416</v>
          </cell>
          <cell r="NX100">
            <v>3.9684091399999999</v>
          </cell>
          <cell r="NY100">
            <v>3.9058908799999998</v>
          </cell>
          <cell r="NZ100">
            <v>-142.72404599999999</v>
          </cell>
          <cell r="OA100">
            <v>2.3075543199999999</v>
          </cell>
          <cell r="OB100">
            <v>-108.80854600000001</v>
          </cell>
        </row>
        <row r="101">
          <cell r="A101" t="str">
            <v>2027Q2</v>
          </cell>
          <cell r="B101">
            <v>1515.8604</v>
          </cell>
          <cell r="C101">
            <v>6.1394411</v>
          </cell>
          <cell r="D101">
            <v>1382.3340599999999</v>
          </cell>
          <cell r="E101">
            <v>1400.5426399999999</v>
          </cell>
          <cell r="F101">
            <v>606.107665</v>
          </cell>
          <cell r="G101">
            <v>580.68825800000002</v>
          </cell>
          <cell r="H101">
            <v>7.4109388999999997</v>
          </cell>
          <cell r="I101">
            <v>499.43001099999998</v>
          </cell>
          <cell r="J101">
            <v>-0.04</v>
          </cell>
          <cell r="K101">
            <v>-0.03</v>
          </cell>
          <cell r="L101">
            <v>-0.37</v>
          </cell>
          <cell r="M101">
            <v>1052.49</v>
          </cell>
          <cell r="N101">
            <v>581.63298899999995</v>
          </cell>
          <cell r="O101">
            <v>629.42508799999996</v>
          </cell>
          <cell r="P101">
            <v>3.1</v>
          </cell>
          <cell r="Q101">
            <v>555.10328900000002</v>
          </cell>
          <cell r="R101">
            <v>544.75246900000002</v>
          </cell>
          <cell r="S101">
            <v>556.83807100000001</v>
          </cell>
          <cell r="T101">
            <v>449.54455100000001</v>
          </cell>
          <cell r="U101">
            <v>130.788242</v>
          </cell>
          <cell r="V101">
            <v>1.17</v>
          </cell>
          <cell r="W101">
            <v>3.6978960700000001</v>
          </cell>
          <cell r="X101">
            <v>-0.7</v>
          </cell>
          <cell r="Y101">
            <v>-0.22</v>
          </cell>
          <cell r="Z101">
            <v>1423.28953</v>
          </cell>
          <cell r="AA101">
            <v>4.20331294</v>
          </cell>
          <cell r="AB101">
            <v>4.6428550399999997E-2</v>
          </cell>
          <cell r="AC101">
            <v>3.31360734E-2</v>
          </cell>
          <cell r="AD101">
            <v>-0.280497206</v>
          </cell>
          <cell r="AE101">
            <v>-0.95346918800000002</v>
          </cell>
          <cell r="AF101">
            <v>1.71425859</v>
          </cell>
          <cell r="AG101">
            <v>0.30193795699999998</v>
          </cell>
          <cell r="AH101">
            <v>-1.68059688</v>
          </cell>
          <cell r="AI101">
            <v>4.08</v>
          </cell>
          <cell r="AJ101">
            <v>3.0110687199999999E-16</v>
          </cell>
          <cell r="AK101">
            <v>-8.20807179</v>
          </cell>
          <cell r="AL101">
            <v>0.100121025</v>
          </cell>
          <cell r="AM101">
            <v>-1.3945106700000001</v>
          </cell>
          <cell r="AN101">
            <v>3.9015628000000002</v>
          </cell>
          <cell r="AO101" t="str">
            <v>NaN</v>
          </cell>
          <cell r="AP101" t="str">
            <v>NaN</v>
          </cell>
          <cell r="AQ101">
            <v>4.6428550399999997E-2</v>
          </cell>
          <cell r="AR101">
            <v>22.620258700000001</v>
          </cell>
          <cell r="AS101">
            <v>7.4109388999999997</v>
          </cell>
          <cell r="AT101">
            <v>555.10328900000002</v>
          </cell>
          <cell r="AU101">
            <v>4.0387166499999996</v>
          </cell>
          <cell r="AV101">
            <v>4.0384644500000002</v>
          </cell>
          <cell r="AW101">
            <v>3.9914014600000001</v>
          </cell>
          <cell r="AX101">
            <v>4.0470663900000003</v>
          </cell>
          <cell r="AY101">
            <v>3.9746389799999999</v>
          </cell>
          <cell r="AZ101">
            <v>4.0497277699999996</v>
          </cell>
          <cell r="BA101">
            <v>4.0088863400000001</v>
          </cell>
          <cell r="BB101">
            <v>0.100121025</v>
          </cell>
          <cell r="BC101">
            <v>4.20331294</v>
          </cell>
          <cell r="BD101">
            <v>606.107665</v>
          </cell>
          <cell r="BE101">
            <v>0.18890359800000001</v>
          </cell>
          <cell r="BF101">
            <v>55.905540899999998</v>
          </cell>
          <cell r="BG101">
            <v>-2.7458030199999999</v>
          </cell>
          <cell r="BH101">
            <v>2.9417638699999998E-2</v>
          </cell>
          <cell r="BI101">
            <v>1.6516477899999999</v>
          </cell>
          <cell r="BJ101">
            <v>544.75246900000002</v>
          </cell>
          <cell r="BK101">
            <v>556.83807100000001</v>
          </cell>
          <cell r="BL101">
            <v>12.0856011</v>
          </cell>
          <cell r="BM101">
            <v>20.293672900000001</v>
          </cell>
          <cell r="BN101">
            <v>-8.20807179</v>
          </cell>
          <cell r="BO101">
            <v>-8.20807179</v>
          </cell>
          <cell r="BP101">
            <v>2.3526377300000002E-2</v>
          </cell>
          <cell r="BQ101">
            <v>2.3526377300000002E-2</v>
          </cell>
          <cell r="BR101">
            <v>4.20331294</v>
          </cell>
          <cell r="BS101">
            <v>4.20331294</v>
          </cell>
          <cell r="BT101">
            <v>2.9792637900000001</v>
          </cell>
          <cell r="BU101">
            <v>528.24528499999997</v>
          </cell>
          <cell r="BV101">
            <v>3.6540356300000001</v>
          </cell>
          <cell r="BW101">
            <v>528.08835399999998</v>
          </cell>
          <cell r="BX101">
            <v>3.8632777599999999</v>
          </cell>
          <cell r="BY101">
            <v>-132.088438</v>
          </cell>
          <cell r="BZ101">
            <v>-131.82866999999999</v>
          </cell>
          <cell r="CA101">
            <v>-0.259767686</v>
          </cell>
          <cell r="CB101">
            <v>-0.7</v>
          </cell>
          <cell r="CC101">
            <v>-450.84474699999998</v>
          </cell>
          <cell r="CD101">
            <v>-450.74191100000002</v>
          </cell>
          <cell r="CE101">
            <v>-0.10283608599999999</v>
          </cell>
          <cell r="CF101">
            <v>-0.22</v>
          </cell>
          <cell r="CG101">
            <v>449.54455100000001</v>
          </cell>
          <cell r="CH101">
            <v>130.788242</v>
          </cell>
          <cell r="CI101">
            <v>0.1183688</v>
          </cell>
          <cell r="CJ101">
            <v>4.2012798099999999</v>
          </cell>
          <cell r="CK101">
            <v>4.1953015999999996</v>
          </cell>
          <cell r="CL101">
            <v>4.0011667900000001</v>
          </cell>
          <cell r="CM101">
            <v>606.18651</v>
          </cell>
          <cell r="CN101">
            <v>3.95898737</v>
          </cell>
          <cell r="CO101">
            <v>4.1953015999999996</v>
          </cell>
          <cell r="CP101">
            <v>7.4106519899999999</v>
          </cell>
          <cell r="CQ101">
            <v>3.4017656399999998</v>
          </cell>
          <cell r="CR101">
            <v>-0.31209464999999997</v>
          </cell>
          <cell r="CS101">
            <v>3.40205256</v>
          </cell>
          <cell r="CT101">
            <v>3.71386029</v>
          </cell>
          <cell r="CU101">
            <v>-0.31180773099999998</v>
          </cell>
          <cell r="CV101">
            <v>136.94330299999999</v>
          </cell>
          <cell r="CW101">
            <v>136.910167</v>
          </cell>
          <cell r="CX101">
            <v>3.31360734E-2</v>
          </cell>
          <cell r="CY101">
            <v>-1.68059688</v>
          </cell>
          <cell r="CZ101">
            <v>-2.7200523200000002</v>
          </cell>
          <cell r="DA101">
            <v>3.9015628000000002</v>
          </cell>
          <cell r="DB101">
            <v>3.0110687199999999E-16</v>
          </cell>
          <cell r="DC101">
            <v>606.21000900000001</v>
          </cell>
          <cell r="DD101">
            <v>606.18651</v>
          </cell>
          <cell r="DE101">
            <v>641.86241399999994</v>
          </cell>
          <cell r="DF101">
            <v>-0.280497206</v>
          </cell>
          <cell r="DG101">
            <v>-1.8963090499999999</v>
          </cell>
          <cell r="DH101">
            <v>642.14291100000003</v>
          </cell>
          <cell r="DI101">
            <v>-1.3945106700000001</v>
          </cell>
          <cell r="DJ101">
            <v>4.08</v>
          </cell>
          <cell r="DK101">
            <v>1515.8604</v>
          </cell>
          <cell r="DL101">
            <v>10.7709352</v>
          </cell>
          <cell r="DM101">
            <v>10.334692499999999</v>
          </cell>
          <cell r="DN101">
            <v>1515.8139699999999</v>
          </cell>
          <cell r="DO101">
            <v>10.219441099999999</v>
          </cell>
          <cell r="DP101">
            <v>10.1376173</v>
          </cell>
          <cell r="DQ101">
            <v>6.1394411</v>
          </cell>
          <cell r="DR101">
            <v>1382.3340599999999</v>
          </cell>
          <cell r="DS101">
            <v>1400.5426399999999</v>
          </cell>
          <cell r="DT101">
            <v>0.09</v>
          </cell>
          <cell r="DU101">
            <v>0.25</v>
          </cell>
          <cell r="DV101">
            <v>-0.27500000000000002</v>
          </cell>
          <cell r="DW101">
            <v>16.2709352</v>
          </cell>
          <cell r="DX101">
            <v>14.4211218</v>
          </cell>
          <cell r="DY101">
            <v>1423.28953</v>
          </cell>
          <cell r="DZ101">
            <v>1423.2430999999999</v>
          </cell>
          <cell r="EA101">
            <v>4.08</v>
          </cell>
          <cell r="EB101">
            <v>3.84</v>
          </cell>
          <cell r="EC101">
            <v>4.6314940900000003</v>
          </cell>
          <cell r="ED101">
            <v>4.0370751699999996</v>
          </cell>
          <cell r="EE101">
            <v>-0.92033311399999995</v>
          </cell>
          <cell r="EF101">
            <v>-0.95346918800000002</v>
          </cell>
          <cell r="EG101">
            <v>413.491084</v>
          </cell>
          <cell r="EH101">
            <v>3.6978960700000001</v>
          </cell>
          <cell r="EI101">
            <v>499.43001099999998</v>
          </cell>
          <cell r="EJ101">
            <v>414.44455299999998</v>
          </cell>
          <cell r="EK101">
            <v>1.71425859</v>
          </cell>
          <cell r="EL101">
            <v>-0.14368505300000001</v>
          </cell>
          <cell r="EM101">
            <v>7.7227466400000004</v>
          </cell>
          <cell r="EN101">
            <v>3.1</v>
          </cell>
          <cell r="EO101">
            <v>1.1297607300000001</v>
          </cell>
          <cell r="EP101">
            <v>85.938926800000004</v>
          </cell>
          <cell r="EQ101">
            <v>629.42508799999996</v>
          </cell>
          <cell r="ER101">
            <v>4.1814336599999997</v>
          </cell>
          <cell r="ES101">
            <v>580.68825800000002</v>
          </cell>
          <cell r="ET101">
            <v>3.0973156899999998</v>
          </cell>
          <cell r="EU101">
            <v>532.89615900000001</v>
          </cell>
          <cell r="EV101">
            <v>533.22717</v>
          </cell>
          <cell r="EW101">
            <v>-0.331011377</v>
          </cell>
          <cell r="EX101">
            <v>0.30193795699999998</v>
          </cell>
          <cell r="EY101">
            <v>0.86938603199999998</v>
          </cell>
          <cell r="EZ101">
            <v>-0.13908999999999999</v>
          </cell>
          <cell r="FA101">
            <v>1.1533519999999999</v>
          </cell>
          <cell r="FB101">
            <v>1.17</v>
          </cell>
          <cell r="FC101">
            <v>-1.6648E-2</v>
          </cell>
          <cell r="FD101">
            <v>1.981533</v>
          </cell>
          <cell r="FE101">
            <v>-0.04</v>
          </cell>
          <cell r="FF101">
            <v>1.9535039999999999</v>
          </cell>
          <cell r="FG101">
            <v>581.63298899999995</v>
          </cell>
          <cell r="FH101">
            <v>2.4</v>
          </cell>
          <cell r="FI101">
            <v>-0.03</v>
          </cell>
          <cell r="FJ101">
            <v>-0.37</v>
          </cell>
          <cell r="FK101">
            <v>0.36</v>
          </cell>
          <cell r="FL101">
            <v>1052.8599999999999</v>
          </cell>
          <cell r="FM101">
            <v>1052.49</v>
          </cell>
          <cell r="FN101">
            <v>-0.35</v>
          </cell>
          <cell r="FO101">
            <v>0</v>
          </cell>
          <cell r="FP101">
            <v>0.34730975400000003</v>
          </cell>
          <cell r="FQ101">
            <v>606.14726700000006</v>
          </cell>
          <cell r="FR101">
            <v>606.107665</v>
          </cell>
          <cell r="FS101">
            <v>7.2525327500000003</v>
          </cell>
          <cell r="FT101">
            <v>7.4109388999999997</v>
          </cell>
          <cell r="FU101">
            <v>0.40880226800000002</v>
          </cell>
          <cell r="FV101">
            <v>0</v>
          </cell>
          <cell r="FW101" t="str">
            <v>0.00000000e+00+7.50000000e-02i</v>
          </cell>
          <cell r="FX101">
            <v>0</v>
          </cell>
          <cell r="FY101" t="str">
            <v>0.00000000e+00+0.00000000e+00i</v>
          </cell>
          <cell r="FZ101">
            <v>0</v>
          </cell>
          <cell r="GA101">
            <v>0</v>
          </cell>
          <cell r="GB101">
            <v>-1.59450509E-15</v>
          </cell>
          <cell r="GC101">
            <v>0</v>
          </cell>
          <cell r="GD101" t="str">
            <v>-3.50000000e-01+0.00000000e+00i</v>
          </cell>
          <cell r="GE101">
            <v>0</v>
          </cell>
          <cell r="GF101">
            <v>0</v>
          </cell>
          <cell r="GG101">
            <v>-7.0000000000000001E-3</v>
          </cell>
          <cell r="GH101">
            <v>0</v>
          </cell>
          <cell r="GI101">
            <v>-0.04</v>
          </cell>
          <cell r="GJ101">
            <v>0</v>
          </cell>
          <cell r="GK101">
            <v>0.05</v>
          </cell>
          <cell r="GL101">
            <v>0</v>
          </cell>
          <cell r="GM101">
            <v>0</v>
          </cell>
          <cell r="GN101">
            <v>0</v>
          </cell>
          <cell r="GO101">
            <v>0</v>
          </cell>
          <cell r="GP101">
            <v>0</v>
          </cell>
          <cell r="GQ101">
            <v>0.13100000000000001</v>
          </cell>
          <cell r="GR101">
            <v>2.1600000000000001E-2</v>
          </cell>
          <cell r="GS101">
            <v>-0.34690599999999999</v>
          </cell>
          <cell r="GT101">
            <v>-0.113</v>
          </cell>
          <cell r="GU101">
            <v>-5.8000000000000003E-2</v>
          </cell>
          <cell r="GV101">
            <v>1.4999999999999999E-2</v>
          </cell>
          <cell r="GW101">
            <v>7.0999999999999994E-2</v>
          </cell>
          <cell r="GX101">
            <v>-0.23599999999999999</v>
          </cell>
          <cell r="GY101">
            <v>0</v>
          </cell>
          <cell r="GZ101">
            <v>0</v>
          </cell>
          <cell r="HA101">
            <v>0</v>
          </cell>
          <cell r="HB101">
            <v>0</v>
          </cell>
          <cell r="HC101">
            <v>0</v>
          </cell>
          <cell r="HD101">
            <v>0</v>
          </cell>
          <cell r="HE101">
            <v>0</v>
          </cell>
          <cell r="HF101">
            <v>4.20168067</v>
          </cell>
          <cell r="HG101">
            <v>5.5</v>
          </cell>
          <cell r="HH101">
            <v>0</v>
          </cell>
          <cell r="HI101">
            <v>0</v>
          </cell>
          <cell r="HJ101" t="str">
            <v>NaN</v>
          </cell>
          <cell r="HK101" t="str">
            <v>NaN</v>
          </cell>
          <cell r="HL101" t="str">
            <v>NaN</v>
          </cell>
          <cell r="HM101" t="str">
            <v>NaN</v>
          </cell>
          <cell r="HN101" t="str">
            <v>NaN</v>
          </cell>
          <cell r="HO101" t="str">
            <v>NaN</v>
          </cell>
          <cell r="HP101" t="str">
            <v>NaN</v>
          </cell>
          <cell r="HQ101" t="str">
            <v>NaN</v>
          </cell>
          <cell r="HR101" t="str">
            <v>NaN</v>
          </cell>
          <cell r="HS101" t="str">
            <v>NaN</v>
          </cell>
          <cell r="HT101" t="str">
            <v>NaN</v>
          </cell>
          <cell r="HU101" t="str">
            <v>NaN</v>
          </cell>
          <cell r="HV101" t="str">
            <v>NaN</v>
          </cell>
          <cell r="HW101" t="str">
            <v>NaN</v>
          </cell>
          <cell r="HX101" t="str">
            <v>NaN</v>
          </cell>
          <cell r="HY101" t="str">
            <v>NaN</v>
          </cell>
          <cell r="HZ101" t="str">
            <v>NaN</v>
          </cell>
          <cell r="IA101" t="str">
            <v>NaN</v>
          </cell>
          <cell r="IB101" t="str">
            <v>NaN</v>
          </cell>
          <cell r="IC101" t="str">
            <v>NaN</v>
          </cell>
          <cell r="ID101" t="str">
            <v>NaN</v>
          </cell>
          <cell r="IE101" t="str">
            <v>NaN</v>
          </cell>
          <cell r="IF101" t="str">
            <v>NaN</v>
          </cell>
          <cell r="IG101" t="str">
            <v>NaN</v>
          </cell>
          <cell r="IH101" t="str">
            <v>NaN</v>
          </cell>
          <cell r="II101" t="str">
            <v>NaN</v>
          </cell>
          <cell r="IJ101" t="str">
            <v>NaN</v>
          </cell>
          <cell r="IK101" t="str">
            <v>NaN</v>
          </cell>
          <cell r="IL101" t="str">
            <v>NaN</v>
          </cell>
          <cell r="IM101" t="str">
            <v>NaN</v>
          </cell>
          <cell r="IN101" t="str">
            <v>NaN</v>
          </cell>
          <cell r="IO101" t="str">
            <v>NaN</v>
          </cell>
          <cell r="IP101" t="str">
            <v>NaN</v>
          </cell>
          <cell r="IQ101" t="str">
            <v>NaN</v>
          </cell>
          <cell r="IR101" t="str">
            <v>NaN</v>
          </cell>
          <cell r="IS101" t="str">
            <v>NaN</v>
          </cell>
          <cell r="IT101" t="str">
            <v>NaN</v>
          </cell>
          <cell r="IU101" t="str">
            <v>NaN</v>
          </cell>
          <cell r="IV101" t="str">
            <v>NaN</v>
          </cell>
          <cell r="IW101" t="str">
            <v>NaN</v>
          </cell>
          <cell r="IX101" t="str">
            <v>NaN</v>
          </cell>
          <cell r="IY101" t="str">
            <v>NaN</v>
          </cell>
          <cell r="IZ101" t="str">
            <v>NaN</v>
          </cell>
          <cell r="JA101" t="str">
            <v>NaN</v>
          </cell>
          <cell r="JB101" t="str">
            <v>NaN</v>
          </cell>
          <cell r="JC101" t="str">
            <v>NaN</v>
          </cell>
          <cell r="JD101" t="str">
            <v>NaN</v>
          </cell>
          <cell r="JE101" t="str">
            <v>NaN</v>
          </cell>
          <cell r="JF101" t="str">
            <v>NaN</v>
          </cell>
          <cell r="JG101" t="str">
            <v>NaN</v>
          </cell>
          <cell r="JH101" t="str">
            <v>NaN</v>
          </cell>
          <cell r="JI101" t="str">
            <v>NaN</v>
          </cell>
          <cell r="JJ101" t="str">
            <v>NaN</v>
          </cell>
          <cell r="JK101" t="str">
            <v>NaN</v>
          </cell>
          <cell r="JL101" t="str">
            <v>NaN</v>
          </cell>
          <cell r="JM101" t="str">
            <v>NaN</v>
          </cell>
          <cell r="JN101" t="str">
            <v>NaN</v>
          </cell>
          <cell r="JO101" t="str">
            <v>NaN</v>
          </cell>
          <cell r="JP101" t="str">
            <v>NaN</v>
          </cell>
          <cell r="JQ101" t="str">
            <v>NaN</v>
          </cell>
          <cell r="JR101" t="str">
            <v>NaN</v>
          </cell>
          <cell r="JS101" t="str">
            <v>NaN</v>
          </cell>
          <cell r="JT101" t="str">
            <v>NaN</v>
          </cell>
          <cell r="JU101" t="str">
            <v>NaN</v>
          </cell>
          <cell r="JV101" t="str">
            <v>NaN</v>
          </cell>
          <cell r="JW101" t="str">
            <v>NaN</v>
          </cell>
          <cell r="JX101" t="str">
            <v>NaN</v>
          </cell>
          <cell r="JY101" t="str">
            <v>NaN</v>
          </cell>
          <cell r="JZ101" t="str">
            <v>NaN</v>
          </cell>
          <cell r="KA101" t="str">
            <v>NaN</v>
          </cell>
          <cell r="KB101" t="str">
            <v>NaN</v>
          </cell>
          <cell r="KC101" t="str">
            <v>NaN</v>
          </cell>
          <cell r="KD101" t="str">
            <v>NaN</v>
          </cell>
          <cell r="KE101" t="str">
            <v>NaN</v>
          </cell>
          <cell r="KF101" t="str">
            <v>NaN</v>
          </cell>
          <cell r="KG101" t="str">
            <v>NaN</v>
          </cell>
          <cell r="KH101" t="str">
            <v>NaN</v>
          </cell>
          <cell r="KI101" t="str">
            <v>NaN</v>
          </cell>
          <cell r="KJ101" t="str">
            <v>NaN</v>
          </cell>
          <cell r="KK101" t="str">
            <v>NaN</v>
          </cell>
          <cell r="KL101" t="str">
            <v>NaN</v>
          </cell>
          <cell r="KM101" t="str">
            <v>NaN</v>
          </cell>
          <cell r="KN101" t="str">
            <v>NaN</v>
          </cell>
          <cell r="KO101" t="str">
            <v>NaN</v>
          </cell>
          <cell r="KP101" t="str">
            <v>NaN</v>
          </cell>
          <cell r="KQ101" t="str">
            <v>NaN</v>
          </cell>
          <cell r="KR101" t="str">
            <v>NaN</v>
          </cell>
          <cell r="KS101" t="str">
            <v>NaN</v>
          </cell>
          <cell r="KT101" t="str">
            <v>NaN</v>
          </cell>
          <cell r="KU101" t="str">
            <v>NaN</v>
          </cell>
          <cell r="KV101" t="str">
            <v>NaN</v>
          </cell>
          <cell r="KW101" t="str">
            <v>NaN</v>
          </cell>
          <cell r="KX101" t="str">
            <v>NaN</v>
          </cell>
          <cell r="KY101" t="str">
            <v>NaN</v>
          </cell>
          <cell r="KZ101" t="str">
            <v>NaN</v>
          </cell>
          <cell r="LA101" t="str">
            <v>NaN</v>
          </cell>
          <cell r="LB101" t="str">
            <v>NaN</v>
          </cell>
          <cell r="LC101" t="str">
            <v>NaN</v>
          </cell>
          <cell r="LD101" t="str">
            <v>NaN</v>
          </cell>
          <cell r="LE101" t="str">
            <v>NaN</v>
          </cell>
          <cell r="LF101" t="str">
            <v>NaN</v>
          </cell>
          <cell r="LG101" t="str">
            <v>NaN</v>
          </cell>
          <cell r="LH101" t="str">
            <v>NaN</v>
          </cell>
          <cell r="LI101" t="str">
            <v>NaN</v>
          </cell>
          <cell r="LJ101" t="str">
            <v>NaN</v>
          </cell>
          <cell r="LK101" t="str">
            <v>NaN</v>
          </cell>
          <cell r="LL101" t="str">
            <v>NaN</v>
          </cell>
          <cell r="LM101" t="str">
            <v>NaN</v>
          </cell>
          <cell r="LN101" t="str">
            <v>NaN</v>
          </cell>
          <cell r="LO101" t="str">
            <v>NaN</v>
          </cell>
          <cell r="LP101" t="str">
            <v>NaN</v>
          </cell>
          <cell r="LQ101" t="str">
            <v>NaN</v>
          </cell>
          <cell r="LR101">
            <v>29</v>
          </cell>
          <cell r="LS101" t="str">
            <v>NaN</v>
          </cell>
          <cell r="LT101" t="str">
            <v>NaN</v>
          </cell>
          <cell r="LU101" t="str">
            <v>NaN</v>
          </cell>
          <cell r="LV101" t="str">
            <v>NaN</v>
          </cell>
          <cell r="LW101" t="str">
            <v>NaN</v>
          </cell>
          <cell r="LX101" t="str">
            <v>NaN</v>
          </cell>
          <cell r="LY101" t="str">
            <v>NaN</v>
          </cell>
          <cell r="LZ101" t="str">
            <v>NaN</v>
          </cell>
          <cell r="MA101" t="str">
            <v>NaN</v>
          </cell>
          <cell r="MB101" t="str">
            <v>NaN</v>
          </cell>
          <cell r="MC101" t="str">
            <v>NaN</v>
          </cell>
          <cell r="MD101" t="str">
            <v>NaN</v>
          </cell>
          <cell r="ME101" t="str">
            <v>NaN</v>
          </cell>
          <cell r="MF101" t="str">
            <v>NaN</v>
          </cell>
          <cell r="MG101" t="str">
            <v>NaN</v>
          </cell>
          <cell r="MH101" t="str">
            <v>NaN</v>
          </cell>
          <cell r="MI101" t="str">
            <v>NaN</v>
          </cell>
          <cell r="MJ101" t="str">
            <v>NaN</v>
          </cell>
          <cell r="MK101" t="str">
            <v>NaN</v>
          </cell>
          <cell r="ML101" t="str">
            <v>NaN</v>
          </cell>
          <cell r="MM101" t="str">
            <v>NaN</v>
          </cell>
          <cell r="MN101" t="str">
            <v>NaN</v>
          </cell>
          <cell r="MO101" t="str">
            <v>NaN</v>
          </cell>
          <cell r="MP101" t="str">
            <v>NaN</v>
          </cell>
          <cell r="MQ101" t="str">
            <v>NaN</v>
          </cell>
          <cell r="MR101" t="str">
            <v>NaN</v>
          </cell>
          <cell r="MS101" t="str">
            <v>NaN</v>
          </cell>
          <cell r="MT101" t="str">
            <v>NaN</v>
          </cell>
          <cell r="MU101" t="str">
            <v>NaN</v>
          </cell>
          <cell r="MV101" t="str">
            <v>NaN</v>
          </cell>
          <cell r="MW101" t="str">
            <v>NaN</v>
          </cell>
          <cell r="MX101" t="str">
            <v>NaN</v>
          </cell>
          <cell r="MY101" t="str">
            <v>NaN</v>
          </cell>
          <cell r="MZ101" t="str">
            <v>NaN</v>
          </cell>
          <cell r="NA101" t="str">
            <v>NaN</v>
          </cell>
          <cell r="NB101" t="str">
            <v>NaN</v>
          </cell>
          <cell r="NC101" t="str">
            <v>NaN</v>
          </cell>
          <cell r="ND101" t="str">
            <v>NaN</v>
          </cell>
          <cell r="NE101" t="str">
            <v>NaN</v>
          </cell>
          <cell r="NF101" t="str">
            <v>NaN</v>
          </cell>
          <cell r="NG101">
            <v>4.0391557699999998</v>
          </cell>
          <cell r="NH101" t="str">
            <v>NaN</v>
          </cell>
          <cell r="NI101">
            <v>1002.95</v>
          </cell>
          <cell r="NJ101">
            <v>1002.99</v>
          </cell>
          <cell r="NK101">
            <v>1491.12959</v>
          </cell>
          <cell r="NL101">
            <v>1491.14</v>
          </cell>
          <cell r="NM101" t="str">
            <v>NaN</v>
          </cell>
          <cell r="NN101">
            <v>8.4075352100000007</v>
          </cell>
          <cell r="NO101">
            <v>0.80098866300000005</v>
          </cell>
          <cell r="NP101">
            <v>0</v>
          </cell>
          <cell r="NQ101">
            <v>8.4075352100000007</v>
          </cell>
          <cell r="NR101" t="str">
            <v>NaN</v>
          </cell>
          <cell r="NS101">
            <v>555.63735599999995</v>
          </cell>
          <cell r="NT101">
            <v>544.75246900000002</v>
          </cell>
          <cell r="NU101">
            <v>1365844.81</v>
          </cell>
          <cell r="NV101">
            <v>150.724298</v>
          </cell>
          <cell r="NW101">
            <v>0.16321735000000001</v>
          </cell>
          <cell r="NX101">
            <v>3.9914014600000001</v>
          </cell>
          <cell r="NY101">
            <v>4.0884872799999998</v>
          </cell>
          <cell r="NZ101">
            <v>57.2248217</v>
          </cell>
          <cell r="OA101">
            <v>3.20899526</v>
          </cell>
          <cell r="OB101">
            <v>126.929694</v>
          </cell>
        </row>
        <row r="102">
          <cell r="A102" t="str">
            <v>2027Q3</v>
          </cell>
          <cell r="B102">
            <v>1518.3955100000001</v>
          </cell>
          <cell r="C102">
            <v>6.0425330300000004</v>
          </cell>
          <cell r="D102">
            <v>1386.2441699999999</v>
          </cell>
          <cell r="E102">
            <v>1404.1537000000001</v>
          </cell>
          <cell r="F102">
            <v>606.23122100000001</v>
          </cell>
          <cell r="G102">
            <v>581.40894400000002</v>
          </cell>
          <cell r="H102">
            <v>7.5329797899999997</v>
          </cell>
          <cell r="I102">
            <v>500.36761300000001</v>
          </cell>
          <cell r="J102">
            <v>-0.02</v>
          </cell>
          <cell r="K102">
            <v>-0.02</v>
          </cell>
          <cell r="L102">
            <v>-0.27</v>
          </cell>
          <cell r="M102">
            <v>1052.69</v>
          </cell>
          <cell r="N102">
            <v>582.11965099999998</v>
          </cell>
          <cell r="O102">
            <v>630.46409600000004</v>
          </cell>
          <cell r="P102">
            <v>3.07</v>
          </cell>
          <cell r="Q102">
            <v>556.10920199999998</v>
          </cell>
          <cell r="R102">
            <v>545.74890600000003</v>
          </cell>
          <cell r="S102">
            <v>557.84565599999996</v>
          </cell>
          <cell r="T102">
            <v>449.93865499999998</v>
          </cell>
          <cell r="U102">
            <v>131.263113</v>
          </cell>
          <cell r="V102">
            <v>1.1599999999999999</v>
          </cell>
          <cell r="W102">
            <v>3.75040964</v>
          </cell>
          <cell r="X102">
            <v>-0.63</v>
          </cell>
          <cell r="Y102">
            <v>-0.15</v>
          </cell>
          <cell r="Z102">
            <v>1424.3140100000001</v>
          </cell>
          <cell r="AA102">
            <v>4.2012798099999999</v>
          </cell>
          <cell r="AB102">
            <v>2.0902412400000001E-2</v>
          </cell>
          <cell r="AC102">
            <v>-0.11722403200000001</v>
          </cell>
          <cell r="AD102">
            <v>-0.33676732799999998</v>
          </cell>
          <cell r="AE102">
            <v>-0.74673459399999997</v>
          </cell>
          <cell r="AF102">
            <v>1.61483273</v>
          </cell>
          <cell r="AG102">
            <v>0.27614726299999998</v>
          </cell>
          <cell r="AH102">
            <v>-1.6193520400000001</v>
          </cell>
          <cell r="AI102">
            <v>4.2</v>
          </cell>
          <cell r="AJ102">
            <v>1.00323318E-16</v>
          </cell>
          <cell r="AK102">
            <v>-8.2019221899999994</v>
          </cell>
          <cell r="AL102">
            <v>0.14502420499999999</v>
          </cell>
          <cell r="AM102">
            <v>-1.35770251</v>
          </cell>
          <cell r="AN102">
            <v>3.9163283799999999</v>
          </cell>
          <cell r="AO102" t="str">
            <v>NaN</v>
          </cell>
          <cell r="AP102" t="str">
            <v>NaN</v>
          </cell>
          <cell r="AQ102">
            <v>2.0902412400000001E-2</v>
          </cell>
          <cell r="AR102">
            <v>22.6254843</v>
          </cell>
          <cell r="AS102">
            <v>7.5329797899999997</v>
          </cell>
          <cell r="AT102">
            <v>556.10920199999998</v>
          </cell>
          <cell r="AU102">
            <v>4.0236539999999996</v>
          </cell>
          <cell r="AV102">
            <v>4.0375566000000003</v>
          </cell>
          <cell r="AW102">
            <v>3.98574757</v>
          </cell>
          <cell r="AX102">
            <v>4.0303433699999998</v>
          </cell>
          <cell r="AY102">
            <v>3.97783905</v>
          </cell>
          <cell r="AZ102">
            <v>4.0480949900000001</v>
          </cell>
          <cell r="BA102">
            <v>3.97857956</v>
          </cell>
          <cell r="BB102">
            <v>0.14502420499999999</v>
          </cell>
          <cell r="BC102">
            <v>4.2012798099999999</v>
          </cell>
          <cell r="BD102">
            <v>606.23122100000001</v>
          </cell>
          <cell r="BE102">
            <v>0.49422300800000002</v>
          </cell>
          <cell r="BF102">
            <v>55.346246200000003</v>
          </cell>
          <cell r="BG102">
            <v>-2.2371786899999999</v>
          </cell>
          <cell r="BH102">
            <v>-3.8873968200000002E-3</v>
          </cell>
          <cell r="BI102">
            <v>1.65201843</v>
          </cell>
          <cell r="BJ102">
            <v>545.74890600000003</v>
          </cell>
          <cell r="BK102">
            <v>557.84565599999996</v>
          </cell>
          <cell r="BL102">
            <v>12.09675</v>
          </cell>
          <cell r="BM102">
            <v>20.298672199999999</v>
          </cell>
          <cell r="BN102">
            <v>-8.2019221899999994</v>
          </cell>
          <cell r="BO102">
            <v>-8.2019221899999994</v>
          </cell>
          <cell r="BP102">
            <v>1.9997420700000001E-2</v>
          </cell>
          <cell r="BQ102">
            <v>1.9997420700000001E-2</v>
          </cell>
          <cell r="BR102">
            <v>4.2012798099999999</v>
          </cell>
          <cell r="BS102">
            <v>4.2012798099999999</v>
          </cell>
          <cell r="BT102">
            <v>3.4052157699999999</v>
          </cell>
          <cell r="BU102">
            <v>529.21638800000005</v>
          </cell>
          <cell r="BV102">
            <v>3.8844117900000001</v>
          </cell>
          <cell r="BW102">
            <v>529.09869000000003</v>
          </cell>
          <cell r="BX102">
            <v>4.0413433899999998</v>
          </cell>
          <cell r="BY102">
            <v>-132.18099599999999</v>
          </cell>
          <cell r="BZ102">
            <v>-131.98616999999999</v>
          </cell>
          <cell r="CA102">
            <v>-0.19482576400000001</v>
          </cell>
          <cell r="CB102">
            <v>-0.63</v>
          </cell>
          <cell r="CC102">
            <v>-450.856538</v>
          </cell>
          <cell r="CD102">
            <v>-450.77941099999998</v>
          </cell>
          <cell r="CE102">
            <v>-7.7127064800000006E-2</v>
          </cell>
          <cell r="CF102">
            <v>-0.15</v>
          </cell>
          <cell r="CG102">
            <v>449.93865499999998</v>
          </cell>
          <cell r="CH102">
            <v>131.263113</v>
          </cell>
          <cell r="CI102">
            <v>8.3035708999999999E-2</v>
          </cell>
          <cell r="CJ102">
            <v>4.1992670099999998</v>
          </cell>
          <cell r="CK102">
            <v>4.1933485800000003</v>
          </cell>
          <cell r="CL102">
            <v>4.0540946599999996</v>
          </cell>
          <cell r="CM102">
            <v>606.38435400000003</v>
          </cell>
          <cell r="CN102">
            <v>3.8845238200000001</v>
          </cell>
          <cell r="CO102">
            <v>4.1933485800000003</v>
          </cell>
          <cell r="CP102">
            <v>7.4814427400000003</v>
          </cell>
          <cell r="CQ102">
            <v>3.5028631699999999</v>
          </cell>
          <cell r="CR102">
            <v>-0.25317412099999997</v>
          </cell>
          <cell r="CS102">
            <v>3.5544002300000002</v>
          </cell>
          <cell r="CT102">
            <v>3.7560372900000001</v>
          </cell>
          <cell r="CU102">
            <v>-0.201637064</v>
          </cell>
          <cell r="CV102">
            <v>136.388105</v>
          </cell>
          <cell r="CW102">
            <v>136.50532899999999</v>
          </cell>
          <cell r="CX102">
            <v>-0.11722403200000001</v>
          </cell>
          <cell r="CY102">
            <v>-1.6193520400000001</v>
          </cell>
          <cell r="CZ102">
            <v>-2.2207924600000002</v>
          </cell>
          <cell r="DA102">
            <v>3.9163283799999999</v>
          </cell>
          <cell r="DB102">
            <v>1.00323318E-16</v>
          </cell>
          <cell r="DC102">
            <v>606.367884</v>
          </cell>
          <cell r="DD102">
            <v>606.38435400000003</v>
          </cell>
          <cell r="DE102">
            <v>641.46671800000001</v>
          </cell>
          <cell r="DF102">
            <v>-0.33676732799999998</v>
          </cell>
          <cell r="DG102">
            <v>-1.5827829899999999</v>
          </cell>
          <cell r="DH102">
            <v>641.80348500000002</v>
          </cell>
          <cell r="DI102">
            <v>-1.35770251</v>
          </cell>
          <cell r="DJ102">
            <v>4.2</v>
          </cell>
          <cell r="DK102">
            <v>1518.3955100000001</v>
          </cell>
          <cell r="DL102">
            <v>10.140428500000001</v>
          </cell>
          <cell r="DM102">
            <v>10.4982557</v>
          </cell>
          <cell r="DN102">
            <v>1518.3746000000001</v>
          </cell>
          <cell r="DO102">
            <v>10.242533</v>
          </cell>
          <cell r="DP102">
            <v>10.182954000000001</v>
          </cell>
          <cell r="DQ102">
            <v>6.0425330300000004</v>
          </cell>
          <cell r="DR102">
            <v>1386.2441699999999</v>
          </cell>
          <cell r="DS102">
            <v>1404.1537000000001</v>
          </cell>
          <cell r="DT102">
            <v>0.09</v>
          </cell>
          <cell r="DU102">
            <v>0.25</v>
          </cell>
          <cell r="DV102">
            <v>-0.27500000000000002</v>
          </cell>
          <cell r="DW102">
            <v>15.640428500000001</v>
          </cell>
          <cell r="DX102">
            <v>14.444213700000001</v>
          </cell>
          <cell r="DY102">
            <v>1424.3140100000001</v>
          </cell>
          <cell r="DZ102">
            <v>1424.2931000000001</v>
          </cell>
          <cell r="EA102">
            <v>4.2</v>
          </cell>
          <cell r="EB102">
            <v>3.99</v>
          </cell>
          <cell r="EC102">
            <v>4.0978954500000002</v>
          </cell>
          <cell r="ED102">
            <v>4.3053017499999999</v>
          </cell>
          <cell r="EE102">
            <v>-0.86395862599999995</v>
          </cell>
          <cell r="EF102">
            <v>-0.74673459399999997</v>
          </cell>
          <cell r="EG102">
            <v>414.10152699999998</v>
          </cell>
          <cell r="EH102">
            <v>3.75040964</v>
          </cell>
          <cell r="EI102">
            <v>500.36761300000001</v>
          </cell>
          <cell r="EJ102">
            <v>414.84826099999998</v>
          </cell>
          <cell r="EK102">
            <v>1.61483273</v>
          </cell>
          <cell r="EL102">
            <v>-5.4457610500000003E-2</v>
          </cell>
          <cell r="EM102">
            <v>7.73461686</v>
          </cell>
          <cell r="EN102">
            <v>3.07</v>
          </cell>
          <cell r="EO102">
            <v>1.3086385300000001</v>
          </cell>
          <cell r="EP102">
            <v>86.266086400000006</v>
          </cell>
          <cell r="EQ102">
            <v>630.46409600000004</v>
          </cell>
          <cell r="ER102">
            <v>4.1560329400000002</v>
          </cell>
          <cell r="ES102">
            <v>581.40894400000002</v>
          </cell>
          <cell r="ET102">
            <v>2.88274586</v>
          </cell>
          <cell r="EU102">
            <v>533.06449899999996</v>
          </cell>
          <cell r="EV102">
            <v>533.29620699999998</v>
          </cell>
          <cell r="EW102">
            <v>-0.23170796399999999</v>
          </cell>
          <cell r="EX102">
            <v>0.27614726299999998</v>
          </cell>
          <cell r="EY102">
            <v>0.67336091600000003</v>
          </cell>
          <cell r="EZ102">
            <v>-9.9500000000000005E-2</v>
          </cell>
          <cell r="FA102">
            <v>1.1258760000000001</v>
          </cell>
          <cell r="FB102">
            <v>1.1599999999999999</v>
          </cell>
          <cell r="FC102">
            <v>-3.4124000000000002E-2</v>
          </cell>
          <cell r="FD102">
            <v>1.9618370000000001</v>
          </cell>
          <cell r="FE102">
            <v>-0.02</v>
          </cell>
          <cell r="FF102">
            <v>1.9466479999999999</v>
          </cell>
          <cell r="FG102">
            <v>582.11965099999998</v>
          </cell>
          <cell r="FH102">
            <v>2.4</v>
          </cell>
          <cell r="FI102">
            <v>-0.02</v>
          </cell>
          <cell r="FJ102">
            <v>-0.27</v>
          </cell>
          <cell r="FK102">
            <v>0.4</v>
          </cell>
          <cell r="FL102">
            <v>1052.96</v>
          </cell>
          <cell r="FM102">
            <v>1052.69</v>
          </cell>
          <cell r="FN102">
            <v>-0.35</v>
          </cell>
          <cell r="FO102">
            <v>0</v>
          </cell>
          <cell r="FP102">
            <v>0.265305709</v>
          </cell>
          <cell r="FQ102">
            <v>606.173992</v>
          </cell>
          <cell r="FR102">
            <v>606.23122100000001</v>
          </cell>
          <cell r="FS102">
            <v>7.7618970899999997</v>
          </cell>
          <cell r="FT102">
            <v>7.5329797899999997</v>
          </cell>
          <cell r="FU102">
            <v>0.44357730099999998</v>
          </cell>
          <cell r="FV102">
            <v>0</v>
          </cell>
          <cell r="FW102" t="str">
            <v>0.00000000e+00+1.25000000e-01i</v>
          </cell>
          <cell r="FX102">
            <v>0</v>
          </cell>
          <cell r="FY102" t="str">
            <v>0.00000000e+00-1.00000000e-01i</v>
          </cell>
          <cell r="FZ102">
            <v>0</v>
          </cell>
          <cell r="GA102">
            <v>0</v>
          </cell>
          <cell r="GB102">
            <v>-2.1076062799999998E-15</v>
          </cell>
          <cell r="GC102">
            <v>0</v>
          </cell>
          <cell r="GD102" t="str">
            <v>-3.50000000e-01+0.00000000e+00i</v>
          </cell>
          <cell r="GE102">
            <v>0</v>
          </cell>
          <cell r="GF102">
            <v>0</v>
          </cell>
          <cell r="GG102">
            <v>3.1362756200000001E-14</v>
          </cell>
          <cell r="GH102">
            <v>0</v>
          </cell>
          <cell r="GI102">
            <v>-3.7999999999999999E-2</v>
          </cell>
          <cell r="GJ102">
            <v>0</v>
          </cell>
          <cell r="GK102">
            <v>0</v>
          </cell>
          <cell r="GL102">
            <v>0</v>
          </cell>
          <cell r="GM102">
            <v>0</v>
          </cell>
          <cell r="GN102">
            <v>0</v>
          </cell>
          <cell r="GO102">
            <v>0</v>
          </cell>
          <cell r="GP102">
            <v>0</v>
          </cell>
          <cell r="GQ102">
            <v>9.9000000000000005E-2</v>
          </cell>
          <cell r="GR102">
            <v>1.52E-2</v>
          </cell>
          <cell r="GS102">
            <v>-0.35065792000000001</v>
          </cell>
          <cell r="GT102">
            <v>-9.9000000000000005E-2</v>
          </cell>
          <cell r="GU102">
            <v>-5.9499999999999997E-2</v>
          </cell>
          <cell r="GV102">
            <v>7.0000000000000001E-3</v>
          </cell>
          <cell r="GW102">
            <v>6.3E-2</v>
          </cell>
          <cell r="GX102">
            <v>-0.124</v>
          </cell>
          <cell r="GY102">
            <v>0</v>
          </cell>
          <cell r="GZ102">
            <v>0</v>
          </cell>
          <cell r="HA102">
            <v>0</v>
          </cell>
          <cell r="HB102">
            <v>0</v>
          </cell>
          <cell r="HC102">
            <v>0</v>
          </cell>
          <cell r="HD102">
            <v>0</v>
          </cell>
          <cell r="HE102">
            <v>0</v>
          </cell>
          <cell r="HF102">
            <v>4.20168067</v>
          </cell>
          <cell r="HG102">
            <v>5.5</v>
          </cell>
          <cell r="HH102">
            <v>0</v>
          </cell>
          <cell r="HI102">
            <v>0</v>
          </cell>
          <cell r="HJ102" t="str">
            <v>NaN</v>
          </cell>
          <cell r="HK102" t="str">
            <v>NaN</v>
          </cell>
          <cell r="HL102" t="str">
            <v>NaN</v>
          </cell>
          <cell r="HM102" t="str">
            <v>NaN</v>
          </cell>
          <cell r="HN102" t="str">
            <v>NaN</v>
          </cell>
          <cell r="HO102" t="str">
            <v>NaN</v>
          </cell>
          <cell r="HP102" t="str">
            <v>NaN</v>
          </cell>
          <cell r="HQ102" t="str">
            <v>NaN</v>
          </cell>
          <cell r="HR102" t="str">
            <v>NaN</v>
          </cell>
          <cell r="HS102" t="str">
            <v>NaN</v>
          </cell>
          <cell r="HT102" t="str">
            <v>NaN</v>
          </cell>
          <cell r="HU102" t="str">
            <v>NaN</v>
          </cell>
          <cell r="HV102" t="str">
            <v>NaN</v>
          </cell>
          <cell r="HW102" t="str">
            <v>NaN</v>
          </cell>
          <cell r="HX102" t="str">
            <v>NaN</v>
          </cell>
          <cell r="HY102" t="str">
            <v>NaN</v>
          </cell>
          <cell r="HZ102" t="str">
            <v>NaN</v>
          </cell>
          <cell r="IA102" t="str">
            <v>NaN</v>
          </cell>
          <cell r="IB102" t="str">
            <v>NaN</v>
          </cell>
          <cell r="IC102" t="str">
            <v>NaN</v>
          </cell>
          <cell r="ID102" t="str">
            <v>NaN</v>
          </cell>
          <cell r="IE102" t="str">
            <v>NaN</v>
          </cell>
          <cell r="IF102" t="str">
            <v>NaN</v>
          </cell>
          <cell r="IG102" t="str">
            <v>NaN</v>
          </cell>
          <cell r="IH102" t="str">
            <v>NaN</v>
          </cell>
          <cell r="II102" t="str">
            <v>NaN</v>
          </cell>
          <cell r="IJ102" t="str">
            <v>NaN</v>
          </cell>
          <cell r="IK102" t="str">
            <v>NaN</v>
          </cell>
          <cell r="IL102" t="str">
            <v>NaN</v>
          </cell>
          <cell r="IM102" t="str">
            <v>NaN</v>
          </cell>
          <cell r="IN102" t="str">
            <v>NaN</v>
          </cell>
          <cell r="IO102" t="str">
            <v>NaN</v>
          </cell>
          <cell r="IP102" t="str">
            <v>NaN</v>
          </cell>
          <cell r="IQ102" t="str">
            <v>NaN</v>
          </cell>
          <cell r="IR102" t="str">
            <v>NaN</v>
          </cell>
          <cell r="IS102" t="str">
            <v>NaN</v>
          </cell>
          <cell r="IT102" t="str">
            <v>NaN</v>
          </cell>
          <cell r="IU102" t="str">
            <v>NaN</v>
          </cell>
          <cell r="IV102" t="str">
            <v>NaN</v>
          </cell>
          <cell r="IW102" t="str">
            <v>NaN</v>
          </cell>
          <cell r="IX102" t="str">
            <v>NaN</v>
          </cell>
          <cell r="IY102" t="str">
            <v>NaN</v>
          </cell>
          <cell r="IZ102" t="str">
            <v>NaN</v>
          </cell>
          <cell r="JA102" t="str">
            <v>NaN</v>
          </cell>
          <cell r="JB102" t="str">
            <v>NaN</v>
          </cell>
          <cell r="JC102" t="str">
            <v>NaN</v>
          </cell>
          <cell r="JD102" t="str">
            <v>NaN</v>
          </cell>
          <cell r="JE102" t="str">
            <v>NaN</v>
          </cell>
          <cell r="JF102" t="str">
            <v>NaN</v>
          </cell>
          <cell r="JG102" t="str">
            <v>NaN</v>
          </cell>
          <cell r="JH102" t="str">
            <v>NaN</v>
          </cell>
          <cell r="JI102" t="str">
            <v>NaN</v>
          </cell>
          <cell r="JJ102" t="str">
            <v>NaN</v>
          </cell>
          <cell r="JK102" t="str">
            <v>NaN</v>
          </cell>
          <cell r="JL102" t="str">
            <v>NaN</v>
          </cell>
          <cell r="JM102" t="str">
            <v>NaN</v>
          </cell>
          <cell r="JN102" t="str">
            <v>NaN</v>
          </cell>
          <cell r="JO102" t="str">
            <v>NaN</v>
          </cell>
          <cell r="JP102" t="str">
            <v>NaN</v>
          </cell>
          <cell r="JQ102" t="str">
            <v>NaN</v>
          </cell>
          <cell r="JR102" t="str">
            <v>NaN</v>
          </cell>
          <cell r="JS102" t="str">
            <v>NaN</v>
          </cell>
          <cell r="JT102" t="str">
            <v>NaN</v>
          </cell>
          <cell r="JU102" t="str">
            <v>NaN</v>
          </cell>
          <cell r="JV102" t="str">
            <v>NaN</v>
          </cell>
          <cell r="JW102" t="str">
            <v>NaN</v>
          </cell>
          <cell r="JX102" t="str">
            <v>NaN</v>
          </cell>
          <cell r="JY102" t="str">
            <v>NaN</v>
          </cell>
          <cell r="JZ102" t="str">
            <v>NaN</v>
          </cell>
          <cell r="KA102" t="str">
            <v>NaN</v>
          </cell>
          <cell r="KB102" t="str">
            <v>NaN</v>
          </cell>
          <cell r="KC102" t="str">
            <v>NaN</v>
          </cell>
          <cell r="KD102" t="str">
            <v>NaN</v>
          </cell>
          <cell r="KE102" t="str">
            <v>NaN</v>
          </cell>
          <cell r="KF102" t="str">
            <v>NaN</v>
          </cell>
          <cell r="KG102" t="str">
            <v>NaN</v>
          </cell>
          <cell r="KH102" t="str">
            <v>NaN</v>
          </cell>
          <cell r="KI102" t="str">
            <v>NaN</v>
          </cell>
          <cell r="KJ102" t="str">
            <v>NaN</v>
          </cell>
          <cell r="KK102" t="str">
            <v>NaN</v>
          </cell>
          <cell r="KL102" t="str">
            <v>NaN</v>
          </cell>
          <cell r="KM102" t="str">
            <v>NaN</v>
          </cell>
          <cell r="KN102" t="str">
            <v>NaN</v>
          </cell>
          <cell r="KO102" t="str">
            <v>NaN</v>
          </cell>
          <cell r="KP102" t="str">
            <v>NaN</v>
          </cell>
          <cell r="KQ102" t="str">
            <v>NaN</v>
          </cell>
          <cell r="KR102" t="str">
            <v>NaN</v>
          </cell>
          <cell r="KS102" t="str">
            <v>NaN</v>
          </cell>
          <cell r="KT102" t="str">
            <v>NaN</v>
          </cell>
          <cell r="KU102" t="str">
            <v>NaN</v>
          </cell>
          <cell r="KV102" t="str">
            <v>NaN</v>
          </cell>
          <cell r="KW102" t="str">
            <v>NaN</v>
          </cell>
          <cell r="KX102" t="str">
            <v>NaN</v>
          </cell>
          <cell r="KY102" t="str">
            <v>NaN</v>
          </cell>
          <cell r="KZ102" t="str">
            <v>NaN</v>
          </cell>
          <cell r="LA102" t="str">
            <v>NaN</v>
          </cell>
          <cell r="LB102" t="str">
            <v>NaN</v>
          </cell>
          <cell r="LC102" t="str">
            <v>NaN</v>
          </cell>
          <cell r="LD102" t="str">
            <v>NaN</v>
          </cell>
          <cell r="LE102" t="str">
            <v>NaN</v>
          </cell>
          <cell r="LF102" t="str">
            <v>NaN</v>
          </cell>
          <cell r="LG102" t="str">
            <v>NaN</v>
          </cell>
          <cell r="LH102" t="str">
            <v>NaN</v>
          </cell>
          <cell r="LI102" t="str">
            <v>NaN</v>
          </cell>
          <cell r="LJ102" t="str">
            <v>NaN</v>
          </cell>
          <cell r="LK102" t="str">
            <v>NaN</v>
          </cell>
          <cell r="LL102" t="str">
            <v>NaN</v>
          </cell>
          <cell r="LM102" t="str">
            <v>NaN</v>
          </cell>
          <cell r="LN102" t="str">
            <v>NaN</v>
          </cell>
          <cell r="LO102" t="str">
            <v>NaN</v>
          </cell>
          <cell r="LP102" t="str">
            <v>NaN</v>
          </cell>
          <cell r="LQ102" t="str">
            <v>NaN</v>
          </cell>
          <cell r="LR102">
            <v>30</v>
          </cell>
          <cell r="LS102" t="str">
            <v>NaN</v>
          </cell>
          <cell r="LT102" t="str">
            <v>NaN</v>
          </cell>
          <cell r="LU102" t="str">
            <v>NaN</v>
          </cell>
          <cell r="LV102" t="str">
            <v>NaN</v>
          </cell>
          <cell r="LW102" t="str">
            <v>NaN</v>
          </cell>
          <cell r="LX102" t="str">
            <v>NaN</v>
          </cell>
          <cell r="LY102" t="str">
            <v>NaN</v>
          </cell>
          <cell r="LZ102" t="str">
            <v>NaN</v>
          </cell>
          <cell r="MA102" t="str">
            <v>NaN</v>
          </cell>
          <cell r="MB102" t="str">
            <v>NaN</v>
          </cell>
          <cell r="MC102" t="str">
            <v>NaN</v>
          </cell>
          <cell r="MD102" t="str">
            <v>NaN</v>
          </cell>
          <cell r="ME102" t="str">
            <v>NaN</v>
          </cell>
          <cell r="MF102" t="str">
            <v>NaN</v>
          </cell>
          <cell r="MG102" t="str">
            <v>NaN</v>
          </cell>
          <cell r="MH102" t="str">
            <v>NaN</v>
          </cell>
          <cell r="MI102" t="str">
            <v>NaN</v>
          </cell>
          <cell r="MJ102" t="str">
            <v>NaN</v>
          </cell>
          <cell r="MK102" t="str">
            <v>NaN</v>
          </cell>
          <cell r="ML102" t="str">
            <v>NaN</v>
          </cell>
          <cell r="MM102" t="str">
            <v>NaN</v>
          </cell>
          <cell r="MN102" t="str">
            <v>NaN</v>
          </cell>
          <cell r="MO102" t="str">
            <v>NaN</v>
          </cell>
          <cell r="MP102" t="str">
            <v>NaN</v>
          </cell>
          <cell r="MQ102" t="str">
            <v>NaN</v>
          </cell>
          <cell r="MR102" t="str">
            <v>NaN</v>
          </cell>
          <cell r="MS102" t="str">
            <v>NaN</v>
          </cell>
          <cell r="MT102" t="str">
            <v>NaN</v>
          </cell>
          <cell r="MU102" t="str">
            <v>NaN</v>
          </cell>
          <cell r="MV102" t="str">
            <v>NaN</v>
          </cell>
          <cell r="MW102" t="str">
            <v>NaN</v>
          </cell>
          <cell r="MX102" t="str">
            <v>NaN</v>
          </cell>
          <cell r="MY102" t="str">
            <v>NaN</v>
          </cell>
          <cell r="MZ102" t="str">
            <v>NaN</v>
          </cell>
          <cell r="NA102" t="str">
            <v>NaN</v>
          </cell>
          <cell r="NB102" t="str">
            <v>NaN</v>
          </cell>
          <cell r="NC102" t="str">
            <v>NaN</v>
          </cell>
          <cell r="ND102" t="str">
            <v>NaN</v>
          </cell>
          <cell r="NE102" t="str">
            <v>NaN</v>
          </cell>
          <cell r="NF102" t="str">
            <v>NaN</v>
          </cell>
          <cell r="NG102">
            <v>4.0357208099999999</v>
          </cell>
          <cell r="NH102" t="str">
            <v>NaN</v>
          </cell>
          <cell r="NI102">
            <v>1003.6</v>
          </cell>
          <cell r="NJ102">
            <v>1003.62</v>
          </cell>
          <cell r="NK102">
            <v>1491.4456399999999</v>
          </cell>
          <cell r="NL102">
            <v>1491.44</v>
          </cell>
          <cell r="NM102" t="str">
            <v>NaN</v>
          </cell>
          <cell r="NN102">
            <v>8.5330780700000002</v>
          </cell>
          <cell r="NO102">
            <v>0.80069206400000004</v>
          </cell>
          <cell r="NP102">
            <v>0</v>
          </cell>
          <cell r="NQ102">
            <v>8.5330780700000002</v>
          </cell>
          <cell r="NR102" t="str">
            <v>NaN</v>
          </cell>
          <cell r="NS102">
            <v>554.50594799999999</v>
          </cell>
          <cell r="NT102">
            <v>545.74890600000003</v>
          </cell>
          <cell r="NU102">
            <v>1710403.22</v>
          </cell>
          <cell r="NV102">
            <v>171.59138100000001</v>
          </cell>
          <cell r="NW102">
            <v>-4.5256317199999998</v>
          </cell>
          <cell r="NX102">
            <v>3.98574757</v>
          </cell>
          <cell r="NY102">
            <v>4.4337585700000002</v>
          </cell>
          <cell r="NZ102">
            <v>100.907045</v>
          </cell>
          <cell r="OA102">
            <v>3.6763691999999999</v>
          </cell>
          <cell r="OB102">
            <v>55.378152999999998</v>
          </cell>
        </row>
        <row r="103">
          <cell r="A103" t="str">
            <v>2027Q4</v>
          </cell>
          <cell r="B103">
            <v>1521.0373400000001</v>
          </cell>
          <cell r="C103">
            <v>5.9503697300000002</v>
          </cell>
          <cell r="D103">
            <v>1390.261</v>
          </cell>
          <cell r="E103">
            <v>1407.78171</v>
          </cell>
          <cell r="F103">
            <v>606.36226999999997</v>
          </cell>
          <cell r="G103">
            <v>582.08952899999997</v>
          </cell>
          <cell r="H103">
            <v>7.6873364300000002</v>
          </cell>
          <cell r="I103">
            <v>501.29426599999999</v>
          </cell>
          <cell r="J103">
            <v>-4.2336989299999999E-17</v>
          </cell>
          <cell r="K103">
            <v>-0.01</v>
          </cell>
          <cell r="L103">
            <v>-0.19</v>
          </cell>
          <cell r="M103">
            <v>1052.8699999999999</v>
          </cell>
          <cell r="N103">
            <v>582.605682</v>
          </cell>
          <cell r="O103">
            <v>631.49764300000004</v>
          </cell>
          <cell r="P103">
            <v>3.05</v>
          </cell>
          <cell r="Q103">
            <v>557.11046099999999</v>
          </cell>
          <cell r="R103">
            <v>546.74492599999996</v>
          </cell>
          <cell r="S103">
            <v>558.84784000000002</v>
          </cell>
          <cell r="T103">
            <v>450.333393</v>
          </cell>
          <cell r="U103">
            <v>131.74842599999999</v>
          </cell>
          <cell r="V103">
            <v>1.1599999999999999</v>
          </cell>
          <cell r="W103">
            <v>3.7066123399999999</v>
          </cell>
          <cell r="X103">
            <v>-0.56000000000000005</v>
          </cell>
          <cell r="Y103">
            <v>-0.08</v>
          </cell>
          <cell r="Z103">
            <v>1425.4682499999999</v>
          </cell>
          <cell r="AA103">
            <v>4.1992670099999998</v>
          </cell>
          <cell r="AB103">
            <v>8.5141700799999998E-2</v>
          </cell>
          <cell r="AC103">
            <v>-0.23719272999999999</v>
          </cell>
          <cell r="AD103">
            <v>-0.39087303699999998</v>
          </cell>
          <cell r="AE103">
            <v>-0.56336729699999999</v>
          </cell>
          <cell r="AF103">
            <v>1.5333494599999999</v>
          </cell>
          <cell r="AG103">
            <v>0.254225174</v>
          </cell>
          <cell r="AH103">
            <v>-1.56116944</v>
          </cell>
          <cell r="AI103">
            <v>4.3600000000000003</v>
          </cell>
          <cell r="AJ103">
            <v>3.3866315400000002E-16</v>
          </cell>
          <cell r="AK103">
            <v>-8.2000085400000007</v>
          </cell>
          <cell r="AL103">
            <v>0.12900484100000001</v>
          </cell>
          <cell r="AM103">
            <v>-1.3202910800000001</v>
          </cell>
          <cell r="AN103">
            <v>3.9288791199999999</v>
          </cell>
          <cell r="AO103" t="str">
            <v>NaN</v>
          </cell>
          <cell r="AP103" t="str">
            <v>NaN</v>
          </cell>
          <cell r="AQ103">
            <v>8.5141700799999998E-2</v>
          </cell>
          <cell r="AR103">
            <v>22.6467697</v>
          </cell>
          <cell r="AS103">
            <v>7.6873364300000002</v>
          </cell>
          <cell r="AT103">
            <v>557.11046099999999</v>
          </cell>
          <cell r="AU103">
            <v>4.0050349399999998</v>
          </cell>
          <cell r="AV103">
            <v>4.0283696600000001</v>
          </cell>
          <cell r="AW103">
            <v>3.98408037</v>
          </cell>
          <cell r="AX103">
            <v>4.0087328099999997</v>
          </cell>
          <cell r="AY103">
            <v>3.9824096400000002</v>
          </cell>
          <cell r="AZ103">
            <v>4.0364802600000003</v>
          </cell>
          <cell r="BA103">
            <v>3.9422204999999999</v>
          </cell>
          <cell r="BB103">
            <v>0.12900484100000001</v>
          </cell>
          <cell r="BC103">
            <v>4.1992670099999998</v>
          </cell>
          <cell r="BD103">
            <v>606.36226999999997</v>
          </cell>
          <cell r="BE103">
            <v>0.52419702400000001</v>
          </cell>
          <cell r="BF103">
            <v>54.8324414</v>
          </cell>
          <cell r="BG103">
            <v>-2.05521924</v>
          </cell>
          <cell r="BH103">
            <v>4.5224242400000003E-2</v>
          </cell>
          <cell r="BI103">
            <v>1.64804895</v>
          </cell>
          <cell r="BJ103">
            <v>546.74492599999996</v>
          </cell>
          <cell r="BK103">
            <v>558.84784000000002</v>
          </cell>
          <cell r="BL103">
            <v>12.1029131</v>
          </cell>
          <cell r="BM103">
            <v>20.302921699999999</v>
          </cell>
          <cell r="BN103">
            <v>-8.2000085400000007</v>
          </cell>
          <cell r="BO103">
            <v>-8.2000085400000007</v>
          </cell>
          <cell r="BP103">
            <v>1.6997807600000001E-2</v>
          </cell>
          <cell r="BQ103">
            <v>1.6997807600000001E-2</v>
          </cell>
          <cell r="BR103">
            <v>4.1992670099999998</v>
          </cell>
          <cell r="BS103">
            <v>4.1992670099999998</v>
          </cell>
          <cell r="BT103">
            <v>3.5107120200000002</v>
          </cell>
          <cell r="BU103">
            <v>530.17921100000001</v>
          </cell>
          <cell r="BV103">
            <v>3.85129104</v>
          </cell>
          <cell r="BW103">
            <v>530.09093700000005</v>
          </cell>
          <cell r="BX103">
            <v>3.96898974</v>
          </cell>
          <cell r="BY103">
            <v>-132.272289</v>
          </cell>
          <cell r="BZ103">
            <v>-132.12617</v>
          </cell>
          <cell r="CA103">
            <v>-0.146119323</v>
          </cell>
          <cell r="CB103">
            <v>-0.56000000000000005</v>
          </cell>
          <cell r="CC103">
            <v>-450.85725600000001</v>
          </cell>
          <cell r="CD103">
            <v>-450.79941100000002</v>
          </cell>
          <cell r="CE103">
            <v>-5.7845298599999997E-2</v>
          </cell>
          <cell r="CF103">
            <v>-0.08</v>
          </cell>
          <cell r="CG103">
            <v>450.333393</v>
          </cell>
          <cell r="CH103">
            <v>131.74842599999999</v>
          </cell>
          <cell r="CI103">
            <v>-2.5002774100000001E-3</v>
          </cell>
          <cell r="CJ103">
            <v>4.1972743399999999</v>
          </cell>
          <cell r="CK103">
            <v>4.1914150899999996</v>
          </cell>
          <cell r="CL103">
            <v>4.1453266600000003</v>
          </cell>
          <cell r="CM103">
            <v>606.56881699999997</v>
          </cell>
          <cell r="CN103">
            <v>3.83247157</v>
          </cell>
          <cell r="CO103">
            <v>4.1914150899999996</v>
          </cell>
          <cell r="CP103">
            <v>7.5725957399999997</v>
          </cell>
          <cell r="CQ103">
            <v>3.6303752399999998</v>
          </cell>
          <cell r="CR103">
            <v>-0.175830767</v>
          </cell>
          <cell r="CS103">
            <v>3.7451159299999999</v>
          </cell>
          <cell r="CT103">
            <v>3.8062060099999999</v>
          </cell>
          <cell r="CU103">
            <v>-6.1090073799999998E-2</v>
          </cell>
          <cell r="CV103">
            <v>135.87784400000001</v>
          </cell>
          <cell r="CW103">
            <v>136.115037</v>
          </cell>
          <cell r="CX103">
            <v>-0.23719272999999999</v>
          </cell>
          <cell r="CY103">
            <v>-1.56116944</v>
          </cell>
          <cell r="CZ103">
            <v>-2.0410442299999998</v>
          </cell>
          <cell r="DA103">
            <v>3.9288791199999999</v>
          </cell>
          <cell r="DB103">
            <v>3.3866315400000002E-16</v>
          </cell>
          <cell r="DC103">
            <v>606.53938400000004</v>
          </cell>
          <cell r="DD103">
            <v>606.56881699999997</v>
          </cell>
          <cell r="DE103">
            <v>641.082539</v>
          </cell>
          <cell r="DF103">
            <v>-0.39087303699999998</v>
          </cell>
          <cell r="DG103">
            <v>-1.53671392</v>
          </cell>
          <cell r="DH103">
            <v>641.47341200000005</v>
          </cell>
          <cell r="DI103">
            <v>-1.3202910800000001</v>
          </cell>
          <cell r="DJ103">
            <v>4.3600000000000003</v>
          </cell>
          <cell r="DK103">
            <v>1521.0373400000001</v>
          </cell>
          <cell r="DL103">
            <v>10.567326899999999</v>
          </cell>
          <cell r="DM103">
            <v>10.486686000000001</v>
          </cell>
          <cell r="DN103">
            <v>1520.9521999999999</v>
          </cell>
          <cell r="DO103">
            <v>10.310369700000001</v>
          </cell>
          <cell r="DP103">
            <v>10.2334216</v>
          </cell>
          <cell r="DQ103">
            <v>5.9503697300000002</v>
          </cell>
          <cell r="DR103">
            <v>1390.261</v>
          </cell>
          <cell r="DS103">
            <v>1407.78171</v>
          </cell>
          <cell r="DT103">
            <v>0.09</v>
          </cell>
          <cell r="DU103">
            <v>0.25</v>
          </cell>
          <cell r="DV103">
            <v>-0.27500000000000002</v>
          </cell>
          <cell r="DW103">
            <v>16.067326900000001</v>
          </cell>
          <cell r="DX103">
            <v>14.5120504</v>
          </cell>
          <cell r="DY103">
            <v>1425.4682499999999</v>
          </cell>
          <cell r="DZ103">
            <v>1425.3831</v>
          </cell>
          <cell r="EA103">
            <v>4.3600000000000003</v>
          </cell>
          <cell r="EB103">
            <v>4.1399999999999997</v>
          </cell>
          <cell r="EC103">
            <v>4.6169571500000002</v>
          </cell>
          <cell r="ED103">
            <v>4.3932643599999999</v>
          </cell>
          <cell r="EE103">
            <v>-0.80056002699999995</v>
          </cell>
          <cell r="EF103">
            <v>-0.56336729699999999</v>
          </cell>
          <cell r="EG103">
            <v>414.66823099999999</v>
          </cell>
          <cell r="EH103">
            <v>3.7066123399999999</v>
          </cell>
          <cell r="EI103">
            <v>501.29426599999999</v>
          </cell>
          <cell r="EJ103">
            <v>415.23159900000002</v>
          </cell>
          <cell r="EK103">
            <v>1.5333494599999999</v>
          </cell>
          <cell r="EL103">
            <v>5.6501597299999998E-2</v>
          </cell>
          <cell r="EM103">
            <v>7.7484265099999998</v>
          </cell>
          <cell r="EN103">
            <v>3.05</v>
          </cell>
          <cell r="EO103">
            <v>1.4397936899999999</v>
          </cell>
          <cell r="EP103">
            <v>86.626034799999999</v>
          </cell>
          <cell r="EQ103">
            <v>631.49764300000004</v>
          </cell>
          <cell r="ER103">
            <v>4.1341883299999997</v>
          </cell>
          <cell r="ES103">
            <v>582.08952899999997</v>
          </cell>
          <cell r="ET103">
            <v>2.7223390599999999</v>
          </cell>
          <cell r="EU103">
            <v>533.19756800000005</v>
          </cell>
          <cell r="EV103">
            <v>533.35976300000004</v>
          </cell>
          <cell r="EW103">
            <v>-0.16219557500000001</v>
          </cell>
          <cell r="EX103">
            <v>0.254225174</v>
          </cell>
          <cell r="EY103">
            <v>0.532274731</v>
          </cell>
          <cell r="EZ103">
            <v>-6.6269999999999996E-2</v>
          </cell>
          <cell r="FA103">
            <v>1.1043480000000001</v>
          </cell>
          <cell r="FB103">
            <v>1.1599999999999999</v>
          </cell>
          <cell r="FC103">
            <v>-5.5652E-2</v>
          </cell>
          <cell r="FD103">
            <v>1.9528190000000001</v>
          </cell>
          <cell r="FE103">
            <v>-4.2336989299999999E-17</v>
          </cell>
          <cell r="FF103">
            <v>1.944124</v>
          </cell>
          <cell r="FG103">
            <v>582.605682</v>
          </cell>
          <cell r="FH103">
            <v>2.4</v>
          </cell>
          <cell r="FI103">
            <v>-0.01</v>
          </cell>
          <cell r="FJ103">
            <v>-0.19</v>
          </cell>
          <cell r="FK103">
            <v>0.4</v>
          </cell>
          <cell r="FL103">
            <v>1053.06</v>
          </cell>
          <cell r="FM103">
            <v>1052.8699999999999</v>
          </cell>
          <cell r="FN103">
            <v>-0.35</v>
          </cell>
          <cell r="FO103">
            <v>0</v>
          </cell>
          <cell r="FP103">
            <v>0.48964888299999998</v>
          </cell>
          <cell r="FQ103">
            <v>606.35363299999995</v>
          </cell>
          <cell r="FR103">
            <v>606.36226999999997</v>
          </cell>
          <cell r="FS103">
            <v>7.7218845700000003</v>
          </cell>
          <cell r="FT103">
            <v>7.6873364300000002</v>
          </cell>
          <cell r="FU103">
            <v>0.47897592500000002</v>
          </cell>
          <cell r="FV103">
            <v>0</v>
          </cell>
          <cell r="FW103" t="str">
            <v>0.00000000e+00+1.00000000e-01i</v>
          </cell>
          <cell r="FX103">
            <v>0</v>
          </cell>
          <cell r="FY103" t="str">
            <v>0.00000000e+00+0.00000000e+00i</v>
          </cell>
          <cell r="FZ103">
            <v>0</v>
          </cell>
          <cell r="GA103">
            <v>0</v>
          </cell>
          <cell r="GB103">
            <v>-2.74619951E-15</v>
          </cell>
          <cell r="GC103">
            <v>0</v>
          </cell>
          <cell r="GD103" t="str">
            <v>-3.50000000e-01+0.00000000e+00i</v>
          </cell>
          <cell r="GE103">
            <v>0</v>
          </cell>
          <cell r="GF103">
            <v>0</v>
          </cell>
          <cell r="GG103">
            <v>7.0000000000000001E-3</v>
          </cell>
          <cell r="GH103">
            <v>0</v>
          </cell>
          <cell r="GI103">
            <v>-2.75E-2</v>
          </cell>
          <cell r="GJ103">
            <v>0</v>
          </cell>
          <cell r="GK103">
            <v>0</v>
          </cell>
          <cell r="GL103">
            <v>0</v>
          </cell>
          <cell r="GM103">
            <v>0</v>
          </cell>
          <cell r="GN103">
            <v>0</v>
          </cell>
          <cell r="GO103">
            <v>0</v>
          </cell>
          <cell r="GP103">
            <v>0</v>
          </cell>
          <cell r="GQ103">
            <v>0.14499999999999999</v>
          </cell>
          <cell r="GR103">
            <v>1.7600000000000001E-2</v>
          </cell>
          <cell r="GS103">
            <v>-0.35160503999999998</v>
          </cell>
          <cell r="GT103">
            <v>-9.35E-2</v>
          </cell>
          <cell r="GU103">
            <v>-5.0999999999999997E-2</v>
          </cell>
          <cell r="GV103">
            <v>8.0000000000000002E-3</v>
          </cell>
          <cell r="GW103">
            <v>5.2999999999999999E-2</v>
          </cell>
          <cell r="GX103">
            <v>-0.16</v>
          </cell>
          <cell r="GY103">
            <v>0</v>
          </cell>
          <cell r="GZ103">
            <v>0</v>
          </cell>
          <cell r="HA103">
            <v>0</v>
          </cell>
          <cell r="HB103">
            <v>0</v>
          </cell>
          <cell r="HC103">
            <v>0</v>
          </cell>
          <cell r="HD103">
            <v>0</v>
          </cell>
          <cell r="HE103">
            <v>0</v>
          </cell>
          <cell r="HF103">
            <v>4.20168067</v>
          </cell>
          <cell r="HG103">
            <v>5.5</v>
          </cell>
          <cell r="HH103">
            <v>0</v>
          </cell>
          <cell r="HI103">
            <v>0</v>
          </cell>
          <cell r="HJ103" t="str">
            <v>NaN</v>
          </cell>
          <cell r="HK103" t="str">
            <v>NaN</v>
          </cell>
          <cell r="HL103" t="str">
            <v>NaN</v>
          </cell>
          <cell r="HM103" t="str">
            <v>NaN</v>
          </cell>
          <cell r="HN103" t="str">
            <v>NaN</v>
          </cell>
          <cell r="HO103" t="str">
            <v>NaN</v>
          </cell>
          <cell r="HP103" t="str">
            <v>NaN</v>
          </cell>
          <cell r="HQ103" t="str">
            <v>NaN</v>
          </cell>
          <cell r="HR103" t="str">
            <v>NaN</v>
          </cell>
          <cell r="HS103" t="str">
            <v>NaN</v>
          </cell>
          <cell r="HT103" t="str">
            <v>NaN</v>
          </cell>
          <cell r="HU103" t="str">
            <v>NaN</v>
          </cell>
          <cell r="HV103" t="str">
            <v>NaN</v>
          </cell>
          <cell r="HW103" t="str">
            <v>NaN</v>
          </cell>
          <cell r="HX103" t="str">
            <v>NaN</v>
          </cell>
          <cell r="HY103" t="str">
            <v>NaN</v>
          </cell>
          <cell r="HZ103" t="str">
            <v>NaN</v>
          </cell>
          <cell r="IA103" t="str">
            <v>NaN</v>
          </cell>
          <cell r="IB103" t="str">
            <v>NaN</v>
          </cell>
          <cell r="IC103" t="str">
            <v>NaN</v>
          </cell>
          <cell r="ID103" t="str">
            <v>NaN</v>
          </cell>
          <cell r="IE103" t="str">
            <v>NaN</v>
          </cell>
          <cell r="IF103" t="str">
            <v>NaN</v>
          </cell>
          <cell r="IG103" t="str">
            <v>NaN</v>
          </cell>
          <cell r="IH103" t="str">
            <v>NaN</v>
          </cell>
          <cell r="II103" t="str">
            <v>NaN</v>
          </cell>
          <cell r="IJ103" t="str">
            <v>NaN</v>
          </cell>
          <cell r="IK103" t="str">
            <v>NaN</v>
          </cell>
          <cell r="IL103" t="str">
            <v>NaN</v>
          </cell>
          <cell r="IM103" t="str">
            <v>NaN</v>
          </cell>
          <cell r="IN103" t="str">
            <v>NaN</v>
          </cell>
          <cell r="IO103" t="str">
            <v>NaN</v>
          </cell>
          <cell r="IP103" t="str">
            <v>NaN</v>
          </cell>
          <cell r="IQ103" t="str">
            <v>NaN</v>
          </cell>
          <cell r="IR103" t="str">
            <v>NaN</v>
          </cell>
          <cell r="IS103" t="str">
            <v>NaN</v>
          </cell>
          <cell r="IT103" t="str">
            <v>NaN</v>
          </cell>
          <cell r="IU103" t="str">
            <v>NaN</v>
          </cell>
          <cell r="IV103" t="str">
            <v>NaN</v>
          </cell>
          <cell r="IW103" t="str">
            <v>NaN</v>
          </cell>
          <cell r="IX103" t="str">
            <v>NaN</v>
          </cell>
          <cell r="IY103" t="str">
            <v>NaN</v>
          </cell>
          <cell r="IZ103" t="str">
            <v>NaN</v>
          </cell>
          <cell r="JA103" t="str">
            <v>NaN</v>
          </cell>
          <cell r="JB103" t="str">
            <v>NaN</v>
          </cell>
          <cell r="JC103" t="str">
            <v>NaN</v>
          </cell>
          <cell r="JD103" t="str">
            <v>NaN</v>
          </cell>
          <cell r="JE103" t="str">
            <v>NaN</v>
          </cell>
          <cell r="JF103" t="str">
            <v>NaN</v>
          </cell>
          <cell r="JG103" t="str">
            <v>NaN</v>
          </cell>
          <cell r="JH103" t="str">
            <v>NaN</v>
          </cell>
          <cell r="JI103" t="str">
            <v>NaN</v>
          </cell>
          <cell r="JJ103" t="str">
            <v>NaN</v>
          </cell>
          <cell r="JK103" t="str">
            <v>NaN</v>
          </cell>
          <cell r="JL103" t="str">
            <v>NaN</v>
          </cell>
          <cell r="JM103" t="str">
            <v>NaN</v>
          </cell>
          <cell r="JN103" t="str">
            <v>NaN</v>
          </cell>
          <cell r="JO103" t="str">
            <v>NaN</v>
          </cell>
          <cell r="JP103" t="str">
            <v>NaN</v>
          </cell>
          <cell r="JQ103" t="str">
            <v>NaN</v>
          </cell>
          <cell r="JR103" t="str">
            <v>NaN</v>
          </cell>
          <cell r="JS103" t="str">
            <v>NaN</v>
          </cell>
          <cell r="JT103" t="str">
            <v>NaN</v>
          </cell>
          <cell r="JU103" t="str">
            <v>NaN</v>
          </cell>
          <cell r="JV103" t="str">
            <v>NaN</v>
          </cell>
          <cell r="JW103" t="str">
            <v>NaN</v>
          </cell>
          <cell r="JX103" t="str">
            <v>NaN</v>
          </cell>
          <cell r="JY103" t="str">
            <v>NaN</v>
          </cell>
          <cell r="JZ103" t="str">
            <v>NaN</v>
          </cell>
          <cell r="KA103" t="str">
            <v>NaN</v>
          </cell>
          <cell r="KB103" t="str">
            <v>NaN</v>
          </cell>
          <cell r="KC103" t="str">
            <v>NaN</v>
          </cell>
          <cell r="KD103" t="str">
            <v>NaN</v>
          </cell>
          <cell r="KE103" t="str">
            <v>NaN</v>
          </cell>
          <cell r="KF103" t="str">
            <v>NaN</v>
          </cell>
          <cell r="KG103" t="str">
            <v>NaN</v>
          </cell>
          <cell r="KH103" t="str">
            <v>NaN</v>
          </cell>
          <cell r="KI103" t="str">
            <v>NaN</v>
          </cell>
          <cell r="KJ103" t="str">
            <v>NaN</v>
          </cell>
          <cell r="KK103" t="str">
            <v>NaN</v>
          </cell>
          <cell r="KL103" t="str">
            <v>NaN</v>
          </cell>
          <cell r="KM103" t="str">
            <v>NaN</v>
          </cell>
          <cell r="KN103" t="str">
            <v>NaN</v>
          </cell>
          <cell r="KO103" t="str">
            <v>NaN</v>
          </cell>
          <cell r="KP103" t="str">
            <v>NaN</v>
          </cell>
          <cell r="KQ103" t="str">
            <v>NaN</v>
          </cell>
          <cell r="KR103" t="str">
            <v>NaN</v>
          </cell>
          <cell r="KS103" t="str">
            <v>NaN</v>
          </cell>
          <cell r="KT103" t="str">
            <v>NaN</v>
          </cell>
          <cell r="KU103" t="str">
            <v>NaN</v>
          </cell>
          <cell r="KV103" t="str">
            <v>NaN</v>
          </cell>
          <cell r="KW103" t="str">
            <v>NaN</v>
          </cell>
          <cell r="KX103" t="str">
            <v>NaN</v>
          </cell>
          <cell r="KY103" t="str">
            <v>NaN</v>
          </cell>
          <cell r="KZ103" t="str">
            <v>NaN</v>
          </cell>
          <cell r="LA103" t="str">
            <v>NaN</v>
          </cell>
          <cell r="LB103" t="str">
            <v>NaN</v>
          </cell>
          <cell r="LC103" t="str">
            <v>NaN</v>
          </cell>
          <cell r="LD103" t="str">
            <v>NaN</v>
          </cell>
          <cell r="LE103" t="str">
            <v>NaN</v>
          </cell>
          <cell r="LF103" t="str">
            <v>NaN</v>
          </cell>
          <cell r="LG103" t="str">
            <v>NaN</v>
          </cell>
          <cell r="LH103" t="str">
            <v>NaN</v>
          </cell>
          <cell r="LI103" t="str">
            <v>NaN</v>
          </cell>
          <cell r="LJ103" t="str">
            <v>NaN</v>
          </cell>
          <cell r="LK103" t="str">
            <v>NaN</v>
          </cell>
          <cell r="LL103" t="str">
            <v>NaN</v>
          </cell>
          <cell r="LM103" t="str">
            <v>NaN</v>
          </cell>
          <cell r="LN103" t="str">
            <v>NaN</v>
          </cell>
          <cell r="LO103" t="str">
            <v>NaN</v>
          </cell>
          <cell r="LP103" t="str">
            <v>NaN</v>
          </cell>
          <cell r="LQ103" t="str">
            <v>NaN</v>
          </cell>
          <cell r="LR103">
            <v>31</v>
          </cell>
          <cell r="LS103" t="str">
            <v>NaN</v>
          </cell>
          <cell r="LT103" t="str">
            <v>NaN</v>
          </cell>
          <cell r="LU103" t="str">
            <v>NaN</v>
          </cell>
          <cell r="LV103" t="str">
            <v>NaN</v>
          </cell>
          <cell r="LW103" t="str">
            <v>NaN</v>
          </cell>
          <cell r="LX103" t="str">
            <v>NaN</v>
          </cell>
          <cell r="LY103" t="str">
            <v>NaN</v>
          </cell>
          <cell r="LZ103" t="str">
            <v>NaN</v>
          </cell>
          <cell r="MA103" t="str">
            <v>NaN</v>
          </cell>
          <cell r="MB103" t="str">
            <v>NaN</v>
          </cell>
          <cell r="MC103" t="str">
            <v>NaN</v>
          </cell>
          <cell r="MD103" t="str">
            <v>NaN</v>
          </cell>
          <cell r="ME103" t="str">
            <v>NaN</v>
          </cell>
          <cell r="MF103" t="str">
            <v>NaN</v>
          </cell>
          <cell r="MG103" t="str">
            <v>NaN</v>
          </cell>
          <cell r="MH103" t="str">
            <v>NaN</v>
          </cell>
          <cell r="MI103" t="str">
            <v>NaN</v>
          </cell>
          <cell r="MJ103" t="str">
            <v>NaN</v>
          </cell>
          <cell r="MK103" t="str">
            <v>NaN</v>
          </cell>
          <cell r="ML103" t="str">
            <v>NaN</v>
          </cell>
          <cell r="MM103" t="str">
            <v>NaN</v>
          </cell>
          <cell r="MN103" t="str">
            <v>NaN</v>
          </cell>
          <cell r="MO103" t="str">
            <v>NaN</v>
          </cell>
          <cell r="MP103" t="str">
            <v>NaN</v>
          </cell>
          <cell r="MQ103" t="str">
            <v>NaN</v>
          </cell>
          <cell r="MR103" t="str">
            <v>NaN</v>
          </cell>
          <cell r="MS103" t="str">
            <v>NaN</v>
          </cell>
          <cell r="MT103" t="str">
            <v>NaN</v>
          </cell>
          <cell r="MU103" t="str">
            <v>NaN</v>
          </cell>
          <cell r="MV103" t="str">
            <v>NaN</v>
          </cell>
          <cell r="MW103" t="str">
            <v>NaN</v>
          </cell>
          <cell r="MX103" t="str">
            <v>NaN</v>
          </cell>
          <cell r="MY103" t="str">
            <v>NaN</v>
          </cell>
          <cell r="MZ103" t="str">
            <v>NaN</v>
          </cell>
          <cell r="NA103" t="str">
            <v>NaN</v>
          </cell>
          <cell r="NB103" t="str">
            <v>NaN</v>
          </cell>
          <cell r="NC103" t="str">
            <v>NaN</v>
          </cell>
          <cell r="ND103" t="str">
            <v>NaN</v>
          </cell>
          <cell r="NE103" t="str">
            <v>NaN</v>
          </cell>
          <cell r="NF103" t="str">
            <v>NaN</v>
          </cell>
          <cell r="NG103" t="str">
            <v>NaN</v>
          </cell>
          <cell r="NH103" t="str">
            <v>NaN</v>
          </cell>
          <cell r="NI103">
            <v>1004.24</v>
          </cell>
          <cell r="NJ103">
            <v>1004.24</v>
          </cell>
          <cell r="NK103">
            <v>1491.75891</v>
          </cell>
          <cell r="NL103">
            <v>1491.74</v>
          </cell>
          <cell r="NM103" t="str">
            <v>NaN</v>
          </cell>
          <cell r="NN103">
            <v>8.6647602399999997</v>
          </cell>
          <cell r="NO103">
            <v>0.80048444500000004</v>
          </cell>
          <cell r="NP103">
            <v>0</v>
          </cell>
          <cell r="NQ103">
            <v>8.6647602399999997</v>
          </cell>
          <cell r="NR103" t="str">
            <v>NaN</v>
          </cell>
          <cell r="NS103" t="str">
            <v>NaN</v>
          </cell>
          <cell r="NT103">
            <v>546.74492599999996</v>
          </cell>
          <cell r="NU103">
            <v>1942553.47</v>
          </cell>
          <cell r="NV103" t="str">
            <v>NaN</v>
          </cell>
          <cell r="NW103" t="str">
            <v>NaN</v>
          </cell>
          <cell r="NX103">
            <v>3.98408037</v>
          </cell>
          <cell r="NY103">
            <v>4.5636268500000003</v>
          </cell>
          <cell r="NZ103">
            <v>54.291350700000002</v>
          </cell>
          <cell r="OA103" t="str">
            <v>NaN</v>
          </cell>
          <cell r="OB103" t="str">
            <v>NaN</v>
          </cell>
        </row>
        <row r="104">
          <cell r="A104" t="str">
            <v>2028Q1</v>
          </cell>
          <cell r="B104">
            <v>1523.50713</v>
          </cell>
          <cell r="C104">
            <v>5.8627149599999999</v>
          </cell>
          <cell r="D104">
            <v>1392.7307900000001</v>
          </cell>
          <cell r="E104">
            <v>1410.33914</v>
          </cell>
          <cell r="F104">
            <v>606.56881699999997</v>
          </cell>
          <cell r="G104">
            <v>582.73952299999996</v>
          </cell>
          <cell r="H104">
            <v>7.8298141699999997</v>
          </cell>
          <cell r="I104">
            <v>502.20545700000002</v>
          </cell>
          <cell r="J104">
            <v>0.01</v>
          </cell>
          <cell r="K104">
            <v>0.01</v>
          </cell>
          <cell r="L104">
            <v>-0.12</v>
          </cell>
          <cell r="M104">
            <v>1053.04</v>
          </cell>
          <cell r="N104">
            <v>583.09209499999997</v>
          </cell>
          <cell r="O104">
            <v>632.52649399999996</v>
          </cell>
          <cell r="P104">
            <v>3.04</v>
          </cell>
          <cell r="Q104">
            <v>558.10294199999998</v>
          </cell>
          <cell r="R104">
            <v>547.72812699999997</v>
          </cell>
          <cell r="S104">
            <v>559.84195799999998</v>
          </cell>
          <cell r="T104">
            <v>450.728836</v>
          </cell>
          <cell r="U104">
            <v>132.24180000000001</v>
          </cell>
          <cell r="V104">
            <v>1.1499999999999999</v>
          </cell>
          <cell r="W104">
            <v>3.6447618899999998</v>
          </cell>
          <cell r="X104">
            <v>-0.51</v>
          </cell>
          <cell r="Y104">
            <v>-0.03</v>
          </cell>
          <cell r="Z104">
            <v>1426.47235</v>
          </cell>
          <cell r="AA104">
            <v>4.1972743399999999</v>
          </cell>
          <cell r="AB104">
            <v>-2.5002774100000001E-3</v>
          </cell>
          <cell r="AC104">
            <v>-0.26214964299999999</v>
          </cell>
          <cell r="AD104">
            <v>-0.36972585800000002</v>
          </cell>
          <cell r="AE104">
            <v>-0.401683648</v>
          </cell>
          <cell r="AF104">
            <v>1.4600145099999999</v>
          </cell>
          <cell r="AG104">
            <v>0.23559139800000001</v>
          </cell>
          <cell r="AH104">
            <v>-1.5058959599999999</v>
          </cell>
          <cell r="AI104">
            <v>4.367</v>
          </cell>
          <cell r="AJ104">
            <v>1.0463460300000001E-16</v>
          </cell>
          <cell r="AK104">
            <v>-8.1927027799999994</v>
          </cell>
          <cell r="AL104">
            <v>2.58009682E-2</v>
          </cell>
          <cell r="AM104">
            <v>-1.2826731099999999</v>
          </cell>
          <cell r="AN104">
            <v>3.9395472499999999</v>
          </cell>
          <cell r="AO104" t="str">
            <v>NaN</v>
          </cell>
          <cell r="AP104" t="str">
            <v>NaN</v>
          </cell>
          <cell r="AQ104">
            <v>-2.5002774100000001E-3</v>
          </cell>
          <cell r="AR104">
            <v>22.6461446</v>
          </cell>
          <cell r="AS104">
            <v>7.8298141699999997</v>
          </cell>
          <cell r="AT104">
            <v>558.10294199999998</v>
          </cell>
          <cell r="AU104">
            <v>3.9699233500000002</v>
          </cell>
          <cell r="AV104">
            <v>4.00933224</v>
          </cell>
          <cell r="AW104">
            <v>3.9328028700000002</v>
          </cell>
          <cell r="AX104">
            <v>3.9764740199999999</v>
          </cell>
          <cell r="AY104">
            <v>3.9735080699999998</v>
          </cell>
          <cell r="AZ104">
            <v>4.0156541499999996</v>
          </cell>
          <cell r="BA104">
            <v>3.8665823800000001</v>
          </cell>
          <cell r="BB104">
            <v>2.58009682E-2</v>
          </cell>
          <cell r="BC104">
            <v>4.1972743399999999</v>
          </cell>
          <cell r="BD104">
            <v>606.56881699999997</v>
          </cell>
          <cell r="BE104">
            <v>0.826186949</v>
          </cell>
          <cell r="BF104">
            <v>54.423118799999997</v>
          </cell>
          <cell r="BG104">
            <v>-1.6372903599999999</v>
          </cell>
          <cell r="BH104">
            <v>-3.3844024799999997E-2</v>
          </cell>
          <cell r="BI104">
            <v>1.6685055200000001</v>
          </cell>
          <cell r="BJ104">
            <v>547.72812699999997</v>
          </cell>
          <cell r="BK104">
            <v>559.84195799999998</v>
          </cell>
          <cell r="BL104">
            <v>12.1138309</v>
          </cell>
          <cell r="BM104">
            <v>20.306533699999999</v>
          </cell>
          <cell r="BN104">
            <v>-8.1927027799999994</v>
          </cell>
          <cell r="BO104">
            <v>-8.1927027799999994</v>
          </cell>
          <cell r="BP104">
            <v>1.44481365E-2</v>
          </cell>
          <cell r="BQ104">
            <v>1.44481365E-2</v>
          </cell>
          <cell r="BR104">
            <v>4.1972743399999999</v>
          </cell>
          <cell r="BS104">
            <v>4.1972743399999999</v>
          </cell>
          <cell r="BT104">
            <v>3.85781478</v>
          </cell>
          <cell r="BU104">
            <v>531.20423000000005</v>
          </cell>
          <cell r="BV104">
            <v>4.1000764500000004</v>
          </cell>
          <cell r="BW104">
            <v>531.13802499999997</v>
          </cell>
          <cell r="BX104">
            <v>4.1883504699999996</v>
          </cell>
          <cell r="BY104">
            <v>-132.363259</v>
          </cell>
          <cell r="BZ104">
            <v>-132.25367</v>
          </cell>
          <cell r="CA104">
            <v>-0.109589493</v>
          </cell>
          <cell r="CB104">
            <v>-0.51</v>
          </cell>
          <cell r="CC104">
            <v>-450.85029500000002</v>
          </cell>
          <cell r="CD104">
            <v>-450.80691100000001</v>
          </cell>
          <cell r="CE104">
            <v>-4.3383973999999999E-2</v>
          </cell>
          <cell r="CF104">
            <v>-0.03</v>
          </cell>
          <cell r="CG104">
            <v>450.728836</v>
          </cell>
          <cell r="CH104">
            <v>132.24180000000001</v>
          </cell>
          <cell r="CI104">
            <v>-7.4785009400000005E-2</v>
          </cell>
          <cell r="CJ104">
            <v>4.1953015999999996</v>
          </cell>
          <cell r="CK104">
            <v>4.1895009400000003</v>
          </cell>
          <cell r="CL104">
            <v>4.2479166900000003</v>
          </cell>
          <cell r="CM104">
            <v>606.85073199999999</v>
          </cell>
          <cell r="CN104">
            <v>3.7721635600000001</v>
          </cell>
          <cell r="CO104">
            <v>4.1895009400000003</v>
          </cell>
          <cell r="CP104">
            <v>7.6619813299999997</v>
          </cell>
          <cell r="CQ104">
            <v>3.79539895</v>
          </cell>
          <cell r="CR104">
            <v>-4.8977809300000001E-2</v>
          </cell>
          <cell r="CS104">
            <v>3.9632318</v>
          </cell>
          <cell r="CT104">
            <v>3.8443767599999998</v>
          </cell>
          <cell r="CU104">
            <v>0.118855039</v>
          </cell>
          <cell r="CV104">
            <v>135.47641300000001</v>
          </cell>
          <cell r="CW104">
            <v>135.738563</v>
          </cell>
          <cell r="CX104">
            <v>-0.26214964299999999</v>
          </cell>
          <cell r="CY104">
            <v>-1.5058959599999999</v>
          </cell>
          <cell r="CZ104">
            <v>-1.60572362</v>
          </cell>
          <cell r="DA104">
            <v>3.9395472499999999</v>
          </cell>
          <cell r="DB104">
            <v>1.0463460300000001E-16</v>
          </cell>
          <cell r="DC104">
            <v>606.781384</v>
          </cell>
          <cell r="DD104">
            <v>606.85073199999999</v>
          </cell>
          <cell r="DE104">
            <v>640.78301799999997</v>
          </cell>
          <cell r="DF104">
            <v>-0.36972585800000002</v>
          </cell>
          <cell r="DG104">
            <v>-1.1980843999999999</v>
          </cell>
          <cell r="DH104">
            <v>641.15274399999998</v>
          </cell>
          <cell r="DI104">
            <v>-1.2826731099999999</v>
          </cell>
          <cell r="DJ104">
            <v>4.367</v>
          </cell>
          <cell r="DK104">
            <v>1523.50713</v>
          </cell>
          <cell r="DL104">
            <v>9.8791470500000003</v>
          </cell>
          <cell r="DM104">
            <v>10.339459400000001</v>
          </cell>
          <cell r="DN104">
            <v>1523.50963</v>
          </cell>
          <cell r="DO104">
            <v>10.229715000000001</v>
          </cell>
          <cell r="DP104">
            <v>10.2505147</v>
          </cell>
          <cell r="DQ104">
            <v>5.8627149599999999</v>
          </cell>
          <cell r="DR104">
            <v>1392.7307900000001</v>
          </cell>
          <cell r="DS104">
            <v>1410.33914</v>
          </cell>
          <cell r="DT104">
            <v>2.3499916899999997E-13</v>
          </cell>
          <cell r="DU104">
            <v>1.1572307600000001E-13</v>
          </cell>
          <cell r="DV104">
            <v>1.3566828899999999E-13</v>
          </cell>
          <cell r="DW104">
            <v>9.8791470500000003</v>
          </cell>
          <cell r="DX104">
            <v>10.229715000000001</v>
          </cell>
          <cell r="DY104">
            <v>1426.47235</v>
          </cell>
          <cell r="DZ104">
            <v>1426.4748500000001</v>
          </cell>
          <cell r="EA104">
            <v>4.367</v>
          </cell>
          <cell r="EB104">
            <v>4.2517500000000004</v>
          </cell>
          <cell r="EC104">
            <v>4.0164320900000003</v>
          </cell>
          <cell r="ED104">
            <v>4.3406947000000002</v>
          </cell>
          <cell r="EE104">
            <v>-0.66383329199999996</v>
          </cell>
          <cell r="EF104">
            <v>-0.401683648</v>
          </cell>
          <cell r="EG104">
            <v>415.19491900000003</v>
          </cell>
          <cell r="EH104">
            <v>3.6447618899999998</v>
          </cell>
          <cell r="EI104">
            <v>502.20545700000002</v>
          </cell>
          <cell r="EJ104">
            <v>415.59660200000002</v>
          </cell>
          <cell r="EK104">
            <v>1.4600145099999999</v>
          </cell>
          <cell r="EL104">
            <v>0.17438853800000001</v>
          </cell>
          <cell r="EM104">
            <v>7.71095913</v>
          </cell>
          <cell r="EN104">
            <v>3.04</v>
          </cell>
          <cell r="EO104">
            <v>1.5380127800000001</v>
          </cell>
          <cell r="EP104">
            <v>87.010537999999997</v>
          </cell>
          <cell r="EQ104">
            <v>632.52649399999996</v>
          </cell>
          <cell r="ER104">
            <v>4.1154019699999997</v>
          </cell>
          <cell r="ES104">
            <v>582.73952299999996</v>
          </cell>
          <cell r="ET104">
            <v>2.59997605</v>
          </cell>
          <cell r="EU104">
            <v>533.30512399999998</v>
          </cell>
          <cell r="EV104">
            <v>533.41866100000004</v>
          </cell>
          <cell r="EW104">
            <v>-0.113536902</v>
          </cell>
          <cell r="EX104">
            <v>0.23559139800000001</v>
          </cell>
          <cell r="EY104">
            <v>0.43022608800000001</v>
          </cell>
          <cell r="EZ104">
            <v>-3.134E-2</v>
          </cell>
          <cell r="FA104">
            <v>1.0895159999999999</v>
          </cell>
          <cell r="FB104">
            <v>1.1499999999999999</v>
          </cell>
          <cell r="FC104">
            <v>-6.0484000000000003E-2</v>
          </cell>
          <cell r="FD104">
            <v>1.9474819999999999</v>
          </cell>
          <cell r="FE104">
            <v>0.01</v>
          </cell>
          <cell r="FF104">
            <v>1.9456519999999999</v>
          </cell>
          <cell r="FG104">
            <v>583.09209499999997</v>
          </cell>
          <cell r="FH104">
            <v>2.4</v>
          </cell>
          <cell r="FI104">
            <v>0.01</v>
          </cell>
          <cell r="FJ104">
            <v>-0.12</v>
          </cell>
          <cell r="FK104">
            <v>0.4</v>
          </cell>
          <cell r="FL104">
            <v>1053.1600000000001</v>
          </cell>
          <cell r="FM104">
            <v>1053.04</v>
          </cell>
          <cell r="FN104">
            <v>-0.35</v>
          </cell>
          <cell r="FO104">
            <v>0</v>
          </cell>
          <cell r="FP104">
            <v>0.52131828400000002</v>
          </cell>
          <cell r="FQ104">
            <v>606.49260000000004</v>
          </cell>
          <cell r="FR104">
            <v>606.56881699999997</v>
          </cell>
          <cell r="FS104">
            <v>8.13468284</v>
          </cell>
          <cell r="FT104">
            <v>7.8298141699999997</v>
          </cell>
          <cell r="FU104">
            <v>0.51460122399999997</v>
          </cell>
          <cell r="FV104">
            <v>0</v>
          </cell>
          <cell r="FW104" t="str">
            <v>0.00000000e+00+0.00000000e+00i</v>
          </cell>
          <cell r="FX104">
            <v>0</v>
          </cell>
          <cell r="FY104" t="str">
            <v>0.00000000e+00+0.00000000e+00i</v>
          </cell>
          <cell r="FZ104">
            <v>0</v>
          </cell>
          <cell r="GA104">
            <v>0</v>
          </cell>
          <cell r="GB104">
            <v>-1.89166898E-15</v>
          </cell>
          <cell r="GC104">
            <v>0</v>
          </cell>
          <cell r="GD104" t="str">
            <v>-3.50000000e-01+0.00000000e+00i</v>
          </cell>
          <cell r="GE104">
            <v>0</v>
          </cell>
          <cell r="GF104">
            <v>0</v>
          </cell>
          <cell r="GG104">
            <v>-6.0000000000000001E-3</v>
          </cell>
          <cell r="GH104">
            <v>0</v>
          </cell>
          <cell r="GI104">
            <v>-3.6999999999999998E-2</v>
          </cell>
          <cell r="GJ104">
            <v>0</v>
          </cell>
          <cell r="GK104">
            <v>0</v>
          </cell>
          <cell r="GL104">
            <v>0</v>
          </cell>
          <cell r="GM104">
            <v>0</v>
          </cell>
          <cell r="GN104">
            <v>0</v>
          </cell>
          <cell r="GO104">
            <v>0</v>
          </cell>
          <cell r="GP104">
            <v>0</v>
          </cell>
          <cell r="GQ104">
            <v>0</v>
          </cell>
          <cell r="GR104">
            <v>0.01</v>
          </cell>
          <cell r="GS104">
            <v>-0.34949651999999998</v>
          </cell>
          <cell r="GT104">
            <v>-8.5000000000000006E-2</v>
          </cell>
          <cell r="GU104">
            <v>-6.0999999999999999E-2</v>
          </cell>
          <cell r="GV104">
            <v>1.9E-2</v>
          </cell>
          <cell r="GW104">
            <v>5.0999999999999997E-2</v>
          </cell>
          <cell r="GX104">
            <v>-0.16</v>
          </cell>
          <cell r="GY104">
            <v>0</v>
          </cell>
          <cell r="GZ104">
            <v>0</v>
          </cell>
          <cell r="HA104">
            <v>0</v>
          </cell>
          <cell r="HB104">
            <v>0</v>
          </cell>
          <cell r="HC104">
            <v>0</v>
          </cell>
          <cell r="HD104">
            <v>0</v>
          </cell>
          <cell r="HE104">
            <v>0</v>
          </cell>
          <cell r="HF104">
            <v>0</v>
          </cell>
          <cell r="HG104">
            <v>0</v>
          </cell>
          <cell r="HH104">
            <v>0</v>
          </cell>
          <cell r="HI104">
            <v>0</v>
          </cell>
          <cell r="HJ104" t="str">
            <v>NaN</v>
          </cell>
          <cell r="HK104" t="str">
            <v>NaN</v>
          </cell>
          <cell r="HL104" t="str">
            <v>NaN</v>
          </cell>
          <cell r="HM104" t="str">
            <v>NaN</v>
          </cell>
          <cell r="HN104" t="str">
            <v>NaN</v>
          </cell>
          <cell r="HO104" t="str">
            <v>NaN</v>
          </cell>
          <cell r="HP104" t="str">
            <v>NaN</v>
          </cell>
          <cell r="HQ104" t="str">
            <v>NaN</v>
          </cell>
          <cell r="HR104" t="str">
            <v>NaN</v>
          </cell>
          <cell r="HS104" t="str">
            <v>NaN</v>
          </cell>
          <cell r="HT104" t="str">
            <v>NaN</v>
          </cell>
          <cell r="HU104" t="str">
            <v>NaN</v>
          </cell>
          <cell r="HV104" t="str">
            <v>NaN</v>
          </cell>
          <cell r="HW104" t="str">
            <v>NaN</v>
          </cell>
          <cell r="HX104" t="str">
            <v>NaN</v>
          </cell>
          <cell r="HY104" t="str">
            <v>NaN</v>
          </cell>
          <cell r="HZ104" t="str">
            <v>NaN</v>
          </cell>
          <cell r="IA104" t="str">
            <v>NaN</v>
          </cell>
          <cell r="IB104" t="str">
            <v>NaN</v>
          </cell>
          <cell r="IC104" t="str">
            <v>NaN</v>
          </cell>
          <cell r="ID104" t="str">
            <v>NaN</v>
          </cell>
          <cell r="IE104" t="str">
            <v>NaN</v>
          </cell>
          <cell r="IF104" t="str">
            <v>NaN</v>
          </cell>
          <cell r="IG104" t="str">
            <v>NaN</v>
          </cell>
          <cell r="IH104" t="str">
            <v>NaN</v>
          </cell>
          <cell r="II104" t="str">
            <v>NaN</v>
          </cell>
          <cell r="IJ104" t="str">
            <v>NaN</v>
          </cell>
          <cell r="IK104" t="str">
            <v>NaN</v>
          </cell>
          <cell r="IL104" t="str">
            <v>NaN</v>
          </cell>
          <cell r="IM104" t="str">
            <v>NaN</v>
          </cell>
          <cell r="IN104" t="str">
            <v>NaN</v>
          </cell>
          <cell r="IO104" t="str">
            <v>NaN</v>
          </cell>
          <cell r="IP104" t="str">
            <v>NaN</v>
          </cell>
          <cell r="IQ104" t="str">
            <v>NaN</v>
          </cell>
          <cell r="IR104" t="str">
            <v>NaN</v>
          </cell>
          <cell r="IS104" t="str">
            <v>NaN</v>
          </cell>
          <cell r="IT104" t="str">
            <v>NaN</v>
          </cell>
          <cell r="IU104" t="str">
            <v>NaN</v>
          </cell>
          <cell r="IV104" t="str">
            <v>NaN</v>
          </cell>
          <cell r="IW104" t="str">
            <v>NaN</v>
          </cell>
          <cell r="IX104" t="str">
            <v>NaN</v>
          </cell>
          <cell r="IY104" t="str">
            <v>NaN</v>
          </cell>
          <cell r="IZ104" t="str">
            <v>NaN</v>
          </cell>
          <cell r="JA104" t="str">
            <v>NaN</v>
          </cell>
          <cell r="JB104" t="str">
            <v>NaN</v>
          </cell>
          <cell r="JC104" t="str">
            <v>NaN</v>
          </cell>
          <cell r="JD104" t="str">
            <v>NaN</v>
          </cell>
          <cell r="JE104" t="str">
            <v>NaN</v>
          </cell>
          <cell r="JF104" t="str">
            <v>NaN</v>
          </cell>
          <cell r="JG104" t="str">
            <v>NaN</v>
          </cell>
          <cell r="JH104" t="str">
            <v>NaN</v>
          </cell>
          <cell r="JI104" t="str">
            <v>NaN</v>
          </cell>
          <cell r="JJ104" t="str">
            <v>NaN</v>
          </cell>
          <cell r="JK104" t="str">
            <v>NaN</v>
          </cell>
          <cell r="JL104" t="str">
            <v>NaN</v>
          </cell>
          <cell r="JM104" t="str">
            <v>NaN</v>
          </cell>
          <cell r="JN104" t="str">
            <v>NaN</v>
          </cell>
          <cell r="JO104" t="str">
            <v>NaN</v>
          </cell>
          <cell r="JP104" t="str">
            <v>NaN</v>
          </cell>
          <cell r="JQ104" t="str">
            <v>NaN</v>
          </cell>
          <cell r="JR104" t="str">
            <v>NaN</v>
          </cell>
          <cell r="JS104" t="str">
            <v>NaN</v>
          </cell>
          <cell r="JT104" t="str">
            <v>NaN</v>
          </cell>
          <cell r="JU104" t="str">
            <v>NaN</v>
          </cell>
          <cell r="JV104" t="str">
            <v>NaN</v>
          </cell>
          <cell r="JW104" t="str">
            <v>NaN</v>
          </cell>
          <cell r="JX104" t="str">
            <v>NaN</v>
          </cell>
          <cell r="JY104" t="str">
            <v>NaN</v>
          </cell>
          <cell r="JZ104" t="str">
            <v>NaN</v>
          </cell>
          <cell r="KA104" t="str">
            <v>NaN</v>
          </cell>
          <cell r="KB104" t="str">
            <v>NaN</v>
          </cell>
          <cell r="KC104" t="str">
            <v>NaN</v>
          </cell>
          <cell r="KD104" t="str">
            <v>NaN</v>
          </cell>
          <cell r="KE104" t="str">
            <v>NaN</v>
          </cell>
          <cell r="KF104" t="str">
            <v>NaN</v>
          </cell>
          <cell r="KG104" t="str">
            <v>NaN</v>
          </cell>
          <cell r="KH104" t="str">
            <v>NaN</v>
          </cell>
          <cell r="KI104" t="str">
            <v>NaN</v>
          </cell>
          <cell r="KJ104" t="str">
            <v>NaN</v>
          </cell>
          <cell r="KK104" t="str">
            <v>NaN</v>
          </cell>
          <cell r="KL104" t="str">
            <v>NaN</v>
          </cell>
          <cell r="KM104" t="str">
            <v>NaN</v>
          </cell>
          <cell r="KN104" t="str">
            <v>NaN</v>
          </cell>
          <cell r="KO104" t="str">
            <v>NaN</v>
          </cell>
          <cell r="KP104" t="str">
            <v>NaN</v>
          </cell>
          <cell r="KQ104" t="str">
            <v>NaN</v>
          </cell>
          <cell r="KR104" t="str">
            <v>NaN</v>
          </cell>
          <cell r="KS104" t="str">
            <v>NaN</v>
          </cell>
          <cell r="KT104" t="str">
            <v>NaN</v>
          </cell>
          <cell r="KU104" t="str">
            <v>NaN</v>
          </cell>
          <cell r="KV104" t="str">
            <v>NaN</v>
          </cell>
          <cell r="KW104" t="str">
            <v>NaN</v>
          </cell>
          <cell r="KX104" t="str">
            <v>NaN</v>
          </cell>
          <cell r="KY104" t="str">
            <v>NaN</v>
          </cell>
          <cell r="KZ104" t="str">
            <v>NaN</v>
          </cell>
          <cell r="LA104" t="str">
            <v>NaN</v>
          </cell>
          <cell r="LB104" t="str">
            <v>NaN</v>
          </cell>
          <cell r="LC104" t="str">
            <v>NaN</v>
          </cell>
          <cell r="LD104" t="str">
            <v>NaN</v>
          </cell>
          <cell r="LE104" t="str">
            <v>NaN</v>
          </cell>
          <cell r="LF104" t="str">
            <v>NaN</v>
          </cell>
          <cell r="LG104" t="str">
            <v>NaN</v>
          </cell>
          <cell r="LH104" t="str">
            <v>NaN</v>
          </cell>
          <cell r="LI104" t="str">
            <v>NaN</v>
          </cell>
          <cell r="LJ104" t="str">
            <v>NaN</v>
          </cell>
          <cell r="LK104" t="str">
            <v>NaN</v>
          </cell>
          <cell r="LL104" t="str">
            <v>NaN</v>
          </cell>
          <cell r="LM104" t="str">
            <v>NaN</v>
          </cell>
          <cell r="LN104" t="str">
            <v>NaN</v>
          </cell>
          <cell r="LO104" t="str">
            <v>NaN</v>
          </cell>
          <cell r="LP104" t="str">
            <v>NaN</v>
          </cell>
          <cell r="LQ104" t="str">
            <v>NaN</v>
          </cell>
          <cell r="LR104">
            <v>32</v>
          </cell>
          <cell r="LS104" t="str">
            <v>NaN</v>
          </cell>
          <cell r="LT104" t="str">
            <v>NaN</v>
          </cell>
          <cell r="LU104" t="str">
            <v>NaN</v>
          </cell>
          <cell r="LV104" t="str">
            <v>NaN</v>
          </cell>
          <cell r="LW104" t="str">
            <v>NaN</v>
          </cell>
          <cell r="LX104" t="str">
            <v>NaN</v>
          </cell>
          <cell r="LY104" t="str">
            <v>NaN</v>
          </cell>
          <cell r="LZ104" t="str">
            <v>NaN</v>
          </cell>
          <cell r="MA104" t="str">
            <v>NaN</v>
          </cell>
          <cell r="MB104" t="str">
            <v>NaN</v>
          </cell>
          <cell r="MC104" t="str">
            <v>NaN</v>
          </cell>
          <cell r="MD104" t="str">
            <v>NaN</v>
          </cell>
          <cell r="ME104" t="str">
            <v>NaN</v>
          </cell>
          <cell r="MF104" t="str">
            <v>NaN</v>
          </cell>
          <cell r="MG104" t="str">
            <v>NaN</v>
          </cell>
          <cell r="MH104" t="str">
            <v>NaN</v>
          </cell>
          <cell r="MI104" t="str">
            <v>NaN</v>
          </cell>
          <cell r="MJ104" t="str">
            <v>NaN</v>
          </cell>
          <cell r="MK104" t="str">
            <v>NaN</v>
          </cell>
          <cell r="ML104" t="str">
            <v>NaN</v>
          </cell>
          <cell r="MM104" t="str">
            <v>NaN</v>
          </cell>
          <cell r="MN104" t="str">
            <v>NaN</v>
          </cell>
          <cell r="MO104" t="str">
            <v>NaN</v>
          </cell>
          <cell r="MP104" t="str">
            <v>NaN</v>
          </cell>
          <cell r="MQ104" t="str">
            <v>NaN</v>
          </cell>
          <cell r="MR104" t="str">
            <v>NaN</v>
          </cell>
          <cell r="MS104" t="str">
            <v>NaN</v>
          </cell>
          <cell r="MT104" t="str">
            <v>NaN</v>
          </cell>
          <cell r="MU104" t="str">
            <v>NaN</v>
          </cell>
          <cell r="MV104" t="str">
            <v>NaN</v>
          </cell>
          <cell r="MW104" t="str">
            <v>NaN</v>
          </cell>
          <cell r="MX104" t="str">
            <v>NaN</v>
          </cell>
          <cell r="MY104" t="str">
            <v>NaN</v>
          </cell>
          <cell r="MZ104" t="str">
            <v>NaN</v>
          </cell>
          <cell r="NA104" t="str">
            <v>NaN</v>
          </cell>
          <cell r="NB104" t="str">
            <v>NaN</v>
          </cell>
          <cell r="NC104" t="str">
            <v>NaN</v>
          </cell>
          <cell r="ND104" t="str">
            <v>NaN</v>
          </cell>
          <cell r="NE104" t="str">
            <v>NaN</v>
          </cell>
          <cell r="NF104" t="str">
            <v>NaN</v>
          </cell>
          <cell r="NG104" t="str">
            <v>NaN</v>
          </cell>
          <cell r="NH104" t="str">
            <v>NaN</v>
          </cell>
          <cell r="NI104">
            <v>1004.88</v>
          </cell>
          <cell r="NJ104">
            <v>1004.87</v>
          </cell>
          <cell r="NK104">
            <v>1492.0698</v>
          </cell>
          <cell r="NL104">
            <v>1492.04</v>
          </cell>
          <cell r="NM104" t="str">
            <v>NaN</v>
          </cell>
          <cell r="NN104">
            <v>8.7601094100000001</v>
          </cell>
          <cell r="NO104">
            <v>0.80033911199999996</v>
          </cell>
          <cell r="NP104">
            <v>0</v>
          </cell>
          <cell r="NQ104">
            <v>8.7601094100000001</v>
          </cell>
          <cell r="NR104" t="str">
            <v>NaN</v>
          </cell>
          <cell r="NS104" t="str">
            <v>NaN</v>
          </cell>
          <cell r="NT104">
            <v>547.72812699999997</v>
          </cell>
          <cell r="NU104">
            <v>1247041.93</v>
          </cell>
          <cell r="NV104" t="str">
            <v>NaN</v>
          </cell>
          <cell r="NW104" t="str">
            <v>NaN</v>
          </cell>
          <cell r="NX104">
            <v>3.9328028700000002</v>
          </cell>
          <cell r="NY104">
            <v>4.3637093800000004</v>
          </cell>
          <cell r="NZ104">
            <v>-143.21593799999999</v>
          </cell>
          <cell r="OA104" t="str">
            <v>NaN</v>
          </cell>
          <cell r="OB104" t="str">
            <v>NaN</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9.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3.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22"/>
  <sheetViews>
    <sheetView tabSelected="1" zoomScale="55" zoomScaleNormal="85" workbookViewId="0"/>
  </sheetViews>
  <sheetFormatPr defaultRowHeight="14.4"/>
  <sheetData>
    <row r="1" spans="1:8">
      <c r="B1" t="s">
        <v>0</v>
      </c>
      <c r="C1" t="s">
        <v>1</v>
      </c>
      <c r="D1" t="s">
        <v>2</v>
      </c>
      <c r="E1" t="s">
        <v>3</v>
      </c>
      <c r="H1" s="37" t="s">
        <v>293</v>
      </c>
    </row>
    <row r="2" spans="1:8">
      <c r="A2" t="s">
        <v>4</v>
      </c>
      <c r="B2" s="2">
        <v>8.6</v>
      </c>
      <c r="C2" s="2">
        <v>8.6</v>
      </c>
      <c r="D2" s="2">
        <v>9.25</v>
      </c>
      <c r="E2" s="2">
        <f>AVERAGE(B2:C2)</f>
        <v>8.6</v>
      </c>
    </row>
    <row r="3" spans="1:8">
      <c r="A3" t="s">
        <v>5</v>
      </c>
      <c r="B3" s="2">
        <v>9.8000000000000007</v>
      </c>
      <c r="C3" s="2">
        <v>8.9</v>
      </c>
      <c r="D3" s="2"/>
      <c r="E3" s="2">
        <f t="shared" ref="E3:E14" si="0">AVERAGE(B3:C3)</f>
        <v>9.3500000000000014</v>
      </c>
    </row>
    <row r="4" spans="1:8">
      <c r="A4" t="s">
        <v>6</v>
      </c>
      <c r="B4" s="2">
        <v>10.6</v>
      </c>
      <c r="C4" s="2">
        <v>9</v>
      </c>
      <c r="D4" s="2"/>
      <c r="E4" s="2">
        <f t="shared" si="0"/>
        <v>9.8000000000000007</v>
      </c>
    </row>
    <row r="5" spans="1:8">
      <c r="A5" t="s">
        <v>7</v>
      </c>
      <c r="B5" s="2">
        <v>10.9</v>
      </c>
      <c r="C5" s="2">
        <v>9</v>
      </c>
      <c r="D5" s="2"/>
      <c r="E5" s="2">
        <f t="shared" si="0"/>
        <v>9.9499999999999993</v>
      </c>
    </row>
    <row r="6" spans="1:8">
      <c r="A6" t="s">
        <v>8</v>
      </c>
      <c r="B6" s="2">
        <v>10.8</v>
      </c>
      <c r="C6" s="2">
        <v>8.8000000000000007</v>
      </c>
      <c r="D6" s="2"/>
      <c r="E6" s="2">
        <f t="shared" si="0"/>
        <v>9.8000000000000007</v>
      </c>
    </row>
    <row r="7" spans="1:8">
      <c r="A7" t="s">
        <v>9</v>
      </c>
      <c r="B7" s="2">
        <v>10.199999999999999</v>
      </c>
      <c r="C7" s="2">
        <v>8.5</v>
      </c>
      <c r="D7" s="2"/>
      <c r="E7" s="2">
        <f t="shared" si="0"/>
        <v>9.35</v>
      </c>
    </row>
    <row r="8" spans="1:8">
      <c r="A8" t="s">
        <v>10</v>
      </c>
      <c r="B8" s="2">
        <v>9.4</v>
      </c>
      <c r="C8" s="2">
        <v>8.1999999999999993</v>
      </c>
      <c r="D8" s="2"/>
      <c r="E8" s="2">
        <f t="shared" si="0"/>
        <v>8.8000000000000007</v>
      </c>
    </row>
    <row r="9" spans="1:8">
      <c r="A9" t="s">
        <v>11</v>
      </c>
      <c r="B9" s="2">
        <v>8.6999999999999993</v>
      </c>
      <c r="C9" s="2">
        <v>7.9</v>
      </c>
      <c r="D9" s="2"/>
      <c r="E9" s="2">
        <f t="shared" si="0"/>
        <v>8.3000000000000007</v>
      </c>
    </row>
    <row r="10" spans="1:8">
      <c r="A10" t="s">
        <v>12</v>
      </c>
      <c r="B10" s="2">
        <v>8.3000000000000007</v>
      </c>
      <c r="C10" s="2">
        <v>7.7</v>
      </c>
      <c r="D10" s="2"/>
      <c r="E10" s="2">
        <f t="shared" si="0"/>
        <v>8</v>
      </c>
    </row>
    <row r="11" spans="1:8">
      <c r="A11" t="s">
        <v>13</v>
      </c>
      <c r="B11" s="2">
        <v>7.9</v>
      </c>
      <c r="C11" s="2">
        <v>7.5</v>
      </c>
      <c r="D11" s="2"/>
      <c r="E11" s="2">
        <f t="shared" si="0"/>
        <v>7.7</v>
      </c>
    </row>
    <row r="12" spans="1:8">
      <c r="A12" t="s">
        <v>14</v>
      </c>
      <c r="B12" s="2">
        <v>7.7</v>
      </c>
      <c r="C12" s="2">
        <v>7.4</v>
      </c>
      <c r="D12" s="2"/>
      <c r="E12" s="2">
        <f t="shared" si="0"/>
        <v>7.5500000000000007</v>
      </c>
    </row>
    <row r="13" spans="1:8">
      <c r="A13" t="s">
        <v>15</v>
      </c>
      <c r="B13" s="2">
        <v>7.5</v>
      </c>
      <c r="C13" s="2">
        <v>7.35</v>
      </c>
      <c r="D13" s="2"/>
      <c r="E13" s="2">
        <f t="shared" si="0"/>
        <v>7.4249999999999998</v>
      </c>
    </row>
    <row r="14" spans="1:8">
      <c r="A14" t="s">
        <v>16</v>
      </c>
      <c r="B14" s="2">
        <v>7.3</v>
      </c>
      <c r="C14" s="2">
        <v>7.3</v>
      </c>
      <c r="D14" s="2"/>
      <c r="E14" s="2">
        <f t="shared" si="0"/>
        <v>7.3</v>
      </c>
    </row>
    <row r="22" spans="6:6">
      <c r="F22" s="3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22"/>
  <sheetViews>
    <sheetView zoomScale="80" zoomScaleNormal="80" workbookViewId="0"/>
  </sheetViews>
  <sheetFormatPr defaultRowHeight="14.4"/>
  <sheetData>
    <row r="1" spans="1:8">
      <c r="B1" t="s">
        <v>17</v>
      </c>
      <c r="C1" t="s">
        <v>18</v>
      </c>
      <c r="D1" t="s">
        <v>19</v>
      </c>
      <c r="E1" t="s">
        <v>20</v>
      </c>
      <c r="F1" t="s">
        <v>21</v>
      </c>
      <c r="H1" s="38" t="s">
        <v>294</v>
      </c>
    </row>
    <row r="2" spans="1:8">
      <c r="A2" s="3" t="s">
        <v>22</v>
      </c>
      <c r="B2">
        <v>-1</v>
      </c>
      <c r="C2">
        <v>1.48</v>
      </c>
      <c r="D2">
        <v>-0.51</v>
      </c>
      <c r="E2">
        <v>-1.9</v>
      </c>
      <c r="F2">
        <v>-0.1</v>
      </c>
      <c r="H2" s="113" t="s">
        <v>33</v>
      </c>
    </row>
    <row r="3" spans="1:8">
      <c r="A3" s="3" t="s">
        <v>23</v>
      </c>
      <c r="B3">
        <v>0.3</v>
      </c>
      <c r="C3">
        <v>1.7999999999999998</v>
      </c>
      <c r="D3">
        <v>1.4</v>
      </c>
      <c r="E3">
        <v>-0.9</v>
      </c>
      <c r="F3">
        <v>-2.0099999999999998</v>
      </c>
    </row>
    <row r="4" spans="1:8">
      <c r="A4" s="3" t="s">
        <v>24</v>
      </c>
      <c r="B4" s="2">
        <v>2.7</v>
      </c>
      <c r="C4" s="1">
        <v>0.94</v>
      </c>
      <c r="D4" s="1">
        <v>1.63</v>
      </c>
      <c r="E4" s="1">
        <v>0.87</v>
      </c>
      <c r="F4" s="1">
        <v>-0.72</v>
      </c>
    </row>
    <row r="5" spans="1:8">
      <c r="A5" s="3" t="s">
        <v>25</v>
      </c>
      <c r="B5" s="2">
        <v>3.4</v>
      </c>
      <c r="C5" s="1">
        <v>1.35</v>
      </c>
      <c r="D5" s="1">
        <v>-0.12</v>
      </c>
      <c r="E5" s="1">
        <v>0.68</v>
      </c>
      <c r="F5" s="1">
        <v>1.44</v>
      </c>
    </row>
    <row r="6" spans="1:8">
      <c r="A6" s="3" t="s">
        <v>26</v>
      </c>
      <c r="B6" s="2">
        <v>2.8</v>
      </c>
      <c r="C6" s="1">
        <v>4.63</v>
      </c>
      <c r="D6" s="1">
        <v>0.23</v>
      </c>
      <c r="E6" s="1">
        <v>0.1</v>
      </c>
      <c r="F6" s="1">
        <v>-2.16</v>
      </c>
    </row>
    <row r="7" spans="1:8">
      <c r="A7" s="3" t="s">
        <v>27</v>
      </c>
      <c r="B7" s="2">
        <v>2.4</v>
      </c>
      <c r="C7" s="1">
        <v>2.61</v>
      </c>
      <c r="D7" s="1">
        <v>-0.54</v>
      </c>
      <c r="E7" s="1">
        <v>0.44</v>
      </c>
      <c r="F7" s="1">
        <v>-0.06</v>
      </c>
    </row>
    <row r="8" spans="1:8">
      <c r="A8" s="3" t="s">
        <v>28</v>
      </c>
      <c r="B8" s="2">
        <v>4.4000000000000004</v>
      </c>
      <c r="C8" s="1">
        <v>3.11</v>
      </c>
      <c r="D8" s="1">
        <v>0.53</v>
      </c>
      <c r="E8" s="1">
        <v>-0.63</v>
      </c>
      <c r="F8" s="1">
        <v>1.34</v>
      </c>
    </row>
    <row r="9" spans="1:8">
      <c r="A9" s="3" t="s">
        <v>29</v>
      </c>
      <c r="B9" s="2">
        <v>3.2</v>
      </c>
      <c r="C9" s="1">
        <v>3.56</v>
      </c>
      <c r="D9" s="1">
        <v>0.66</v>
      </c>
      <c r="E9" s="1">
        <v>-0.56999999999999995</v>
      </c>
      <c r="F9" s="1">
        <v>-0.47</v>
      </c>
    </row>
    <row r="10" spans="1:8">
      <c r="A10" s="3" t="s">
        <v>30</v>
      </c>
      <c r="B10" s="2">
        <v>1.6</v>
      </c>
      <c r="C10" s="1">
        <v>2.7399999999999998</v>
      </c>
      <c r="D10" s="1">
        <v>0.21</v>
      </c>
      <c r="E10" s="1">
        <v>-0.82</v>
      </c>
      <c r="F10" s="1">
        <v>-0.49</v>
      </c>
    </row>
    <row r="11" spans="1:8">
      <c r="A11" s="3" t="s">
        <v>31</v>
      </c>
      <c r="B11" s="2">
        <v>3</v>
      </c>
      <c r="C11" s="1">
        <v>2.84</v>
      </c>
      <c r="D11" s="1">
        <v>0.12</v>
      </c>
      <c r="E11" s="1">
        <v>-1.01</v>
      </c>
      <c r="F11" s="1">
        <v>1.05</v>
      </c>
    </row>
    <row r="12" spans="1:8">
      <c r="A12" s="3" t="s">
        <v>32</v>
      </c>
      <c r="B12" s="2">
        <v>3.1</v>
      </c>
      <c r="C12" s="1">
        <v>3.73</v>
      </c>
      <c r="D12" s="1">
        <v>1.01</v>
      </c>
      <c r="E12" s="1">
        <v>-1.44</v>
      </c>
      <c r="F12" s="2">
        <v>-0.22</v>
      </c>
    </row>
    <row r="13" spans="1:8">
      <c r="A13" s="3" t="s">
        <v>125</v>
      </c>
      <c r="B13" s="2">
        <v>2.4</v>
      </c>
      <c r="C13" s="1">
        <v>3.03</v>
      </c>
      <c r="D13">
        <v>-0.01</v>
      </c>
      <c r="E13">
        <v>0.27</v>
      </c>
      <c r="F13" s="2">
        <v>-0.84</v>
      </c>
    </row>
    <row r="14" spans="1:8" ht="15.6">
      <c r="A14" s="3" t="s">
        <v>234</v>
      </c>
      <c r="B14" s="83">
        <v>-0.5</v>
      </c>
      <c r="C14" s="83">
        <v>1.52</v>
      </c>
      <c r="D14" s="83">
        <v>0.04</v>
      </c>
      <c r="E14" s="83">
        <v>-4.66</v>
      </c>
      <c r="F14" s="83">
        <v>2.59</v>
      </c>
    </row>
    <row r="15" spans="1:8" ht="15.6">
      <c r="A15" s="3" t="s">
        <v>235</v>
      </c>
      <c r="B15" s="83">
        <v>3.3</v>
      </c>
      <c r="C15" s="83">
        <v>1.64</v>
      </c>
      <c r="D15" s="83">
        <v>-0.14000000000000001</v>
      </c>
      <c r="E15" s="83">
        <v>5.09</v>
      </c>
      <c r="F15" s="83">
        <v>-3.29</v>
      </c>
    </row>
    <row r="16" spans="1:8">
      <c r="A16" s="3" t="s">
        <v>347</v>
      </c>
      <c r="B16">
        <v>3.1</v>
      </c>
      <c r="C16">
        <v>2.31</v>
      </c>
      <c r="D16">
        <v>0.67</v>
      </c>
      <c r="E16">
        <v>-0.44</v>
      </c>
      <c r="F16">
        <v>0.55000000000000004</v>
      </c>
    </row>
    <row r="22" spans="4:4">
      <c r="D22" s="3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81"/>
  <sheetViews>
    <sheetView zoomScale="74" zoomScaleNormal="80" workbookViewId="0"/>
  </sheetViews>
  <sheetFormatPr defaultRowHeight="14.4"/>
  <cols>
    <col min="1" max="1" width="11.21875" style="46" bestFit="1" customWidth="1"/>
    <col min="2" max="2" width="15" style="46" customWidth="1"/>
    <col min="3" max="7" width="9" style="46" customWidth="1"/>
    <col min="8" max="8" width="8.77734375" style="46"/>
  </cols>
  <sheetData>
    <row r="1" spans="1:9">
      <c r="B1" s="46" t="s">
        <v>34</v>
      </c>
      <c r="C1" s="46" t="s">
        <v>35</v>
      </c>
      <c r="D1" s="46" t="s">
        <v>36</v>
      </c>
      <c r="E1" s="46" t="s">
        <v>37</v>
      </c>
      <c r="F1" s="46" t="s">
        <v>38</v>
      </c>
      <c r="G1" s="46" t="s">
        <v>39</v>
      </c>
      <c r="I1" s="39" t="s">
        <v>40</v>
      </c>
    </row>
    <row r="2" spans="1:9">
      <c r="A2" s="97">
        <v>43466</v>
      </c>
      <c r="B2" s="95">
        <v>2.764135</v>
      </c>
      <c r="C2" s="95">
        <v>102.87</v>
      </c>
      <c r="D2" s="95">
        <v>260.76600000000002</v>
      </c>
      <c r="E2" s="95"/>
      <c r="F2" s="95">
        <v>3.8</v>
      </c>
      <c r="G2" s="95">
        <v>2</v>
      </c>
      <c r="I2" s="61" t="s">
        <v>295</v>
      </c>
    </row>
    <row r="3" spans="1:9">
      <c r="A3" s="97">
        <v>43497</v>
      </c>
      <c r="B3" s="95">
        <v>2.6901579999999998</v>
      </c>
      <c r="C3" s="95">
        <v>102.96299999999999</v>
      </c>
      <c r="D3" s="95">
        <v>261.18599999999998</v>
      </c>
      <c r="E3" s="95"/>
      <c r="F3" s="95">
        <v>3.4</v>
      </c>
      <c r="G3" s="95">
        <v>2</v>
      </c>
    </row>
    <row r="4" spans="1:9">
      <c r="A4" s="97">
        <v>43525</v>
      </c>
      <c r="B4" s="95">
        <v>2.552654</v>
      </c>
      <c r="C4" s="95">
        <v>103.05800000000001</v>
      </c>
      <c r="D4" s="95">
        <v>261.56700000000001</v>
      </c>
      <c r="E4" s="95"/>
      <c r="F4" s="95">
        <v>3.5</v>
      </c>
      <c r="G4" s="95">
        <v>2</v>
      </c>
    </row>
    <row r="5" spans="1:9">
      <c r="A5" s="97">
        <v>43556</v>
      </c>
      <c r="B5" s="95">
        <v>2.6247129999999999</v>
      </c>
      <c r="C5" s="95">
        <v>103.265</v>
      </c>
      <c r="D5" s="95">
        <v>261.99700000000001</v>
      </c>
      <c r="E5" s="95"/>
      <c r="F5" s="95">
        <v>3.6</v>
      </c>
      <c r="G5" s="95">
        <v>2</v>
      </c>
    </row>
    <row r="6" spans="1:9">
      <c r="A6" s="97">
        <v>43586</v>
      </c>
      <c r="B6" s="95">
        <v>2.3855369999999998</v>
      </c>
      <c r="C6" s="95">
        <v>103.371</v>
      </c>
      <c r="D6" s="95">
        <v>262.21699999999998</v>
      </c>
      <c r="E6" s="95"/>
      <c r="F6" s="95">
        <v>3.7</v>
      </c>
      <c r="G6" s="95">
        <v>2</v>
      </c>
    </row>
    <row r="7" spans="1:9">
      <c r="A7" s="97">
        <v>43617</v>
      </c>
      <c r="B7" s="95">
        <v>2.5649359999999999</v>
      </c>
      <c r="C7" s="95">
        <v>103.56</v>
      </c>
      <c r="D7" s="95">
        <v>262.73899999999998</v>
      </c>
      <c r="E7" s="95">
        <v>1.6899165077649059</v>
      </c>
      <c r="F7" s="95">
        <v>3.9</v>
      </c>
      <c r="G7" s="95">
        <v>2</v>
      </c>
    </row>
    <row r="8" spans="1:9">
      <c r="A8" s="97">
        <v>43647</v>
      </c>
      <c r="B8" s="95">
        <v>2.6220180000000002</v>
      </c>
      <c r="C8" s="95">
        <v>103.678</v>
      </c>
      <c r="D8" s="95">
        <v>263.27999999999997</v>
      </c>
      <c r="E8" s="95">
        <v>1.7110376803347549</v>
      </c>
      <c r="F8" s="95">
        <v>3.9</v>
      </c>
      <c r="G8" s="95">
        <v>2</v>
      </c>
    </row>
    <row r="9" spans="1:9">
      <c r="A9" s="97">
        <v>43678</v>
      </c>
      <c r="B9" s="95">
        <v>3.1642250000000001</v>
      </c>
      <c r="C9" s="95">
        <v>103.797</v>
      </c>
      <c r="D9" s="95">
        <v>263.87700000000001</v>
      </c>
      <c r="E9" s="95">
        <v>1.7320322641058397</v>
      </c>
      <c r="F9" s="95">
        <v>3.7</v>
      </c>
      <c r="G9" s="95">
        <v>2</v>
      </c>
    </row>
    <row r="10" spans="1:9">
      <c r="A10" s="97">
        <v>43709</v>
      </c>
      <c r="B10" s="95">
        <v>2.983384</v>
      </c>
      <c r="C10" s="95">
        <v>103.873</v>
      </c>
      <c r="D10" s="95">
        <v>264.38799999999998</v>
      </c>
      <c r="E10" s="95">
        <v>1.4855123857174135</v>
      </c>
      <c r="F10" s="95">
        <v>3.6</v>
      </c>
      <c r="G10" s="95">
        <v>2</v>
      </c>
    </row>
    <row r="11" spans="1:9">
      <c r="A11" s="97">
        <v>43739</v>
      </c>
      <c r="B11" s="95">
        <v>3.0831499999999998</v>
      </c>
      <c r="C11" s="95">
        <v>104.02800000000001</v>
      </c>
      <c r="D11" s="95">
        <v>264.97000000000003</v>
      </c>
      <c r="E11" s="95">
        <v>1.4024062406434723</v>
      </c>
      <c r="F11" s="95">
        <v>3.5</v>
      </c>
      <c r="G11" s="95">
        <v>2</v>
      </c>
    </row>
    <row r="12" spans="1:9">
      <c r="A12" s="97">
        <v>43770</v>
      </c>
      <c r="B12" s="95">
        <v>2.8743720000000001</v>
      </c>
      <c r="C12" s="95">
        <v>104.092</v>
      </c>
      <c r="D12" s="95">
        <v>265.548</v>
      </c>
      <c r="E12" s="95">
        <v>1.2320156895525542</v>
      </c>
      <c r="F12" s="95">
        <v>3.7</v>
      </c>
      <c r="G12" s="95">
        <v>2</v>
      </c>
    </row>
    <row r="13" spans="1:9">
      <c r="A13" s="97">
        <v>43800</v>
      </c>
      <c r="B13" s="95">
        <v>2.9034759999999999</v>
      </c>
      <c r="C13" s="95">
        <v>104.322</v>
      </c>
      <c r="D13" s="95">
        <v>266.02</v>
      </c>
      <c r="E13" s="95">
        <v>1.4055012397703308</v>
      </c>
      <c r="F13" s="95">
        <v>3.7</v>
      </c>
      <c r="G13" s="95">
        <v>2</v>
      </c>
    </row>
    <row r="14" spans="1:9">
      <c r="A14" s="97">
        <v>43831</v>
      </c>
      <c r="B14" s="95">
        <v>2.837968</v>
      </c>
      <c r="C14" s="95">
        <v>104.488</v>
      </c>
      <c r="D14" s="95">
        <v>266.71600000000001</v>
      </c>
      <c r="E14" s="95">
        <v>1.5450853069315826</v>
      </c>
      <c r="F14" s="95">
        <v>3.8</v>
      </c>
      <c r="G14" s="95">
        <v>2</v>
      </c>
    </row>
    <row r="15" spans="1:9">
      <c r="A15" s="97">
        <v>43862</v>
      </c>
      <c r="B15" s="95">
        <v>2.7419120000000001</v>
      </c>
      <c r="C15" s="95">
        <v>104.684</v>
      </c>
      <c r="D15" s="95">
        <v>267.37</v>
      </c>
      <c r="E15" s="95">
        <v>1.9244021500482518</v>
      </c>
      <c r="F15" s="95">
        <v>3.7</v>
      </c>
      <c r="G15" s="95">
        <v>2</v>
      </c>
    </row>
    <row r="16" spans="1:9">
      <c r="A16" s="97">
        <v>43891</v>
      </c>
      <c r="B16" s="95">
        <v>2.0342210000000001</v>
      </c>
      <c r="C16" s="95">
        <v>104.596</v>
      </c>
      <c r="D16" s="95">
        <v>267.05399999999997</v>
      </c>
      <c r="E16" s="95">
        <v>1.6975950736456866</v>
      </c>
      <c r="F16" s="95">
        <v>3.5</v>
      </c>
      <c r="G16" s="95">
        <v>2</v>
      </c>
    </row>
    <row r="17" spans="1:8">
      <c r="A17" s="97">
        <v>43922</v>
      </c>
      <c r="B17" s="95">
        <v>0.3836907</v>
      </c>
      <c r="C17" s="95">
        <v>104.256</v>
      </c>
      <c r="D17" s="95">
        <v>265.74599999999998</v>
      </c>
      <c r="E17" s="95">
        <v>0.81047740187028694</v>
      </c>
      <c r="F17" s="95">
        <v>3.3</v>
      </c>
      <c r="G17" s="95">
        <v>2</v>
      </c>
    </row>
    <row r="18" spans="1:8">
      <c r="A18" s="97">
        <v>43952</v>
      </c>
      <c r="B18" s="95">
        <v>-0.35941089999999998</v>
      </c>
      <c r="C18" s="95">
        <v>104.37</v>
      </c>
      <c r="D18" s="95">
        <v>265.41199999999998</v>
      </c>
      <c r="E18" s="95">
        <v>-0.34705608400804522</v>
      </c>
      <c r="F18" s="95">
        <v>3.5</v>
      </c>
      <c r="G18" s="95">
        <v>2</v>
      </c>
      <c r="H18" s="98"/>
    </row>
    <row r="19" spans="1:8">
      <c r="A19" s="97">
        <v>43983</v>
      </c>
      <c r="B19" s="95">
        <v>0.46798669999999998</v>
      </c>
      <c r="C19" s="95">
        <v>104.53100000000001</v>
      </c>
      <c r="D19" s="95">
        <v>265.84899999999999</v>
      </c>
      <c r="E19" s="95">
        <v>-0.7789194564136892</v>
      </c>
      <c r="F19" s="95">
        <v>3.8</v>
      </c>
      <c r="G19" s="95">
        <v>2</v>
      </c>
    </row>
    <row r="20" spans="1:8">
      <c r="A20" s="97">
        <v>44013</v>
      </c>
      <c r="B20" s="95">
        <v>3.1846549999999998</v>
      </c>
      <c r="C20" s="95">
        <v>104.9</v>
      </c>
      <c r="D20" s="95">
        <v>267.38900000000001</v>
      </c>
      <c r="E20" s="95">
        <v>0.33807919983684087</v>
      </c>
      <c r="F20" s="95">
        <v>3.9</v>
      </c>
      <c r="G20" s="95">
        <v>2</v>
      </c>
    </row>
    <row r="21" spans="1:8">
      <c r="A21" s="97">
        <v>44044</v>
      </c>
      <c r="B21" s="95">
        <v>4.0455699999999997</v>
      </c>
      <c r="C21" s="95">
        <v>105.235</v>
      </c>
      <c r="D21" s="95">
        <v>268.42200000000003</v>
      </c>
      <c r="E21" s="95">
        <v>1.8440594849659533</v>
      </c>
      <c r="F21" s="95">
        <v>3.5</v>
      </c>
      <c r="G21" s="95">
        <v>2</v>
      </c>
    </row>
    <row r="22" spans="1:8">
      <c r="A22" s="97">
        <v>44075</v>
      </c>
      <c r="B22" s="95">
        <v>3.1323120000000002</v>
      </c>
      <c r="C22" s="95">
        <v>105.395</v>
      </c>
      <c r="D22" s="95">
        <v>268.93299999999999</v>
      </c>
      <c r="E22" s="95">
        <v>3.0310674837221541</v>
      </c>
      <c r="F22" s="95">
        <v>3.5</v>
      </c>
      <c r="G22" s="95">
        <v>2</v>
      </c>
    </row>
    <row r="23" spans="1:8">
      <c r="A23" s="97">
        <v>44105</v>
      </c>
      <c r="B23" s="95">
        <v>1.3518840000000001</v>
      </c>
      <c r="C23" s="95">
        <v>105.47</v>
      </c>
      <c r="D23" s="95">
        <v>269.30599999999998</v>
      </c>
      <c r="E23" s="95">
        <v>2.9305196605491801</v>
      </c>
      <c r="F23" s="95">
        <v>3.5</v>
      </c>
      <c r="G23" s="95">
        <v>2</v>
      </c>
    </row>
    <row r="24" spans="1:8">
      <c r="A24" s="97">
        <v>44136</v>
      </c>
      <c r="B24" s="95">
        <v>1.2028239999999999</v>
      </c>
      <c r="C24" s="95">
        <v>105.578</v>
      </c>
      <c r="D24" s="95">
        <v>269.98099999999999</v>
      </c>
      <c r="E24" s="95">
        <v>2.2589030908963537</v>
      </c>
      <c r="F24" s="95">
        <v>3.7</v>
      </c>
      <c r="G24" s="95">
        <v>2</v>
      </c>
    </row>
    <row r="25" spans="1:8">
      <c r="A25" s="97">
        <v>44166</v>
      </c>
      <c r="B25" s="95">
        <v>1.62974</v>
      </c>
      <c r="C25" s="95">
        <v>105.904</v>
      </c>
      <c r="D25" s="95">
        <v>270.34100000000001</v>
      </c>
      <c r="E25" s="95">
        <v>1.8026812030552151</v>
      </c>
      <c r="F25" s="95">
        <v>3.4</v>
      </c>
      <c r="G25" s="95">
        <v>2</v>
      </c>
    </row>
    <row r="26" spans="1:8">
      <c r="A26" s="97">
        <v>44197</v>
      </c>
      <c r="B26" s="95">
        <v>1.595782</v>
      </c>
      <c r="C26" s="95">
        <v>106.244</v>
      </c>
      <c r="D26" s="95">
        <v>270.416</v>
      </c>
      <c r="E26" s="95">
        <v>2.0575767162289935</v>
      </c>
      <c r="F26" s="95">
        <v>3.4</v>
      </c>
      <c r="G26" s="95">
        <v>2</v>
      </c>
    </row>
    <row r="27" spans="1:8">
      <c r="A27" s="97">
        <v>44228</v>
      </c>
      <c r="B27" s="95">
        <v>1.5908659999999999</v>
      </c>
      <c r="C27" s="95">
        <v>106.477</v>
      </c>
      <c r="D27" s="95">
        <v>270.77600000000001</v>
      </c>
      <c r="E27" s="95">
        <v>2.7581586573253389</v>
      </c>
      <c r="F27" s="95">
        <v>3.4</v>
      </c>
      <c r="G27" s="95">
        <v>2</v>
      </c>
    </row>
    <row r="28" spans="1:8">
      <c r="A28" s="97">
        <v>44256</v>
      </c>
      <c r="B28" s="95">
        <v>1.8794839999999999</v>
      </c>
      <c r="C28" s="95">
        <v>106.898</v>
      </c>
      <c r="D28" s="95">
        <v>271.45299999999997</v>
      </c>
      <c r="E28" s="95">
        <v>3.3658093339054744</v>
      </c>
      <c r="F28" s="95">
        <v>3.4</v>
      </c>
      <c r="G28" s="95">
        <v>2</v>
      </c>
    </row>
    <row r="29" spans="1:8">
      <c r="A29" s="97">
        <v>44287</v>
      </c>
      <c r="B29" s="95">
        <v>3.2542249999999999</v>
      </c>
      <c r="C29" s="95">
        <v>107.54900000000001</v>
      </c>
      <c r="D29" s="95">
        <v>273.62599999999998</v>
      </c>
      <c r="E29" s="95">
        <v>4.0261105480823289</v>
      </c>
      <c r="F29" s="95">
        <v>3.2</v>
      </c>
      <c r="G29" s="95">
        <v>2</v>
      </c>
    </row>
    <row r="30" spans="1:8">
      <c r="A30" s="97">
        <v>44317</v>
      </c>
      <c r="B30" s="95">
        <v>3.8828740000000002</v>
      </c>
      <c r="C30" s="95">
        <v>108.10299999999999</v>
      </c>
      <c r="D30" s="95">
        <v>275.45699999999999</v>
      </c>
      <c r="E30" s="95">
        <v>4.927422518634728</v>
      </c>
      <c r="F30" s="95">
        <v>3</v>
      </c>
      <c r="G30" s="95">
        <v>2</v>
      </c>
    </row>
    <row r="31" spans="1:8">
      <c r="A31" s="97">
        <v>44348</v>
      </c>
      <c r="B31" s="95">
        <v>4.1392959999999999</v>
      </c>
      <c r="C31" s="95">
        <v>108.595</v>
      </c>
      <c r="D31" s="95">
        <v>277.608</v>
      </c>
      <c r="E31" s="95">
        <v>5.7918959761464635</v>
      </c>
      <c r="F31" s="95">
        <v>3.2</v>
      </c>
      <c r="G31" s="95">
        <v>2</v>
      </c>
    </row>
    <row r="32" spans="1:8">
      <c r="A32" s="97">
        <v>44378</v>
      </c>
      <c r="B32" s="95">
        <v>3.876566</v>
      </c>
      <c r="C32" s="95">
        <v>109.062</v>
      </c>
      <c r="D32" s="95">
        <v>278.63900000000001</v>
      </c>
      <c r="E32" s="95">
        <v>6.0275953185177968</v>
      </c>
      <c r="F32" s="95">
        <v>3.7</v>
      </c>
      <c r="G32" s="95">
        <v>2</v>
      </c>
    </row>
    <row r="33" spans="1:7">
      <c r="A33" s="97">
        <v>44409</v>
      </c>
      <c r="B33" s="95">
        <v>3.4954450000000001</v>
      </c>
      <c r="C33" s="95">
        <v>109.43600000000001</v>
      </c>
      <c r="D33" s="95">
        <v>279.02100000000002</v>
      </c>
      <c r="E33" s="95">
        <v>5.6338552162455358</v>
      </c>
      <c r="F33" s="95">
        <v>3.9</v>
      </c>
      <c r="G33" s="95">
        <v>2</v>
      </c>
    </row>
    <row r="34" spans="1:7">
      <c r="A34" s="97">
        <v>44440</v>
      </c>
      <c r="B34" s="95">
        <v>3.5339589999999999</v>
      </c>
      <c r="C34" s="95">
        <v>109.657</v>
      </c>
      <c r="D34" s="95">
        <v>279.72699999999998</v>
      </c>
      <c r="E34" s="95">
        <v>4.8210160772497375</v>
      </c>
      <c r="F34" s="95">
        <v>4.2</v>
      </c>
      <c r="G34" s="95">
        <v>2</v>
      </c>
    </row>
    <row r="35" spans="1:7">
      <c r="A35" s="97">
        <v>44470</v>
      </c>
      <c r="B35" s="95">
        <v>4.052816</v>
      </c>
      <c r="C35" s="95">
        <v>110.184</v>
      </c>
      <c r="D35" s="95">
        <v>281.649</v>
      </c>
      <c r="E35" s="95">
        <v>4.3185166994106794</v>
      </c>
      <c r="F35" s="95">
        <v>4.0999999999999996</v>
      </c>
      <c r="G35" s="95">
        <v>2</v>
      </c>
    </row>
    <row r="36" spans="1:7">
      <c r="A36" s="97">
        <v>44501</v>
      </c>
      <c r="B36" s="95">
        <v>4.6066520000000004</v>
      </c>
      <c r="C36" s="95">
        <v>110.792</v>
      </c>
      <c r="D36" s="95">
        <v>283.411</v>
      </c>
      <c r="E36" s="95">
        <v>4.3290440333483957</v>
      </c>
      <c r="F36" s="95">
        <v>4.3</v>
      </c>
      <c r="G36" s="95">
        <v>2</v>
      </c>
    </row>
    <row r="37" spans="1:7">
      <c r="A37" s="97">
        <v>44531</v>
      </c>
      <c r="B37" s="95">
        <v>5.1099319999999997</v>
      </c>
      <c r="C37" s="95">
        <v>111.458</v>
      </c>
      <c r="D37" s="95">
        <v>285.221</v>
      </c>
      <c r="E37" s="95">
        <v>5.2158278862123097</v>
      </c>
      <c r="F37" s="95">
        <v>4.5</v>
      </c>
      <c r="G37" s="95">
        <v>2</v>
      </c>
    </row>
    <row r="38" spans="1:7">
      <c r="A38" s="97">
        <v>44562</v>
      </c>
      <c r="B38" s="95">
        <v>5.4329609999999997</v>
      </c>
      <c r="C38" s="95">
        <v>111.988</v>
      </c>
      <c r="D38" s="95">
        <v>286.79899999999998</v>
      </c>
      <c r="E38" s="95">
        <v>6.0265369278752701</v>
      </c>
      <c r="F38" s="95">
        <v>5.0999999999999996</v>
      </c>
      <c r="G38" s="95">
        <v>2</v>
      </c>
    </row>
    <row r="39" spans="1:7">
      <c r="A39" s="97">
        <v>44593</v>
      </c>
      <c r="B39" s="95">
        <v>5.960108</v>
      </c>
      <c r="C39" s="95">
        <v>112.492</v>
      </c>
      <c r="D39" s="95">
        <v>288.25599999999997</v>
      </c>
      <c r="E39" s="95">
        <v>6.4179921544431409</v>
      </c>
      <c r="F39" s="95">
        <v>5.8</v>
      </c>
      <c r="G39" s="95">
        <v>2</v>
      </c>
    </row>
    <row r="40" spans="1:7">
      <c r="A40" s="97">
        <v>44621</v>
      </c>
      <c r="B40" s="95">
        <v>6.1498340000000002</v>
      </c>
      <c r="C40" s="95">
        <v>112.916</v>
      </c>
      <c r="D40" s="95">
        <v>289.04399999999998</v>
      </c>
      <c r="E40" s="95">
        <v>5.9705084317488968</v>
      </c>
      <c r="F40" s="95">
        <v>6</v>
      </c>
      <c r="G40" s="95">
        <v>2</v>
      </c>
    </row>
    <row r="41" spans="1:7">
      <c r="A41" s="97">
        <v>44652</v>
      </c>
      <c r="B41" s="95">
        <v>6.2901179999999997</v>
      </c>
      <c r="C41" s="95">
        <v>113.301</v>
      </c>
      <c r="D41" s="95">
        <v>290.47399999999999</v>
      </c>
      <c r="E41" s="95">
        <v>5.3506782592045283</v>
      </c>
      <c r="F41" s="95">
        <v>6</v>
      </c>
      <c r="G41" s="95">
        <v>2</v>
      </c>
    </row>
    <row r="42" spans="1:7">
      <c r="A42" s="97">
        <v>44682</v>
      </c>
      <c r="B42" s="95">
        <v>6.5574279999999998</v>
      </c>
      <c r="C42" s="95">
        <v>113.709</v>
      </c>
      <c r="D42" s="95">
        <v>292.03899999999999</v>
      </c>
      <c r="E42" s="95">
        <v>4.7484952580535946</v>
      </c>
      <c r="F42" s="95">
        <v>6.1</v>
      </c>
      <c r="G42" s="95">
        <v>2</v>
      </c>
    </row>
    <row r="43" spans="1:7">
      <c r="A43" s="97">
        <v>44713</v>
      </c>
      <c r="B43" s="95">
        <v>7.5169819999999996</v>
      </c>
      <c r="C43" s="95">
        <v>114.376</v>
      </c>
      <c r="D43" s="95">
        <v>294.00900000000001</v>
      </c>
      <c r="E43" s="95">
        <v>4.7303465364141175</v>
      </c>
      <c r="F43" s="95">
        <v>6.7</v>
      </c>
      <c r="G43" s="95">
        <v>2</v>
      </c>
    </row>
    <row r="44" spans="1:7">
      <c r="A44" s="97">
        <v>44743</v>
      </c>
      <c r="B44" s="95">
        <v>7.1914870000000004</v>
      </c>
      <c r="C44" s="95">
        <v>114.63800000000001</v>
      </c>
      <c r="D44" s="95">
        <v>295.08</v>
      </c>
      <c r="E44" s="95">
        <v>4.7403523378474688</v>
      </c>
      <c r="F44" s="95">
        <v>6.7</v>
      </c>
      <c r="G44" s="95">
        <v>2</v>
      </c>
    </row>
    <row r="45" spans="1:7">
      <c r="A45" s="97">
        <v>44774</v>
      </c>
      <c r="B45" s="95">
        <v>7.2842529999999996</v>
      </c>
      <c r="C45" s="95">
        <v>115.298</v>
      </c>
      <c r="D45" s="95">
        <v>296.58199999999999</v>
      </c>
      <c r="E45" s="95">
        <v>5.1611233033072494</v>
      </c>
      <c r="F45" s="95">
        <v>6.7</v>
      </c>
      <c r="G45" s="95">
        <v>2</v>
      </c>
    </row>
    <row r="46" spans="1:7">
      <c r="A46" s="97">
        <v>44805</v>
      </c>
      <c r="B46" s="95">
        <v>7.1832919999999998</v>
      </c>
      <c r="C46" s="95">
        <v>115.80500000000001</v>
      </c>
      <c r="D46" s="95">
        <v>298.28100000000001</v>
      </c>
      <c r="E46" s="95">
        <v>5.1027282899709121</v>
      </c>
      <c r="F46" s="95">
        <v>6.3</v>
      </c>
      <c r="G46" s="95">
        <v>2</v>
      </c>
    </row>
    <row r="47" spans="1:7">
      <c r="A47" s="97">
        <v>44835</v>
      </c>
      <c r="B47" s="95">
        <v>6.9716940000000003</v>
      </c>
      <c r="C47" s="95">
        <v>116.2</v>
      </c>
      <c r="D47" s="95">
        <v>299.38099999999997</v>
      </c>
      <c r="E47" s="95">
        <v>5.3454247307592482</v>
      </c>
      <c r="F47" s="95">
        <v>6.4</v>
      </c>
      <c r="G47" s="95">
        <v>2</v>
      </c>
    </row>
    <row r="48" spans="1:7">
      <c r="A48" s="97">
        <v>44866</v>
      </c>
      <c r="B48" s="95">
        <v>6.466939</v>
      </c>
      <c r="C48" s="95">
        <v>116.554</v>
      </c>
      <c r="D48" s="95">
        <v>300.31599999999997</v>
      </c>
      <c r="E48" s="95">
        <v>4.9338971630381252</v>
      </c>
      <c r="F48" s="95">
        <v>6.4</v>
      </c>
      <c r="G48" s="95">
        <v>2</v>
      </c>
    </row>
    <row r="49" spans="1:7">
      <c r="A49" s="97">
        <v>44896</v>
      </c>
      <c r="B49" s="95">
        <v>5.7753829999999997</v>
      </c>
      <c r="C49" s="95">
        <v>116.977</v>
      </c>
      <c r="D49" s="95">
        <v>301.43299999999999</v>
      </c>
      <c r="E49" s="95">
        <v>4.6161722214026781</v>
      </c>
      <c r="F49" s="95">
        <v>6.1</v>
      </c>
      <c r="G49" s="95">
        <v>2</v>
      </c>
    </row>
    <row r="50" spans="1:7">
      <c r="A50" s="97">
        <v>44927</v>
      </c>
      <c r="B50" s="95">
        <v>5.9679029999999997</v>
      </c>
      <c r="C50" s="95">
        <v>117.526</v>
      </c>
      <c r="D50" s="95">
        <v>302.685</v>
      </c>
      <c r="E50" s="95">
        <v>4.3236021571941592</v>
      </c>
      <c r="F50" s="95">
        <v>6.1</v>
      </c>
      <c r="G50" s="95">
        <v>2</v>
      </c>
    </row>
    <row r="51" spans="1:7">
      <c r="A51" s="97">
        <v>44958</v>
      </c>
      <c r="B51" s="95">
        <v>6.2625739999999999</v>
      </c>
      <c r="C51" s="95">
        <v>117.96299999999999</v>
      </c>
      <c r="D51" s="95">
        <v>304.09699999999998</v>
      </c>
      <c r="E51" s="95">
        <v>4.4836024891051807</v>
      </c>
      <c r="F51" s="95">
        <v>6.1</v>
      </c>
      <c r="G51" s="95">
        <v>2</v>
      </c>
    </row>
    <row r="52" spans="1:7">
      <c r="A52" s="97">
        <v>44986</v>
      </c>
      <c r="B52" s="95">
        <v>5.6940049999999998</v>
      </c>
      <c r="C52" s="95">
        <v>118.304</v>
      </c>
      <c r="D52" s="95">
        <v>305.12299999999999</v>
      </c>
      <c r="E52" s="95">
        <v>4.6458563867658427</v>
      </c>
      <c r="F52" s="95">
        <v>6.4</v>
      </c>
      <c r="G52" s="95">
        <v>2</v>
      </c>
    </row>
    <row r="53" spans="1:7">
      <c r="A53" s="97">
        <v>45017</v>
      </c>
      <c r="B53" s="95">
        <v>5.512975</v>
      </c>
      <c r="C53" s="95">
        <v>118.715</v>
      </c>
      <c r="D53" s="95">
        <v>306.49</v>
      </c>
      <c r="E53" s="95">
        <v>4.4722082168991619</v>
      </c>
      <c r="F53" s="95">
        <v>6.1</v>
      </c>
      <c r="G53" s="95">
        <v>2</v>
      </c>
    </row>
    <row r="54" spans="1:7">
      <c r="A54" s="97">
        <v>45047</v>
      </c>
      <c r="B54" s="95">
        <v>4.5010940000000002</v>
      </c>
      <c r="C54" s="95">
        <v>119.063</v>
      </c>
      <c r="D54" s="95">
        <v>307.62299999999999</v>
      </c>
      <c r="E54" s="95">
        <v>4.1036582251904292</v>
      </c>
      <c r="F54" s="95">
        <v>6</v>
      </c>
      <c r="G54" s="95">
        <v>2</v>
      </c>
    </row>
    <row r="55" spans="1:7">
      <c r="A55" s="97">
        <v>45078</v>
      </c>
      <c r="B55" s="95">
        <v>4.2472770000000004</v>
      </c>
      <c r="C55" s="95">
        <v>119.37</v>
      </c>
      <c r="D55" s="95">
        <v>308.291</v>
      </c>
      <c r="E55" s="95">
        <v>3.7931784970307945</v>
      </c>
      <c r="F55" s="95">
        <v>5.6</v>
      </c>
      <c r="G55" s="95">
        <v>2</v>
      </c>
    </row>
    <row r="56" spans="1:7">
      <c r="A56" s="97">
        <v>45108</v>
      </c>
      <c r="B56" s="95">
        <v>3.618058</v>
      </c>
      <c r="C56" s="95">
        <v>119.536</v>
      </c>
      <c r="D56" s="95">
        <v>308.959</v>
      </c>
      <c r="E56" s="95">
        <v>3.3658044633249347</v>
      </c>
      <c r="F56" s="95">
        <v>5.7</v>
      </c>
      <c r="G56" s="95">
        <v>2</v>
      </c>
    </row>
    <row r="57" spans="1:7">
      <c r="A57" s="97">
        <v>45139</v>
      </c>
      <c r="B57" s="95">
        <v>3.8030379999999999</v>
      </c>
      <c r="C57" s="95">
        <v>119.658</v>
      </c>
      <c r="D57" s="95">
        <v>309.64600000000002</v>
      </c>
      <c r="E57" s="95">
        <v>2.7881218371049954</v>
      </c>
      <c r="F57" s="95">
        <v>5.3</v>
      </c>
      <c r="G57" s="95">
        <v>2</v>
      </c>
    </row>
    <row r="58" spans="1:7">
      <c r="A58" s="97">
        <v>45170</v>
      </c>
      <c r="B58" s="95">
        <v>4.3812049999999996</v>
      </c>
      <c r="C58" s="95">
        <v>120.04</v>
      </c>
      <c r="D58" s="95">
        <v>310.61599999999999</v>
      </c>
      <c r="E58" s="95">
        <v>2.3362863574764106</v>
      </c>
      <c r="F58" s="95">
        <v>5.2</v>
      </c>
      <c r="G58" s="95">
        <v>2</v>
      </c>
    </row>
    <row r="59" spans="1:7">
      <c r="A59" s="97">
        <v>45200</v>
      </c>
      <c r="B59" s="95">
        <v>4.5231019999999997</v>
      </c>
      <c r="C59" s="95">
        <v>120.2</v>
      </c>
      <c r="D59" s="95">
        <v>311.43299999999999</v>
      </c>
      <c r="E59" s="95">
        <v>2.1554939114840295</v>
      </c>
      <c r="F59" s="95">
        <v>5.2</v>
      </c>
      <c r="G59" s="95">
        <v>2</v>
      </c>
    </row>
    <row r="60" spans="1:7">
      <c r="A60" s="97">
        <v>45231</v>
      </c>
      <c r="B60" s="95">
        <v>4.2775179999999997</v>
      </c>
      <c r="C60" s="95">
        <v>120.309</v>
      </c>
      <c r="D60" s="95">
        <v>312.37299999999999</v>
      </c>
      <c r="E60" s="95">
        <v>2.2143885052598193</v>
      </c>
      <c r="F60" s="95">
        <v>5.2</v>
      </c>
      <c r="G60" s="95">
        <v>2</v>
      </c>
    </row>
    <row r="61" spans="1:7">
      <c r="A61" s="97">
        <v>45261</v>
      </c>
      <c r="B61" s="95">
        <v>3.9912160000000001</v>
      </c>
      <c r="C61" s="95">
        <v>120.52800000000001</v>
      </c>
      <c r="D61" s="95">
        <v>313.23</v>
      </c>
      <c r="E61" s="95">
        <v>2.0076050707895092</v>
      </c>
      <c r="F61" s="95">
        <v>5.2</v>
      </c>
      <c r="G61" s="95">
        <v>2</v>
      </c>
    </row>
    <row r="62" spans="1:7">
      <c r="A62" s="97">
        <v>45292</v>
      </c>
      <c r="B62" s="95">
        <v>4.758559</v>
      </c>
      <c r="C62" s="96">
        <v>121.128</v>
      </c>
      <c r="D62" s="95">
        <v>314.38900000000001</v>
      </c>
      <c r="E62" s="95">
        <v>2.2973175733123412</v>
      </c>
      <c r="F62" s="95">
        <v>5</v>
      </c>
      <c r="G62" s="95">
        <v>2</v>
      </c>
    </row>
    <row r="63" spans="1:7">
      <c r="A63" s="97">
        <v>45323</v>
      </c>
      <c r="B63" s="95">
        <v>4.8502299999999998</v>
      </c>
      <c r="C63" s="96">
        <v>121.41800000000001</v>
      </c>
      <c r="D63" s="95">
        <v>315.55500000000001</v>
      </c>
      <c r="E63" s="95">
        <v>2.8012835980686077</v>
      </c>
      <c r="F63" s="95">
        <v>5</v>
      </c>
      <c r="G63" s="95">
        <v>2</v>
      </c>
    </row>
    <row r="64" spans="1:7">
      <c r="A64" s="97">
        <v>45352</v>
      </c>
      <c r="B64" s="95">
        <v>5.1088969999999998</v>
      </c>
      <c r="C64" s="96">
        <v>121.82899999999999</v>
      </c>
      <c r="D64" s="95">
        <v>316.762</v>
      </c>
      <c r="E64" s="95">
        <v>3.6982359148784667</v>
      </c>
      <c r="F64" s="95">
        <v>4.7</v>
      </c>
      <c r="G64" s="95">
        <v>2</v>
      </c>
    </row>
    <row r="65" spans="1:7">
      <c r="A65" s="97">
        <v>45383</v>
      </c>
      <c r="B65" s="95">
        <v>4.4800190000000004</v>
      </c>
      <c r="C65" s="96">
        <v>122.14</v>
      </c>
      <c r="D65" s="95">
        <v>317.596</v>
      </c>
      <c r="E65" s="95">
        <v>3.781581092094541</v>
      </c>
      <c r="F65" s="95">
        <v>5.3</v>
      </c>
      <c r="G65" s="95">
        <v>2</v>
      </c>
    </row>
    <row r="66" spans="1:7">
      <c r="A66" s="97">
        <v>45413</v>
      </c>
      <c r="B66" s="95">
        <v>3.989608</v>
      </c>
      <c r="C66" s="95">
        <v>122.239</v>
      </c>
      <c r="D66" s="95">
        <v>318.053</v>
      </c>
      <c r="E66" s="95">
        <v>3.4527396618869943</v>
      </c>
      <c r="F66" s="95">
        <v>5.3</v>
      </c>
      <c r="G66" s="95">
        <v>2</v>
      </c>
    </row>
    <row r="67" spans="1:7">
      <c r="A67" s="97">
        <v>45444</v>
      </c>
      <c r="B67" s="95">
        <v>3.330835</v>
      </c>
      <c r="C67" s="95">
        <v>122.51</v>
      </c>
      <c r="D67" s="95">
        <v>318.34300000000002</v>
      </c>
      <c r="E67" s="95">
        <v>2.7597941680961071</v>
      </c>
      <c r="F67" s="95">
        <v>5.3</v>
      </c>
      <c r="G67" s="95">
        <v>2</v>
      </c>
    </row>
    <row r="68" spans="1:7">
      <c r="A68" s="97">
        <v>45474</v>
      </c>
      <c r="B68" s="95">
        <v>2.8547859999999998</v>
      </c>
      <c r="C68" s="95">
        <v>122.72199999999999</v>
      </c>
      <c r="D68" s="95">
        <v>318.93299999999999</v>
      </c>
      <c r="E68" s="95">
        <v>2.2814166897016435</v>
      </c>
      <c r="F68" s="46">
        <v>4.7</v>
      </c>
      <c r="G68" s="95">
        <v>2</v>
      </c>
    </row>
    <row r="69" spans="1:7">
      <c r="A69" s="97">
        <v>45505</v>
      </c>
      <c r="B69" s="95">
        <v>3.1591450000000001</v>
      </c>
      <c r="C69" s="95">
        <v>122.926</v>
      </c>
      <c r="D69" s="95">
        <v>319.839</v>
      </c>
      <c r="E69" s="95">
        <v>2.1299370849353636</v>
      </c>
      <c r="F69" s="95">
        <v>4.5999999999999996</v>
      </c>
      <c r="G69" s="95">
        <v>2</v>
      </c>
    </row>
    <row r="70" spans="1:7">
      <c r="A70" s="97">
        <v>45536</v>
      </c>
      <c r="B70" s="95">
        <v>3.4419569999999999</v>
      </c>
      <c r="C70" s="95">
        <v>123.23399999999999</v>
      </c>
      <c r="D70" s="95">
        <v>320.83499999999998</v>
      </c>
      <c r="E70" s="95">
        <v>2.1728642723003304</v>
      </c>
      <c r="F70" s="95">
        <v>4.7</v>
      </c>
      <c r="G70" s="95">
        <v>2</v>
      </c>
    </row>
    <row r="71" spans="1:7">
      <c r="A71" s="97">
        <v>45566</v>
      </c>
      <c r="B71" s="95">
        <v>3.6123699999999999</v>
      </c>
      <c r="C71" s="95">
        <v>123.595</v>
      </c>
      <c r="D71" s="95">
        <v>321.68799999999999</v>
      </c>
      <c r="E71" s="95">
        <v>2.4861825831154079</v>
      </c>
      <c r="F71" s="95">
        <v>4.5999999999999996</v>
      </c>
      <c r="G71" s="95">
        <v>2</v>
      </c>
    </row>
    <row r="72" spans="1:7">
      <c r="A72" s="97">
        <v>45597</v>
      </c>
      <c r="B72" s="95">
        <v>3.3507020000000001</v>
      </c>
      <c r="C72" s="95">
        <v>123.71599999999999</v>
      </c>
      <c r="D72" s="95">
        <v>322.61900000000003</v>
      </c>
      <c r="E72" s="95">
        <v>2.5934517245312918</v>
      </c>
      <c r="F72" s="95">
        <v>4.3</v>
      </c>
      <c r="G72" s="95">
        <v>2</v>
      </c>
    </row>
    <row r="73" spans="1:7">
      <c r="A73" s="97">
        <v>45627</v>
      </c>
      <c r="B73" s="95">
        <v>2.9706929999999998</v>
      </c>
      <c r="C73" s="95">
        <v>123.98</v>
      </c>
      <c r="D73" s="95">
        <v>323.29599999999999</v>
      </c>
      <c r="E73" s="95">
        <v>2.6122174570729157</v>
      </c>
      <c r="F73" s="95">
        <v>4.2</v>
      </c>
      <c r="G73" s="95">
        <v>2</v>
      </c>
    </row>
    <row r="74" spans="1:7">
      <c r="A74" s="97">
        <v>45658</v>
      </c>
      <c r="B74" s="95">
        <v>3.3839502334594727</v>
      </c>
      <c r="C74" s="95">
        <v>124.407</v>
      </c>
      <c r="D74" s="95">
        <v>324.73899999999998</v>
      </c>
      <c r="E74" s="95">
        <v>2.5400603102053765</v>
      </c>
      <c r="F74" s="95">
        <v>4.0999999999999996</v>
      </c>
      <c r="G74" s="95">
        <v>2</v>
      </c>
    </row>
    <row r="75" spans="1:7">
      <c r="A75" s="97">
        <v>45689</v>
      </c>
      <c r="B75" s="95">
        <v>3.5342977046966553</v>
      </c>
      <c r="C75" s="95">
        <v>124.999</v>
      </c>
      <c r="D75" s="95">
        <v>325.47500000000002</v>
      </c>
      <c r="E75" s="95">
        <v>3.0668339877747712</v>
      </c>
      <c r="F75" s="95">
        <v>4.3</v>
      </c>
      <c r="G75" s="95">
        <v>2</v>
      </c>
    </row>
    <row r="76" spans="1:7">
      <c r="A76" s="97">
        <v>45717</v>
      </c>
      <c r="B76" s="95">
        <v>3.3829493522644043</v>
      </c>
      <c r="C76" s="95">
        <v>125.11799999999999</v>
      </c>
      <c r="D76" s="95">
        <v>325.65899999999999</v>
      </c>
      <c r="E76" s="95">
        <v>3.4829823507706692</v>
      </c>
      <c r="F76" s="95">
        <v>4.3</v>
      </c>
      <c r="G76" s="95">
        <v>2</v>
      </c>
    </row>
    <row r="77" spans="1:7">
      <c r="A77" s="97">
        <v>45748</v>
      </c>
      <c r="B77" s="95">
        <v>3.004737377166748</v>
      </c>
      <c r="C77" s="95">
        <v>125.32899999999999</v>
      </c>
      <c r="D77" s="95">
        <v>326.43</v>
      </c>
      <c r="E77" s="95">
        <v>3.5936286458318705</v>
      </c>
      <c r="F77" s="95">
        <v>4.3</v>
      </c>
      <c r="G77" s="95">
        <v>2</v>
      </c>
    </row>
    <row r="78" spans="1:7">
      <c r="A78" s="97">
        <v>45778</v>
      </c>
      <c r="B78" s="95">
        <v>2.7</v>
      </c>
      <c r="C78" s="95">
        <v>125.57899999999999</v>
      </c>
      <c r="D78" s="95">
        <v>326.85399999999998</v>
      </c>
      <c r="E78" s="95">
        <v>2.8281724542431448</v>
      </c>
      <c r="F78" s="95">
        <v>4.3</v>
      </c>
      <c r="G78" s="95">
        <v>2</v>
      </c>
    </row>
    <row r="79" spans="1:7">
      <c r="A79" s="97">
        <v>45809</v>
      </c>
      <c r="B79" s="95">
        <v>3.4</v>
      </c>
      <c r="C79" s="95">
        <v>125.90900000000001</v>
      </c>
      <c r="D79" s="95">
        <v>327.60000000000002</v>
      </c>
      <c r="E79" s="95">
        <v>2.4489752325618497</v>
      </c>
      <c r="F79" s="95">
        <v>4.2</v>
      </c>
      <c r="G79" s="95">
        <v>2</v>
      </c>
    </row>
    <row r="80" spans="1:7">
      <c r="A80" s="97">
        <v>45839</v>
      </c>
      <c r="B80" s="95">
        <v>3.7</v>
      </c>
      <c r="C80" s="95">
        <v>126.253</v>
      </c>
      <c r="D80" s="95">
        <v>328.65600000000001</v>
      </c>
      <c r="E80" s="95">
        <v>2.4450919706162608</v>
      </c>
      <c r="F80" s="95">
        <v>4.0999999999999996</v>
      </c>
      <c r="G80" s="95">
        <v>2</v>
      </c>
    </row>
    <row r="81" spans="1:7">
      <c r="A81" s="97">
        <v>45870</v>
      </c>
      <c r="B81" s="46">
        <v>4.2</v>
      </c>
      <c r="D81" s="46">
        <v>329.79300000000001</v>
      </c>
      <c r="F81" s="46">
        <v>4.0999999999999996</v>
      </c>
      <c r="G81" s="46">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16"/>
  <sheetViews>
    <sheetView zoomScale="80" zoomScaleNormal="80" workbookViewId="0"/>
  </sheetViews>
  <sheetFormatPr defaultRowHeight="14.4"/>
  <cols>
    <col min="1" max="1" width="15.77734375" bestFit="1" customWidth="1"/>
  </cols>
  <sheetData>
    <row r="1" spans="1:7">
      <c r="A1" s="137"/>
      <c r="B1" s="44">
        <v>45910</v>
      </c>
      <c r="C1" s="44">
        <v>45883</v>
      </c>
      <c r="D1" s="44">
        <v>45869</v>
      </c>
      <c r="E1" s="60" t="s">
        <v>279</v>
      </c>
      <c r="G1" s="35" t="s">
        <v>41</v>
      </c>
    </row>
    <row r="2" spans="1:7">
      <c r="A2" s="105">
        <v>45917</v>
      </c>
      <c r="B2" s="137">
        <v>402.59</v>
      </c>
      <c r="C2" s="137">
        <v>407.02</v>
      </c>
      <c r="D2" s="137">
        <v>423.45</v>
      </c>
      <c r="E2" s="67"/>
      <c r="G2" s="45" t="s">
        <v>42</v>
      </c>
    </row>
    <row r="3" spans="1:7">
      <c r="A3" s="105">
        <v>46008</v>
      </c>
      <c r="B3" s="137">
        <v>364.99</v>
      </c>
      <c r="C3" s="137">
        <v>375.92</v>
      </c>
      <c r="D3" s="137">
        <v>402.87</v>
      </c>
      <c r="E3" s="67"/>
    </row>
    <row r="4" spans="1:7">
      <c r="A4" s="105">
        <v>46099</v>
      </c>
      <c r="B4" s="137">
        <v>340.42</v>
      </c>
      <c r="C4" s="137">
        <v>353.37</v>
      </c>
      <c r="D4" s="137">
        <v>381.82</v>
      </c>
      <c r="E4" s="137">
        <v>390</v>
      </c>
    </row>
    <row r="5" spans="1:7">
      <c r="A5" s="105">
        <v>46190</v>
      </c>
      <c r="B5" s="137">
        <v>315.43</v>
      </c>
      <c r="C5" s="137">
        <v>331.39</v>
      </c>
      <c r="D5" s="137">
        <v>356.88</v>
      </c>
      <c r="E5" s="137"/>
    </row>
    <row r="6" spans="1:7">
      <c r="A6" s="105">
        <v>46281</v>
      </c>
      <c r="B6" s="137">
        <v>298.36</v>
      </c>
      <c r="C6" s="137">
        <v>316.41000000000003</v>
      </c>
      <c r="D6" s="137">
        <v>338.47</v>
      </c>
      <c r="E6" s="137"/>
    </row>
    <row r="7" spans="1:7">
      <c r="A7" s="105">
        <v>46372</v>
      </c>
      <c r="B7" s="137">
        <v>290.43</v>
      </c>
      <c r="C7" s="137">
        <v>309.37</v>
      </c>
      <c r="D7" s="137">
        <v>327.37</v>
      </c>
      <c r="E7" s="137">
        <v>360</v>
      </c>
    </row>
    <row r="8" spans="1:7">
      <c r="A8" s="105">
        <v>46463</v>
      </c>
      <c r="B8" s="137">
        <v>287.42</v>
      </c>
      <c r="C8" s="137">
        <v>307.95999999999998</v>
      </c>
      <c r="D8" s="137">
        <v>322.99</v>
      </c>
      <c r="E8" s="137"/>
    </row>
    <row r="9" spans="1:7">
      <c r="A9" s="105">
        <v>46554</v>
      </c>
      <c r="B9" s="137">
        <v>288.77</v>
      </c>
      <c r="C9" s="137">
        <v>309.99</v>
      </c>
      <c r="D9" s="137">
        <v>323.45</v>
      </c>
      <c r="E9" s="137"/>
    </row>
    <row r="10" spans="1:7">
      <c r="A10" s="105">
        <v>46645</v>
      </c>
      <c r="B10" s="137">
        <v>292.06</v>
      </c>
      <c r="C10" s="137">
        <v>314.98</v>
      </c>
      <c r="D10" s="137">
        <v>327.51</v>
      </c>
      <c r="E10" s="137"/>
    </row>
    <row r="11" spans="1:7">
      <c r="A11" s="105">
        <v>46736</v>
      </c>
      <c r="B11" s="137">
        <v>297.3</v>
      </c>
      <c r="C11" s="137">
        <v>321.61</v>
      </c>
      <c r="D11" s="137">
        <v>332.54</v>
      </c>
      <c r="E11" s="137">
        <v>340</v>
      </c>
    </row>
    <row r="12" spans="1:7">
      <c r="A12" s="105">
        <v>46827</v>
      </c>
      <c r="B12" s="137">
        <v>302.55</v>
      </c>
      <c r="C12" s="137">
        <v>327.98</v>
      </c>
      <c r="D12" s="137">
        <v>338.07</v>
      </c>
      <c r="E12" s="67"/>
    </row>
    <row r="15" spans="1:7">
      <c r="C15" s="99"/>
    </row>
    <row r="16" spans="1:7">
      <c r="C16" s="99"/>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K20"/>
  <sheetViews>
    <sheetView zoomScale="80" zoomScaleNormal="80" workbookViewId="0"/>
  </sheetViews>
  <sheetFormatPr defaultRowHeight="14.4"/>
  <sheetData>
    <row r="1" spans="1:11">
      <c r="A1" s="67" t="s">
        <v>43</v>
      </c>
      <c r="B1" s="67" t="s">
        <v>280</v>
      </c>
      <c r="C1" s="124" t="s">
        <v>281</v>
      </c>
      <c r="D1" s="124" t="s">
        <v>282</v>
      </c>
      <c r="E1" s="67" t="s">
        <v>283</v>
      </c>
      <c r="G1" s="35" t="s">
        <v>296</v>
      </c>
    </row>
    <row r="2" spans="1:11">
      <c r="A2" s="125" t="s">
        <v>22</v>
      </c>
      <c r="B2" s="126">
        <v>-0.19</v>
      </c>
      <c r="C2" s="127">
        <v>0.39</v>
      </c>
      <c r="D2" s="127">
        <v>0.38</v>
      </c>
      <c r="E2" s="126">
        <v>0.6</v>
      </c>
      <c r="G2" s="45" t="s">
        <v>297</v>
      </c>
    </row>
    <row r="3" spans="1:11">
      <c r="A3" s="125" t="s">
        <v>23</v>
      </c>
      <c r="B3" s="126">
        <v>0</v>
      </c>
      <c r="C3" s="127">
        <v>0.61</v>
      </c>
      <c r="D3" s="127">
        <v>0.28000000000000003</v>
      </c>
      <c r="E3" s="126">
        <v>0.9</v>
      </c>
      <c r="I3" s="6"/>
      <c r="J3" s="5"/>
      <c r="K3" s="6"/>
    </row>
    <row r="4" spans="1:11">
      <c r="A4" s="125" t="s">
        <v>24</v>
      </c>
      <c r="B4" s="126">
        <v>-0.19000000000000006</v>
      </c>
      <c r="C4" s="127">
        <v>0.54</v>
      </c>
      <c r="D4" s="127">
        <v>0.19</v>
      </c>
      <c r="E4" s="126">
        <v>0.5</v>
      </c>
      <c r="I4" s="6"/>
      <c r="J4" s="5"/>
    </row>
    <row r="5" spans="1:11">
      <c r="A5" s="125" t="s">
        <v>25</v>
      </c>
      <c r="B5" s="126">
        <v>-0.1</v>
      </c>
      <c r="C5" s="127">
        <v>0.06</v>
      </c>
      <c r="D5" s="127">
        <v>-0.05</v>
      </c>
      <c r="E5" s="126">
        <v>-0.1</v>
      </c>
      <c r="I5" s="6"/>
      <c r="J5" s="5"/>
    </row>
    <row r="6" spans="1:11">
      <c r="A6" s="125" t="s">
        <v>26</v>
      </c>
      <c r="B6" s="126">
        <v>0.62000000000000011</v>
      </c>
      <c r="C6" s="128">
        <v>-0.72</v>
      </c>
      <c r="D6" s="128">
        <v>0.22</v>
      </c>
      <c r="E6" s="68">
        <v>0.1</v>
      </c>
      <c r="I6" s="6"/>
      <c r="J6" s="5"/>
    </row>
    <row r="7" spans="1:11">
      <c r="A7" s="125" t="s">
        <v>27</v>
      </c>
      <c r="B7" s="126">
        <v>0.49000000000000005</v>
      </c>
      <c r="C7" s="128">
        <v>-0.41</v>
      </c>
      <c r="D7" s="128">
        <v>0.1</v>
      </c>
      <c r="E7" s="68">
        <v>0.2</v>
      </c>
      <c r="I7" s="6"/>
      <c r="J7" s="5"/>
    </row>
    <row r="8" spans="1:11">
      <c r="A8" s="125" t="s">
        <v>28</v>
      </c>
      <c r="B8" s="126">
        <v>0.58000000000000007</v>
      </c>
      <c r="C8" s="128">
        <v>-0.73</v>
      </c>
      <c r="D8" s="128">
        <v>0.14000000000000001</v>
      </c>
      <c r="E8" s="68">
        <v>0</v>
      </c>
      <c r="J8" s="5"/>
    </row>
    <row r="9" spans="1:11">
      <c r="A9" s="125" t="s">
        <v>29</v>
      </c>
      <c r="B9" s="126">
        <v>-0.14000000000000001</v>
      </c>
      <c r="C9" s="128">
        <v>7.0000000000000007E-2</v>
      </c>
      <c r="D9" s="128">
        <v>0.1</v>
      </c>
      <c r="E9" s="68">
        <v>0</v>
      </c>
    </row>
    <row r="10" spans="1:11">
      <c r="A10" s="125" t="s">
        <v>30</v>
      </c>
      <c r="B10" s="126">
        <v>8.9999999999999969E-2</v>
      </c>
      <c r="C10" s="128">
        <v>-0.03</v>
      </c>
      <c r="D10" s="128">
        <v>0.32</v>
      </c>
      <c r="E10" s="68">
        <v>0.4</v>
      </c>
    </row>
    <row r="11" spans="1:11">
      <c r="A11" s="125" t="s">
        <v>31</v>
      </c>
      <c r="B11" s="126">
        <v>-0.79</v>
      </c>
      <c r="C11" s="128">
        <v>0.47</v>
      </c>
      <c r="D11" s="128">
        <v>0.53</v>
      </c>
      <c r="E11" s="68">
        <v>0.2</v>
      </c>
    </row>
    <row r="12" spans="1:11">
      <c r="A12" s="125" t="s">
        <v>32</v>
      </c>
      <c r="B12" s="126">
        <v>1.1900000000000002</v>
      </c>
      <c r="C12" s="128">
        <v>-0.34</v>
      </c>
      <c r="D12" s="128">
        <v>-0.42</v>
      </c>
      <c r="E12" s="68">
        <v>0.4</v>
      </c>
    </row>
    <row r="13" spans="1:11">
      <c r="A13" s="125" t="s">
        <v>125</v>
      </c>
      <c r="B13" s="126">
        <v>0.36</v>
      </c>
      <c r="C13" s="128">
        <v>-0.09</v>
      </c>
      <c r="D13" s="128">
        <v>0.03</v>
      </c>
      <c r="E13" s="68">
        <v>0.3</v>
      </c>
    </row>
    <row r="14" spans="1:11">
      <c r="A14" s="125" t="s">
        <v>234</v>
      </c>
      <c r="B14" s="126">
        <v>-0.51</v>
      </c>
      <c r="C14" s="128">
        <v>0.71</v>
      </c>
      <c r="D14" s="128">
        <v>0.35</v>
      </c>
      <c r="E14" s="68">
        <v>0.6</v>
      </c>
    </row>
    <row r="15" spans="1:11">
      <c r="A15" s="129" t="s">
        <v>235</v>
      </c>
      <c r="B15" s="68">
        <v>0.36</v>
      </c>
      <c r="C15" s="171">
        <v>-0.34</v>
      </c>
      <c r="D15" s="171">
        <v>0.1</v>
      </c>
      <c r="E15" s="68">
        <v>0.1</v>
      </c>
    </row>
    <row r="20" spans="7:7">
      <c r="G20" s="63"/>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36"/>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77734375" customWidth="1"/>
    <col min="2" max="2" width="18.88671875" customWidth="1"/>
    <col min="3" max="3" width="17.44140625" bestFit="1" customWidth="1"/>
    <col min="4" max="4" width="10.44140625" bestFit="1" customWidth="1"/>
  </cols>
  <sheetData>
    <row r="1" spans="1:6" ht="15.6">
      <c r="A1" s="80" t="s">
        <v>43</v>
      </c>
      <c r="B1" s="130" t="s">
        <v>44</v>
      </c>
      <c r="C1" s="130" t="s">
        <v>45</v>
      </c>
      <c r="D1" s="130" t="s">
        <v>46</v>
      </c>
      <c r="F1" s="35" t="s">
        <v>47</v>
      </c>
    </row>
    <row r="2" spans="1:6" ht="15.6">
      <c r="A2" s="80" t="s">
        <v>48</v>
      </c>
      <c r="B2" s="106">
        <v>46.4</v>
      </c>
      <c r="C2" s="106">
        <v>48.6</v>
      </c>
      <c r="D2" s="106">
        <v>50</v>
      </c>
      <c r="F2" s="43" t="s">
        <v>313</v>
      </c>
    </row>
    <row r="3" spans="1:6" ht="15.6">
      <c r="A3" s="80" t="s">
        <v>49</v>
      </c>
      <c r="B3" s="106">
        <v>47.1</v>
      </c>
      <c r="C3" s="106">
        <v>48.5</v>
      </c>
      <c r="D3" s="106">
        <v>50</v>
      </c>
    </row>
    <row r="4" spans="1:6" ht="15.6">
      <c r="A4" s="80" t="s">
        <v>50</v>
      </c>
      <c r="B4" s="106">
        <v>47.8</v>
      </c>
      <c r="C4" s="106">
        <v>49.8</v>
      </c>
      <c r="D4" s="106">
        <v>50</v>
      </c>
    </row>
    <row r="5" spans="1:6" ht="15.6">
      <c r="A5" s="80" t="s">
        <v>51</v>
      </c>
      <c r="B5" s="106">
        <v>48.8</v>
      </c>
      <c r="C5" s="106">
        <v>50.8</v>
      </c>
      <c r="D5" s="106">
        <v>50</v>
      </c>
    </row>
    <row r="6" spans="1:6" ht="15.6">
      <c r="A6" s="80" t="s">
        <v>52</v>
      </c>
      <c r="B6" s="106">
        <v>48.5</v>
      </c>
      <c r="C6" s="106">
        <v>52.7</v>
      </c>
      <c r="D6" s="106">
        <v>50</v>
      </c>
    </row>
    <row r="7" spans="1:6" ht="15.6">
      <c r="A7" s="80" t="s">
        <v>53</v>
      </c>
      <c r="B7" s="106">
        <v>47.3</v>
      </c>
      <c r="C7" s="106">
        <v>55</v>
      </c>
      <c r="D7" s="106">
        <v>50</v>
      </c>
    </row>
    <row r="8" spans="1:6" ht="15.6">
      <c r="A8" s="80" t="s">
        <v>54</v>
      </c>
      <c r="B8" s="106">
        <v>45.8</v>
      </c>
      <c r="C8" s="106">
        <v>56.2</v>
      </c>
      <c r="D8" s="106">
        <v>50</v>
      </c>
    </row>
    <row r="9" spans="1:6" ht="15.6">
      <c r="A9" s="80" t="s">
        <v>55</v>
      </c>
      <c r="B9" s="106">
        <v>44.8</v>
      </c>
      <c r="C9" s="106">
        <v>55.1</v>
      </c>
      <c r="D9" s="106">
        <v>50</v>
      </c>
    </row>
    <row r="10" spans="1:6" ht="15.6">
      <c r="A10" s="80" t="s">
        <v>56</v>
      </c>
      <c r="B10" s="106">
        <v>43.4</v>
      </c>
      <c r="C10" s="106">
        <v>52</v>
      </c>
      <c r="D10" s="106">
        <v>50</v>
      </c>
    </row>
    <row r="11" spans="1:6" ht="15.6">
      <c r="A11" s="80" t="s">
        <v>57</v>
      </c>
      <c r="B11" s="106">
        <v>42.7</v>
      </c>
      <c r="C11" s="106">
        <v>50.9</v>
      </c>
      <c r="D11" s="106">
        <v>50</v>
      </c>
    </row>
    <row r="12" spans="1:6" ht="15.6">
      <c r="A12" s="80" t="s">
        <v>58</v>
      </c>
      <c r="B12" s="106">
        <v>43.5</v>
      </c>
      <c r="C12" s="106">
        <v>47.9</v>
      </c>
      <c r="D12" s="106">
        <v>50</v>
      </c>
    </row>
    <row r="13" spans="1:6" ht="15.6">
      <c r="A13" s="80" t="s">
        <v>59</v>
      </c>
      <c r="B13" s="106">
        <v>43.4</v>
      </c>
      <c r="C13" s="106">
        <v>48.7</v>
      </c>
      <c r="D13" s="106">
        <v>50</v>
      </c>
    </row>
    <row r="14" spans="1:6" ht="15.6">
      <c r="A14" s="80" t="s">
        <v>60</v>
      </c>
      <c r="B14" s="106">
        <v>43.1</v>
      </c>
      <c r="C14" s="106">
        <v>47.8</v>
      </c>
      <c r="D14" s="106">
        <v>50</v>
      </c>
    </row>
    <row r="15" spans="1:6" ht="15.6">
      <c r="A15" s="80" t="s">
        <v>61</v>
      </c>
      <c r="B15" s="106">
        <v>44.2</v>
      </c>
      <c r="C15" s="106">
        <v>48.2</v>
      </c>
      <c r="D15" s="106">
        <v>50</v>
      </c>
    </row>
    <row r="16" spans="1:6" ht="15.6">
      <c r="A16" s="80" t="s">
        <v>62</v>
      </c>
      <c r="B16" s="106">
        <v>44.4</v>
      </c>
      <c r="C16" s="106">
        <v>48.8</v>
      </c>
      <c r="D16" s="106">
        <v>50</v>
      </c>
    </row>
    <row r="17" spans="1:4" ht="15.6">
      <c r="A17" s="80" t="s">
        <v>63</v>
      </c>
      <c r="B17" s="106">
        <v>46.6</v>
      </c>
      <c r="C17" s="106">
        <v>48.4</v>
      </c>
      <c r="D17" s="106">
        <v>50</v>
      </c>
    </row>
    <row r="18" spans="1:4" ht="15.6">
      <c r="A18" s="80" t="s">
        <v>64</v>
      </c>
      <c r="B18" s="106">
        <v>46.5</v>
      </c>
      <c r="C18" s="106">
        <v>50.2</v>
      </c>
      <c r="D18" s="106">
        <v>50</v>
      </c>
    </row>
    <row r="19" spans="1:4" ht="15.6">
      <c r="A19" s="80" t="s">
        <v>65</v>
      </c>
      <c r="B19" s="80">
        <v>46.1</v>
      </c>
      <c r="C19" s="80">
        <v>51.5</v>
      </c>
      <c r="D19" s="106">
        <v>50</v>
      </c>
    </row>
    <row r="20" spans="1:4" ht="15.6">
      <c r="A20" s="80" t="s">
        <v>66</v>
      </c>
      <c r="B20" s="106">
        <v>45.7</v>
      </c>
      <c r="C20" s="106">
        <v>53.3</v>
      </c>
      <c r="D20" s="106">
        <v>50</v>
      </c>
    </row>
    <row r="21" spans="1:4" ht="15.6">
      <c r="A21" s="80" t="s">
        <v>67</v>
      </c>
      <c r="B21" s="80">
        <v>47.3</v>
      </c>
      <c r="C21" s="80">
        <v>53.2</v>
      </c>
      <c r="D21" s="106">
        <v>50</v>
      </c>
    </row>
    <row r="22" spans="1:4" ht="15.6">
      <c r="A22" s="80" t="s">
        <v>68</v>
      </c>
      <c r="B22" s="80">
        <v>45.8</v>
      </c>
      <c r="C22" s="80">
        <v>52.8</v>
      </c>
      <c r="D22" s="106">
        <v>50</v>
      </c>
    </row>
    <row r="23" spans="1:4" ht="15.6">
      <c r="A23" s="80" t="s">
        <v>69</v>
      </c>
      <c r="B23" s="80">
        <v>45.8</v>
      </c>
      <c r="C23" s="80">
        <v>51.9</v>
      </c>
      <c r="D23" s="106">
        <v>50</v>
      </c>
    </row>
    <row r="24" spans="1:4" ht="15.6">
      <c r="A24" s="80" t="s">
        <v>70</v>
      </c>
      <c r="B24" s="80">
        <v>45.8</v>
      </c>
      <c r="C24" s="80">
        <v>52.9</v>
      </c>
      <c r="D24" s="106">
        <v>50</v>
      </c>
    </row>
    <row r="25" spans="1:4" ht="15.6">
      <c r="A25" s="80" t="s">
        <v>71</v>
      </c>
      <c r="B25" s="80">
        <v>45</v>
      </c>
      <c r="C25" s="80">
        <v>51.4</v>
      </c>
      <c r="D25" s="106">
        <v>50</v>
      </c>
    </row>
    <row r="26" spans="1:4" ht="15.6">
      <c r="A26" s="80" t="s">
        <v>72</v>
      </c>
      <c r="B26" s="80">
        <v>46</v>
      </c>
      <c r="C26" s="80">
        <v>51.2</v>
      </c>
      <c r="D26" s="106">
        <v>50</v>
      </c>
    </row>
    <row r="27" spans="1:4" ht="15.6">
      <c r="A27" s="80" t="s">
        <v>73</v>
      </c>
      <c r="B27" s="80">
        <v>45.2</v>
      </c>
      <c r="C27" s="80">
        <v>49.5</v>
      </c>
      <c r="D27" s="106">
        <v>50</v>
      </c>
    </row>
    <row r="28" spans="1:4" ht="15.6">
      <c r="A28" s="80" t="s">
        <v>253</v>
      </c>
      <c r="B28" s="80">
        <v>45.1</v>
      </c>
      <c r="C28" s="80">
        <v>51.6</v>
      </c>
      <c r="D28" s="106">
        <v>50</v>
      </c>
    </row>
    <row r="29" spans="1:4" ht="15.6">
      <c r="A29" s="80" t="s">
        <v>254</v>
      </c>
      <c r="B29" s="80">
        <v>46.6</v>
      </c>
      <c r="C29" s="80">
        <v>51.3</v>
      </c>
      <c r="D29" s="106">
        <v>50</v>
      </c>
    </row>
    <row r="30" spans="1:4" ht="15.6">
      <c r="A30" s="80" t="s">
        <v>255</v>
      </c>
      <c r="B30" s="80">
        <v>47.6</v>
      </c>
      <c r="C30" s="80">
        <v>50.7</v>
      </c>
      <c r="D30" s="106">
        <v>50</v>
      </c>
    </row>
    <row r="31" spans="1:4" ht="15.6">
      <c r="A31" s="80" t="s">
        <v>284</v>
      </c>
      <c r="B31" s="80">
        <v>48.6</v>
      </c>
      <c r="C31" s="80">
        <v>51</v>
      </c>
      <c r="D31" s="106">
        <v>50</v>
      </c>
    </row>
    <row r="32" spans="1:4" ht="15.6">
      <c r="A32" s="80" t="s">
        <v>285</v>
      </c>
      <c r="B32" s="80">
        <v>49</v>
      </c>
      <c r="C32" s="80">
        <v>50.1</v>
      </c>
      <c r="D32" s="106">
        <v>50</v>
      </c>
    </row>
    <row r="33" spans="1:4" ht="15.6">
      <c r="A33" s="80" t="s">
        <v>286</v>
      </c>
      <c r="B33" s="80">
        <v>49.4</v>
      </c>
      <c r="C33" s="80">
        <v>49.7</v>
      </c>
      <c r="D33" s="106">
        <v>50</v>
      </c>
    </row>
    <row r="34" spans="1:4" ht="15.6">
      <c r="A34" s="80" t="s">
        <v>350</v>
      </c>
      <c r="B34" s="80">
        <v>49.5</v>
      </c>
      <c r="C34" s="80">
        <v>50.5</v>
      </c>
      <c r="D34" s="106">
        <v>50</v>
      </c>
    </row>
    <row r="35" spans="1:4" ht="15.6">
      <c r="A35" s="80" t="s">
        <v>351</v>
      </c>
      <c r="B35" s="80">
        <v>49.8</v>
      </c>
      <c r="C35" s="80">
        <v>51</v>
      </c>
      <c r="D35" s="106">
        <v>50</v>
      </c>
    </row>
    <row r="36" spans="1:4" ht="15.6">
      <c r="A36" s="80" t="s">
        <v>428</v>
      </c>
      <c r="B36" s="80">
        <v>50.7</v>
      </c>
      <c r="C36" s="80">
        <v>50.5</v>
      </c>
      <c r="D36" s="80">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81"/>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5546875" bestFit="1" customWidth="1"/>
    <col min="4" max="4" width="10" bestFit="1" customWidth="1"/>
  </cols>
  <sheetData>
    <row r="1" spans="1:7">
      <c r="A1" s="67"/>
      <c r="B1" s="67" t="s">
        <v>74</v>
      </c>
      <c r="C1" s="67" t="s">
        <v>75</v>
      </c>
      <c r="D1" s="67" t="s">
        <v>256</v>
      </c>
      <c r="E1" s="67" t="s">
        <v>352</v>
      </c>
      <c r="G1" s="38" t="s">
        <v>263</v>
      </c>
    </row>
    <row r="2" spans="1:7">
      <c r="A2" s="123">
        <v>43466</v>
      </c>
      <c r="B2" s="68">
        <v>1.6</v>
      </c>
      <c r="C2" s="68">
        <v>1.1000000000000001</v>
      </c>
      <c r="D2" s="68"/>
      <c r="E2" s="67">
        <v>2</v>
      </c>
      <c r="G2" s="62" t="s">
        <v>298</v>
      </c>
    </row>
    <row r="3" spans="1:7">
      <c r="A3" s="123">
        <v>43497</v>
      </c>
      <c r="B3" s="68">
        <v>1.4</v>
      </c>
      <c r="C3" s="68">
        <v>1</v>
      </c>
      <c r="D3" s="68"/>
      <c r="E3" s="67">
        <v>2</v>
      </c>
    </row>
    <row r="4" spans="1:7">
      <c r="A4" s="123">
        <v>43525</v>
      </c>
      <c r="B4" s="68">
        <v>1.1000000000000001</v>
      </c>
      <c r="C4" s="68">
        <v>0.8</v>
      </c>
      <c r="D4" s="68"/>
      <c r="E4" s="67">
        <v>2</v>
      </c>
    </row>
    <row r="5" spans="1:7">
      <c r="A5" s="123">
        <v>43556</v>
      </c>
      <c r="B5" s="68">
        <v>1.9</v>
      </c>
      <c r="C5" s="68">
        <v>1.3</v>
      </c>
      <c r="D5" s="68"/>
      <c r="E5" s="67">
        <v>2</v>
      </c>
    </row>
    <row r="6" spans="1:7">
      <c r="A6" s="123">
        <v>43586</v>
      </c>
      <c r="B6" s="68">
        <v>1</v>
      </c>
      <c r="C6" s="68">
        <v>0.8</v>
      </c>
      <c r="D6" s="68"/>
      <c r="E6" s="67">
        <v>2</v>
      </c>
    </row>
    <row r="7" spans="1:7">
      <c r="A7" s="123">
        <v>43617</v>
      </c>
      <c r="B7" s="68">
        <v>1.6</v>
      </c>
      <c r="C7" s="68">
        <v>1.1000000000000001</v>
      </c>
      <c r="D7" s="68"/>
      <c r="E7" s="67">
        <v>2</v>
      </c>
    </row>
    <row r="8" spans="1:7">
      <c r="A8" s="123">
        <v>43647</v>
      </c>
      <c r="B8" s="68">
        <v>1.2</v>
      </c>
      <c r="C8" s="68">
        <v>0.9</v>
      </c>
      <c r="D8" s="68"/>
      <c r="E8" s="67">
        <v>2</v>
      </c>
    </row>
    <row r="9" spans="1:7">
      <c r="A9" s="123">
        <v>43678</v>
      </c>
      <c r="B9" s="68">
        <v>1.3</v>
      </c>
      <c r="C9" s="68">
        <v>0.9</v>
      </c>
      <c r="D9" s="68"/>
      <c r="E9" s="67">
        <v>2</v>
      </c>
    </row>
    <row r="10" spans="1:7">
      <c r="A10" s="123">
        <v>43709</v>
      </c>
      <c r="B10" s="68">
        <v>1.5</v>
      </c>
      <c r="C10" s="68">
        <v>1</v>
      </c>
      <c r="D10" s="68"/>
      <c r="E10" s="67">
        <v>2</v>
      </c>
    </row>
    <row r="11" spans="1:7">
      <c r="A11" s="123">
        <v>43739</v>
      </c>
      <c r="B11" s="68">
        <v>1.5</v>
      </c>
      <c r="C11" s="68">
        <v>1.1000000000000001</v>
      </c>
      <c r="D11" s="68"/>
      <c r="E11" s="67">
        <v>2</v>
      </c>
    </row>
    <row r="12" spans="1:7">
      <c r="A12" s="123">
        <v>43770</v>
      </c>
      <c r="B12" s="68">
        <v>1.9</v>
      </c>
      <c r="C12" s="68">
        <v>1.3</v>
      </c>
      <c r="D12" s="68"/>
      <c r="E12" s="67">
        <v>2</v>
      </c>
    </row>
    <row r="13" spans="1:7">
      <c r="A13" s="123">
        <v>43800</v>
      </c>
      <c r="B13" s="68">
        <v>1.8</v>
      </c>
      <c r="C13" s="68">
        <v>1.3</v>
      </c>
      <c r="D13" s="68"/>
      <c r="E13" s="67">
        <v>2</v>
      </c>
    </row>
    <row r="14" spans="1:7">
      <c r="A14" s="123">
        <v>43831</v>
      </c>
      <c r="B14" s="68">
        <v>1.5</v>
      </c>
      <c r="C14" s="68">
        <v>1.1000000000000001</v>
      </c>
      <c r="D14" s="68"/>
      <c r="E14" s="67">
        <v>2</v>
      </c>
    </row>
    <row r="15" spans="1:7">
      <c r="A15" s="123">
        <v>43862</v>
      </c>
      <c r="B15" s="68">
        <v>1.6</v>
      </c>
      <c r="C15" s="68">
        <v>1.2</v>
      </c>
      <c r="D15" s="68"/>
      <c r="E15" s="67">
        <v>2</v>
      </c>
    </row>
    <row r="16" spans="1:7">
      <c r="A16" s="123">
        <v>43891</v>
      </c>
      <c r="B16" s="68">
        <v>1.3</v>
      </c>
      <c r="C16" s="68">
        <v>1</v>
      </c>
      <c r="D16" s="68"/>
      <c r="E16" s="67">
        <v>2</v>
      </c>
    </row>
    <row r="17" spans="1:5">
      <c r="A17" s="123">
        <v>43922</v>
      </c>
      <c r="B17" s="68">
        <v>1.2</v>
      </c>
      <c r="C17" s="68">
        <v>0.9</v>
      </c>
      <c r="D17" s="68"/>
      <c r="E17" s="67">
        <v>2</v>
      </c>
    </row>
    <row r="18" spans="1:5">
      <c r="A18" s="123">
        <v>43952</v>
      </c>
      <c r="B18" s="68">
        <v>1.3</v>
      </c>
      <c r="C18" s="68">
        <v>0.9</v>
      </c>
      <c r="D18" s="68"/>
      <c r="E18" s="67">
        <v>2</v>
      </c>
    </row>
    <row r="19" spans="1:5">
      <c r="A19" s="123">
        <v>43983</v>
      </c>
      <c r="B19" s="68">
        <v>1.2</v>
      </c>
      <c r="C19" s="68">
        <v>0.8</v>
      </c>
      <c r="D19" s="68"/>
      <c r="E19" s="67">
        <v>2</v>
      </c>
    </row>
    <row r="20" spans="1:5">
      <c r="A20" s="123">
        <v>44013</v>
      </c>
      <c r="B20" s="68">
        <v>0.9</v>
      </c>
      <c r="C20" s="68">
        <v>1.2</v>
      </c>
      <c r="D20" s="68"/>
      <c r="E20" s="67">
        <v>2</v>
      </c>
    </row>
    <row r="21" spans="1:5">
      <c r="A21" s="123">
        <v>44044</v>
      </c>
      <c r="B21" s="68">
        <v>0.7</v>
      </c>
      <c r="C21" s="68">
        <v>0.4</v>
      </c>
      <c r="D21" s="68"/>
      <c r="E21" s="67">
        <v>2</v>
      </c>
    </row>
    <row r="22" spans="1:5">
      <c r="A22" s="123">
        <v>44075</v>
      </c>
      <c r="B22" s="68">
        <v>0.5</v>
      </c>
      <c r="C22" s="68">
        <v>0.2</v>
      </c>
      <c r="D22" s="68"/>
      <c r="E22" s="67">
        <v>2</v>
      </c>
    </row>
    <row r="23" spans="1:5">
      <c r="A23" s="123">
        <v>44105</v>
      </c>
      <c r="B23" s="68">
        <v>0.4</v>
      </c>
      <c r="C23" s="68">
        <v>0.2</v>
      </c>
      <c r="D23" s="68"/>
      <c r="E23" s="67">
        <v>2</v>
      </c>
    </row>
    <row r="24" spans="1:5">
      <c r="A24" s="123">
        <v>44136</v>
      </c>
      <c r="B24" s="68">
        <v>0.6</v>
      </c>
      <c r="C24" s="68">
        <v>0.2</v>
      </c>
      <c r="D24" s="68"/>
      <c r="E24" s="67">
        <v>2</v>
      </c>
    </row>
    <row r="25" spans="1:5">
      <c r="A25" s="123">
        <v>44166</v>
      </c>
      <c r="B25" s="68">
        <v>0.7</v>
      </c>
      <c r="C25" s="68">
        <v>0.2</v>
      </c>
      <c r="D25" s="68"/>
      <c r="E25" s="67">
        <v>2</v>
      </c>
    </row>
    <row r="26" spans="1:5">
      <c r="A26" s="123">
        <v>44197</v>
      </c>
      <c r="B26" s="68">
        <v>1.4</v>
      </c>
      <c r="C26" s="68">
        <v>1.4</v>
      </c>
      <c r="D26" s="68"/>
      <c r="E26" s="67">
        <v>2</v>
      </c>
    </row>
    <row r="27" spans="1:5">
      <c r="A27" s="123">
        <v>44228</v>
      </c>
      <c r="B27" s="68">
        <v>1.2</v>
      </c>
      <c r="C27" s="68">
        <v>1.1000000000000001</v>
      </c>
      <c r="D27" s="68"/>
      <c r="E27" s="67">
        <v>2</v>
      </c>
    </row>
    <row r="28" spans="1:5">
      <c r="A28" s="123">
        <v>44256</v>
      </c>
      <c r="B28" s="68">
        <v>1.3</v>
      </c>
      <c r="C28" s="68">
        <v>0.9</v>
      </c>
      <c r="D28" s="68"/>
      <c r="E28" s="67">
        <v>2</v>
      </c>
    </row>
    <row r="29" spans="1:5">
      <c r="A29" s="123">
        <v>44287</v>
      </c>
      <c r="B29" s="68">
        <v>0.9</v>
      </c>
      <c r="C29" s="68">
        <v>0.7</v>
      </c>
      <c r="D29" s="68"/>
      <c r="E29" s="67">
        <v>2</v>
      </c>
    </row>
    <row r="30" spans="1:5">
      <c r="A30" s="123">
        <v>44317</v>
      </c>
      <c r="B30" s="68">
        <v>1.1000000000000001</v>
      </c>
      <c r="C30" s="68">
        <v>1</v>
      </c>
      <c r="D30" s="68"/>
      <c r="E30" s="67">
        <v>2</v>
      </c>
    </row>
    <row r="31" spans="1:5">
      <c r="A31" s="123">
        <v>44348</v>
      </c>
      <c r="B31" s="68">
        <v>0.7</v>
      </c>
      <c r="C31" s="68">
        <v>0.9</v>
      </c>
      <c r="D31" s="68"/>
      <c r="E31" s="67">
        <v>2</v>
      </c>
    </row>
    <row r="32" spans="1:5">
      <c r="A32" s="123">
        <v>44378</v>
      </c>
      <c r="B32" s="68">
        <v>0.9</v>
      </c>
      <c r="C32" s="68">
        <v>0.7</v>
      </c>
      <c r="D32" s="68"/>
      <c r="E32" s="67">
        <v>2</v>
      </c>
    </row>
    <row r="33" spans="1:5">
      <c r="A33" s="123">
        <v>44409</v>
      </c>
      <c r="B33" s="68">
        <v>1.1000000000000001</v>
      </c>
      <c r="C33" s="68">
        <v>1.6</v>
      </c>
      <c r="D33" s="68"/>
      <c r="E33" s="67">
        <v>2</v>
      </c>
    </row>
    <row r="34" spans="1:5">
      <c r="A34" s="123">
        <v>44440</v>
      </c>
      <c r="B34" s="68">
        <v>1.7</v>
      </c>
      <c r="C34" s="68">
        <v>1.9</v>
      </c>
      <c r="D34" s="68"/>
      <c r="E34" s="67">
        <v>2</v>
      </c>
    </row>
    <row r="35" spans="1:5">
      <c r="A35" s="123">
        <v>44470</v>
      </c>
      <c r="B35" s="68">
        <v>2.1</v>
      </c>
      <c r="C35" s="68">
        <v>2</v>
      </c>
      <c r="D35" s="68"/>
      <c r="E35" s="67">
        <v>2</v>
      </c>
    </row>
    <row r="36" spans="1:5">
      <c r="A36" s="123">
        <v>44501</v>
      </c>
      <c r="B36" s="68">
        <v>2.7</v>
      </c>
      <c r="C36" s="68">
        <v>2.6</v>
      </c>
      <c r="D36" s="68"/>
      <c r="E36" s="67">
        <v>2</v>
      </c>
    </row>
    <row r="37" spans="1:5">
      <c r="A37" s="123">
        <v>44531</v>
      </c>
      <c r="B37" s="68">
        <v>2.4</v>
      </c>
      <c r="C37" s="68">
        <v>2.6</v>
      </c>
      <c r="D37" s="68"/>
      <c r="E37" s="67">
        <v>2</v>
      </c>
    </row>
    <row r="38" spans="1:5">
      <c r="A38" s="123">
        <v>44562</v>
      </c>
      <c r="B38" s="68">
        <v>2.2999999999999998</v>
      </c>
      <c r="C38" s="68">
        <v>2.2999999999999998</v>
      </c>
      <c r="D38" s="68"/>
      <c r="E38" s="67">
        <v>2</v>
      </c>
    </row>
    <row r="39" spans="1:5">
      <c r="A39" s="123">
        <v>44593</v>
      </c>
      <c r="B39" s="68">
        <v>2.5</v>
      </c>
      <c r="C39" s="68">
        <v>2.7</v>
      </c>
      <c r="D39" s="68"/>
      <c r="E39" s="67">
        <v>2</v>
      </c>
    </row>
    <row r="40" spans="1:5">
      <c r="A40" s="123">
        <v>44621</v>
      </c>
      <c r="B40" s="68">
        <v>2.7</v>
      </c>
      <c r="C40" s="68">
        <v>3</v>
      </c>
      <c r="D40" s="68"/>
      <c r="E40" s="67">
        <v>2</v>
      </c>
    </row>
    <row r="41" spans="1:5">
      <c r="A41" s="123">
        <v>44652</v>
      </c>
      <c r="B41" s="68">
        <v>3.3</v>
      </c>
      <c r="C41" s="68">
        <v>3.5</v>
      </c>
      <c r="D41" s="68"/>
      <c r="E41" s="67">
        <v>2</v>
      </c>
    </row>
    <row r="42" spans="1:5">
      <c r="A42" s="123">
        <v>44682</v>
      </c>
      <c r="B42" s="68">
        <v>3.5</v>
      </c>
      <c r="C42" s="68">
        <v>3.8</v>
      </c>
      <c r="D42" s="68"/>
      <c r="E42" s="67">
        <v>2</v>
      </c>
    </row>
    <row r="43" spans="1:5">
      <c r="A43" s="123">
        <v>44713</v>
      </c>
      <c r="B43" s="68">
        <v>3.4</v>
      </c>
      <c r="C43" s="68">
        <v>3.7</v>
      </c>
      <c r="D43" s="68"/>
      <c r="E43" s="67">
        <v>2</v>
      </c>
    </row>
    <row r="44" spans="1:5">
      <c r="A44" s="123">
        <v>44743</v>
      </c>
      <c r="B44" s="68">
        <v>3.7</v>
      </c>
      <c r="C44" s="68">
        <v>4</v>
      </c>
      <c r="D44" s="68"/>
      <c r="E44" s="67">
        <v>2</v>
      </c>
    </row>
    <row r="45" spans="1:5">
      <c r="A45" s="123">
        <v>44774</v>
      </c>
      <c r="B45" s="68">
        <v>3.8</v>
      </c>
      <c r="C45" s="68">
        <v>4.3</v>
      </c>
      <c r="D45" s="68"/>
      <c r="E45" s="67">
        <v>2</v>
      </c>
    </row>
    <row r="46" spans="1:5">
      <c r="A46" s="123">
        <v>44805</v>
      </c>
      <c r="B46" s="68">
        <v>4.3</v>
      </c>
      <c r="C46" s="68">
        <v>4.8</v>
      </c>
      <c r="D46" s="68"/>
      <c r="E46" s="67">
        <v>2</v>
      </c>
    </row>
    <row r="47" spans="1:5">
      <c r="A47" s="123">
        <v>44835</v>
      </c>
      <c r="B47" s="68">
        <v>4.3</v>
      </c>
      <c r="C47" s="68">
        <v>5</v>
      </c>
      <c r="D47" s="68"/>
      <c r="E47" s="67">
        <v>2</v>
      </c>
    </row>
    <row r="48" spans="1:5">
      <c r="A48" s="123">
        <v>44866</v>
      </c>
      <c r="B48" s="68">
        <v>4.2</v>
      </c>
      <c r="C48" s="68">
        <v>5</v>
      </c>
      <c r="D48" s="68"/>
      <c r="E48" s="67">
        <v>2</v>
      </c>
    </row>
    <row r="49" spans="1:5">
      <c r="A49" s="123">
        <v>44896</v>
      </c>
      <c r="B49" s="68">
        <v>4.4000000000000004</v>
      </c>
      <c r="C49" s="68">
        <v>5.2</v>
      </c>
      <c r="D49" s="68"/>
      <c r="E49" s="67">
        <v>2</v>
      </c>
    </row>
    <row r="50" spans="1:5">
      <c r="A50" s="123">
        <v>44927</v>
      </c>
      <c r="B50" s="68">
        <v>4.4000000000000004</v>
      </c>
      <c r="C50" s="68">
        <v>5.3</v>
      </c>
      <c r="D50" s="68"/>
      <c r="E50" s="67">
        <v>2</v>
      </c>
    </row>
    <row r="51" spans="1:5">
      <c r="A51" s="123">
        <v>44958</v>
      </c>
      <c r="B51" s="68">
        <v>4.8</v>
      </c>
      <c r="C51" s="68">
        <v>5.6</v>
      </c>
      <c r="D51" s="68">
        <v>8.9171408250355597</v>
      </c>
      <c r="E51" s="67">
        <v>2</v>
      </c>
    </row>
    <row r="52" spans="1:5">
      <c r="A52" s="123">
        <v>44986</v>
      </c>
      <c r="B52" s="68">
        <v>5.0999999999999996</v>
      </c>
      <c r="C52" s="68">
        <v>5.7</v>
      </c>
      <c r="D52" s="68">
        <v>4.2789757412399041</v>
      </c>
      <c r="E52" s="67">
        <v>2</v>
      </c>
    </row>
    <row r="53" spans="1:5">
      <c r="A53" s="123">
        <v>45017</v>
      </c>
      <c r="B53" s="68">
        <v>5.2</v>
      </c>
      <c r="C53" s="68">
        <v>5.6</v>
      </c>
      <c r="D53" s="68">
        <v>5.2127479233768241</v>
      </c>
      <c r="E53" s="67">
        <v>2</v>
      </c>
    </row>
    <row r="54" spans="1:5">
      <c r="A54" s="123">
        <v>45047</v>
      </c>
      <c r="B54" s="68">
        <v>5</v>
      </c>
      <c r="C54" s="68">
        <v>5.3</v>
      </c>
      <c r="D54" s="68">
        <v>3.699043784599894</v>
      </c>
      <c r="E54" s="67">
        <v>2</v>
      </c>
    </row>
    <row r="55" spans="1:5">
      <c r="A55" s="123">
        <v>45078</v>
      </c>
      <c r="B55" s="68">
        <v>5.4</v>
      </c>
      <c r="C55" s="68">
        <v>5.5</v>
      </c>
      <c r="D55" s="68">
        <v>2.195708012262827</v>
      </c>
      <c r="E55" s="67">
        <v>2</v>
      </c>
    </row>
    <row r="56" spans="1:5">
      <c r="A56" s="123">
        <v>45108</v>
      </c>
      <c r="B56" s="68">
        <v>5.6</v>
      </c>
      <c r="C56" s="68">
        <v>5.5</v>
      </c>
      <c r="D56" s="68">
        <v>1.5544912192252696</v>
      </c>
      <c r="E56" s="67">
        <v>2</v>
      </c>
    </row>
    <row r="57" spans="1:5">
      <c r="A57" s="123">
        <v>45139</v>
      </c>
      <c r="B57" s="68">
        <v>5.5</v>
      </c>
      <c r="C57" s="68">
        <v>5.3</v>
      </c>
      <c r="D57" s="68">
        <v>2.1871608648468026</v>
      </c>
      <c r="E57" s="67">
        <v>2</v>
      </c>
    </row>
    <row r="58" spans="1:5">
      <c r="A58" s="123">
        <v>45170</v>
      </c>
      <c r="B58" s="68">
        <v>4.7</v>
      </c>
      <c r="C58" s="68">
        <v>4.5</v>
      </c>
      <c r="D58" s="68">
        <v>1.364411597498588</v>
      </c>
      <c r="E58" s="67">
        <v>2</v>
      </c>
    </row>
    <row r="59" spans="1:5">
      <c r="A59" s="123">
        <v>45200</v>
      </c>
      <c r="B59" s="68">
        <v>4.5999999999999996</v>
      </c>
      <c r="C59" s="68">
        <v>4.2</v>
      </c>
      <c r="D59" s="68">
        <v>-1.3807795486823409</v>
      </c>
      <c r="E59" s="67">
        <v>2</v>
      </c>
    </row>
    <row r="60" spans="1:5">
      <c r="A60" s="123">
        <v>45231</v>
      </c>
      <c r="B60" s="68">
        <v>4</v>
      </c>
      <c r="C60" s="68">
        <v>3.6</v>
      </c>
      <c r="D60" s="68">
        <v>-1.6949152542372872</v>
      </c>
      <c r="E60" s="67">
        <v>2</v>
      </c>
    </row>
    <row r="61" spans="1:5">
      <c r="A61" s="123">
        <v>45261</v>
      </c>
      <c r="B61" s="68">
        <v>4</v>
      </c>
      <c r="C61" s="68">
        <v>3.4</v>
      </c>
      <c r="D61" s="68">
        <v>-6.4662140316841032E-2</v>
      </c>
      <c r="E61" s="67">
        <v>2</v>
      </c>
    </row>
    <row r="62" spans="1:5">
      <c r="A62" s="123">
        <v>45292</v>
      </c>
      <c r="B62" s="68">
        <v>4</v>
      </c>
      <c r="C62" s="68">
        <v>3.3</v>
      </c>
      <c r="D62" s="68">
        <v>-0.25364097529046603</v>
      </c>
      <c r="E62" s="67">
        <v>2</v>
      </c>
    </row>
    <row r="63" spans="1:5">
      <c r="A63" s="123">
        <v>45323</v>
      </c>
      <c r="B63" s="68">
        <v>4</v>
      </c>
      <c r="C63" s="68">
        <v>3.1</v>
      </c>
      <c r="D63" s="68">
        <v>0.16325197943022829</v>
      </c>
      <c r="E63" s="67">
        <v>2</v>
      </c>
    </row>
    <row r="64" spans="1:5">
      <c r="A64" s="123">
        <v>45352</v>
      </c>
      <c r="B64" s="68">
        <v>4</v>
      </c>
      <c r="C64" s="68">
        <v>2.9</v>
      </c>
      <c r="D64" s="68">
        <v>0.38772213247173681</v>
      </c>
      <c r="E64" s="67">
        <v>2</v>
      </c>
    </row>
    <row r="65" spans="1:5">
      <c r="A65" s="123">
        <v>45383</v>
      </c>
      <c r="B65" s="68">
        <v>3.7</v>
      </c>
      <c r="C65" s="68">
        <v>2.7</v>
      </c>
      <c r="D65" s="68">
        <v>0.51558849593169498</v>
      </c>
      <c r="E65" s="67">
        <v>2</v>
      </c>
    </row>
    <row r="66" spans="1:5">
      <c r="A66" s="123">
        <v>45413</v>
      </c>
      <c r="B66" s="68">
        <v>4.0999999999999996</v>
      </c>
      <c r="C66" s="68">
        <v>2.9</v>
      </c>
      <c r="D66" s="68">
        <v>0.60664887163311221</v>
      </c>
      <c r="E66" s="67">
        <v>2</v>
      </c>
    </row>
    <row r="67" spans="1:5">
      <c r="A67" s="123">
        <v>45444</v>
      </c>
      <c r="B67" s="68">
        <v>4.0999999999999996</v>
      </c>
      <c r="C67" s="68">
        <v>2.9</v>
      </c>
      <c r="D67" s="68">
        <v>0.55132155018647211</v>
      </c>
      <c r="E67" s="67">
        <v>2</v>
      </c>
    </row>
    <row r="68" spans="1:5">
      <c r="A68" s="123">
        <v>45474</v>
      </c>
      <c r="B68" s="68">
        <v>4</v>
      </c>
      <c r="C68" s="68">
        <v>2.9</v>
      </c>
      <c r="D68" s="68">
        <v>0.90186993215290556</v>
      </c>
      <c r="E68" s="67">
        <v>2</v>
      </c>
    </row>
    <row r="69" spans="1:5">
      <c r="A69" s="123">
        <v>45505</v>
      </c>
      <c r="B69" s="68">
        <v>4.2</v>
      </c>
      <c r="C69" s="68">
        <v>2.8</v>
      </c>
      <c r="D69" s="68">
        <v>-0.49832530022057142</v>
      </c>
      <c r="E69" s="67">
        <v>2</v>
      </c>
    </row>
    <row r="70" spans="1:5">
      <c r="A70" s="123">
        <v>45536</v>
      </c>
      <c r="B70" s="68">
        <v>4</v>
      </c>
      <c r="C70" s="68">
        <v>2.7</v>
      </c>
      <c r="D70" s="68">
        <v>-1.3620703469273394</v>
      </c>
      <c r="E70" s="67">
        <v>2</v>
      </c>
    </row>
    <row r="71" spans="1:5">
      <c r="A71" s="123">
        <v>45566</v>
      </c>
      <c r="B71" s="68">
        <v>3.9</v>
      </c>
      <c r="C71" s="68">
        <v>2.7</v>
      </c>
      <c r="D71" s="68">
        <v>-0.91207296583726816</v>
      </c>
      <c r="E71" s="67">
        <v>2</v>
      </c>
    </row>
    <row r="72" spans="1:5">
      <c r="A72" s="123">
        <v>45597</v>
      </c>
      <c r="B72" s="68">
        <v>3.9</v>
      </c>
      <c r="C72" s="68">
        <v>2.7</v>
      </c>
      <c r="D72" s="68">
        <v>-7.2510473735093228E-2</v>
      </c>
      <c r="E72" s="67">
        <v>2</v>
      </c>
    </row>
    <row r="73" spans="1:5">
      <c r="A73" s="123">
        <v>45627</v>
      </c>
      <c r="B73" s="68">
        <v>4</v>
      </c>
      <c r="C73" s="68">
        <v>2.7</v>
      </c>
      <c r="D73" s="68">
        <v>0.40439987059204441</v>
      </c>
      <c r="E73" s="67">
        <v>2</v>
      </c>
    </row>
    <row r="74" spans="1:5">
      <c r="A74" s="123">
        <v>45658</v>
      </c>
      <c r="B74" s="68">
        <v>3.9</v>
      </c>
      <c r="C74" s="68">
        <v>2.7</v>
      </c>
      <c r="D74" s="68">
        <v>0.86129111639733935</v>
      </c>
      <c r="E74" s="67">
        <v>2</v>
      </c>
    </row>
    <row r="75" spans="1:5">
      <c r="A75" s="123">
        <v>45689</v>
      </c>
      <c r="B75" s="68">
        <v>3.7</v>
      </c>
      <c r="C75" s="68">
        <v>2.6</v>
      </c>
      <c r="D75" s="68">
        <v>0.4</v>
      </c>
      <c r="E75" s="67">
        <v>2</v>
      </c>
    </row>
    <row r="76" spans="1:5">
      <c r="A76" s="123">
        <v>45717</v>
      </c>
      <c r="B76" s="68">
        <v>3.5</v>
      </c>
      <c r="C76" s="68">
        <v>2.4</v>
      </c>
      <c r="D76" s="68">
        <v>0.2</v>
      </c>
      <c r="E76" s="67">
        <v>2</v>
      </c>
    </row>
    <row r="77" spans="1:5">
      <c r="A77" s="123">
        <v>45748</v>
      </c>
      <c r="B77" s="68">
        <v>4</v>
      </c>
      <c r="C77" s="68">
        <v>2.7</v>
      </c>
      <c r="D77" s="68">
        <v>-0.6</v>
      </c>
      <c r="E77" s="67">
        <v>2</v>
      </c>
    </row>
    <row r="78" spans="1:5">
      <c r="A78" s="123">
        <v>45778</v>
      </c>
      <c r="B78" s="131">
        <v>3.2</v>
      </c>
      <c r="C78" s="68">
        <v>2.2999999999999998</v>
      </c>
      <c r="D78" s="68">
        <v>-0.5</v>
      </c>
      <c r="E78" s="67">
        <v>2</v>
      </c>
    </row>
    <row r="79" spans="1:5">
      <c r="A79" s="123">
        <v>45809</v>
      </c>
      <c r="B79" s="132">
        <v>3.3</v>
      </c>
      <c r="C79" s="68">
        <v>2.2999999999999998</v>
      </c>
      <c r="D79" s="68">
        <v>-0.3</v>
      </c>
      <c r="E79" s="67">
        <v>2</v>
      </c>
    </row>
    <row r="80" spans="1:5">
      <c r="A80" s="123">
        <v>45839</v>
      </c>
      <c r="B80" s="132">
        <v>3.2</v>
      </c>
      <c r="C80" s="68">
        <v>2.2999999999999998</v>
      </c>
      <c r="D80" s="67">
        <v>-0.1</v>
      </c>
      <c r="E80" s="67">
        <v>2</v>
      </c>
    </row>
    <row r="81" spans="1:5">
      <c r="A81" s="123">
        <v>45870</v>
      </c>
      <c r="B81" s="67">
        <v>3.1</v>
      </c>
      <c r="C81" s="67">
        <v>2.2999999999999998</v>
      </c>
      <c r="D81" s="67"/>
      <c r="E81" s="67">
        <v>2</v>
      </c>
    </row>
  </sheetData>
  <phoneticPr fontId="70"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23"/>
  <sheetViews>
    <sheetView zoomScale="80" zoomScaleNormal="80" workbookViewId="0"/>
  </sheetViews>
  <sheetFormatPr defaultRowHeight="14.4"/>
  <cols>
    <col min="1" max="1" width="10.5546875" customWidth="1"/>
  </cols>
  <sheetData>
    <row r="1" spans="1:9">
      <c r="A1" t="s">
        <v>43</v>
      </c>
      <c r="B1" t="s">
        <v>77</v>
      </c>
      <c r="C1" t="s">
        <v>78</v>
      </c>
      <c r="D1" t="s">
        <v>79</v>
      </c>
      <c r="E1" t="s">
        <v>80</v>
      </c>
      <c r="H1" s="35" t="s">
        <v>300</v>
      </c>
      <c r="I1" s="35"/>
    </row>
    <row r="2" spans="1:9" ht="15.6">
      <c r="A2" s="80" t="s">
        <v>26</v>
      </c>
      <c r="B2" s="83">
        <v>1.3625999999999978</v>
      </c>
      <c r="C2" s="83">
        <v>4.2355</v>
      </c>
      <c r="D2" s="83">
        <v>-6.4981000000000035</v>
      </c>
      <c r="E2" s="83">
        <v>-0.90000000000000568</v>
      </c>
      <c r="H2" s="43" t="s">
        <v>299</v>
      </c>
      <c r="I2" s="36"/>
    </row>
    <row r="3" spans="1:9" ht="15.6">
      <c r="A3" s="80" t="s">
        <v>27</v>
      </c>
      <c r="B3" s="83">
        <v>5.9532000000000016</v>
      </c>
      <c r="C3" s="83">
        <v>7.1222000000000021</v>
      </c>
      <c r="D3" s="83">
        <v>-7.7754000000000065</v>
      </c>
      <c r="E3" s="83">
        <v>5.2999999999999972</v>
      </c>
    </row>
    <row r="4" spans="1:9" ht="15.6">
      <c r="A4" s="80" t="s">
        <v>28</v>
      </c>
      <c r="B4" s="83">
        <v>6.2516999999999969</v>
      </c>
      <c r="C4" s="83">
        <v>2.5479999999999992</v>
      </c>
      <c r="D4" s="83">
        <v>-2.5996999999999932</v>
      </c>
      <c r="E4" s="83">
        <v>6.2000000000000028</v>
      </c>
    </row>
    <row r="5" spans="1:9" ht="15.6">
      <c r="A5" s="80" t="s">
        <v>29</v>
      </c>
      <c r="B5" s="83">
        <v>4.6029000000000027</v>
      </c>
      <c r="C5" s="83">
        <v>5.6940000000000017</v>
      </c>
      <c r="D5" s="83">
        <v>-4.9969000000000072</v>
      </c>
      <c r="E5" s="83">
        <v>5.2999999999999972</v>
      </c>
    </row>
    <row r="6" spans="1:9" ht="15.6">
      <c r="A6" s="80" t="s">
        <v>30</v>
      </c>
      <c r="B6" s="83">
        <v>4.5989999999999975</v>
      </c>
      <c r="C6" s="83">
        <v>-1.5408000000000006</v>
      </c>
      <c r="D6" s="83">
        <v>2.341800000000009</v>
      </c>
      <c r="E6" s="83">
        <v>5.4000000000000057</v>
      </c>
    </row>
    <row r="7" spans="1:9" ht="15.6">
      <c r="A7" s="80" t="s">
        <v>31</v>
      </c>
      <c r="B7" s="83">
        <v>3.7576999999999976</v>
      </c>
      <c r="C7" s="83">
        <v>-0.35699999999999998</v>
      </c>
      <c r="D7" s="83">
        <v>0.89929999999999954</v>
      </c>
      <c r="E7" s="83">
        <v>4.2999999999999972</v>
      </c>
    </row>
    <row r="8" spans="1:9" ht="15.6">
      <c r="A8" s="80" t="s">
        <v>32</v>
      </c>
      <c r="B8" s="83">
        <v>3.46</v>
      </c>
      <c r="C8" s="83">
        <v>2.3838000000000008</v>
      </c>
      <c r="D8" s="83">
        <v>-2.5438000000000036</v>
      </c>
      <c r="E8" s="83">
        <v>3.2999999999999972</v>
      </c>
    </row>
    <row r="9" spans="1:9" ht="15.6">
      <c r="A9" s="80" t="s">
        <v>125</v>
      </c>
      <c r="B9" s="83">
        <v>3.0360000000000036</v>
      </c>
      <c r="C9" s="83">
        <v>0.90440000000000154</v>
      </c>
      <c r="D9" s="83">
        <v>0.55959999999999488</v>
      </c>
      <c r="E9" s="83">
        <v>4.5</v>
      </c>
    </row>
    <row r="10" spans="1:9" ht="15.6">
      <c r="A10" s="80" t="s">
        <v>234</v>
      </c>
      <c r="B10" s="83"/>
      <c r="C10" s="83"/>
      <c r="D10" s="83"/>
      <c r="E10" s="83">
        <v>1.4</v>
      </c>
    </row>
    <row r="11" spans="1:9" ht="15.6">
      <c r="A11" s="80" t="s">
        <v>235</v>
      </c>
      <c r="B11" s="80"/>
      <c r="C11" s="80"/>
      <c r="D11" s="80"/>
      <c r="E11" s="80">
        <v>1.1000000000000001</v>
      </c>
    </row>
    <row r="12" spans="1:9">
      <c r="A12" s="7"/>
      <c r="B12" s="47"/>
      <c r="C12" s="47"/>
    </row>
    <row r="13" spans="1:9">
      <c r="A13" s="7"/>
      <c r="B13" s="47"/>
      <c r="C13" s="47"/>
    </row>
    <row r="14" spans="1:9">
      <c r="A14" s="7"/>
      <c r="B14" s="47"/>
    </row>
    <row r="15" spans="1:9">
      <c r="A15" s="7"/>
      <c r="B15" s="47"/>
    </row>
    <row r="16" spans="1:9">
      <c r="A16" s="3"/>
      <c r="B16" s="47"/>
    </row>
    <row r="17" spans="1:2">
      <c r="A17" s="3"/>
      <c r="B17" s="47"/>
    </row>
    <row r="18" spans="1:2">
      <c r="A18" s="3"/>
      <c r="B18" s="47"/>
    </row>
    <row r="19" spans="1:2">
      <c r="A19" s="3"/>
      <c r="B19" s="47"/>
    </row>
    <row r="20" spans="1:2">
      <c r="A20" s="3"/>
      <c r="B20" s="47"/>
    </row>
    <row r="21" spans="1:2">
      <c r="A21" s="3"/>
      <c r="B21" s="47"/>
    </row>
    <row r="22" spans="1:2">
      <c r="A22" s="3"/>
      <c r="B22" s="47"/>
    </row>
    <row r="23" spans="1:2">
      <c r="A23" s="3"/>
      <c r="B23" s="47"/>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80"/>
  <sheetViews>
    <sheetView zoomScale="80" zoomScaleNormal="80" workbookViewId="0"/>
  </sheetViews>
  <sheetFormatPr defaultRowHeight="14.4"/>
  <cols>
    <col min="1" max="1" width="13.44140625" style="137" bestFit="1" customWidth="1"/>
    <col min="2" max="2" width="16.77734375" style="137" customWidth="1"/>
    <col min="3" max="3" width="18.77734375" style="137" customWidth="1"/>
  </cols>
  <sheetData>
    <row r="1" spans="1:5">
      <c r="B1" s="137" t="s">
        <v>301</v>
      </c>
      <c r="C1" s="137" t="s">
        <v>302</v>
      </c>
      <c r="E1" s="38" t="s">
        <v>81</v>
      </c>
    </row>
    <row r="2" spans="1:5" ht="15.6">
      <c r="A2" s="60">
        <v>43496</v>
      </c>
      <c r="B2" s="83">
        <v>1.1000000000000001</v>
      </c>
      <c r="C2" s="83">
        <v>4.9000000000000004</v>
      </c>
      <c r="E2" s="62" t="s">
        <v>303</v>
      </c>
    </row>
    <row r="3" spans="1:5" ht="15.6">
      <c r="A3" s="60">
        <v>43524</v>
      </c>
      <c r="B3" s="83">
        <v>0</v>
      </c>
      <c r="C3" s="83">
        <v>4.9000000000000004</v>
      </c>
    </row>
    <row r="4" spans="1:5" ht="15.6">
      <c r="A4" s="60">
        <v>43555</v>
      </c>
      <c r="B4" s="83">
        <v>2.2999999999999998</v>
      </c>
      <c r="C4" s="83">
        <v>4.7</v>
      </c>
    </row>
    <row r="5" spans="1:5" ht="15.6">
      <c r="A5" s="60">
        <v>43585</v>
      </c>
      <c r="B5" s="83">
        <v>3.1</v>
      </c>
      <c r="C5" s="83">
        <v>4.7</v>
      </c>
    </row>
    <row r="6" spans="1:5" ht="15.6">
      <c r="A6" s="60">
        <v>43616</v>
      </c>
      <c r="B6" s="83">
        <v>1.6</v>
      </c>
      <c r="C6" s="83">
        <v>4.5</v>
      </c>
    </row>
    <row r="7" spans="1:5" ht="15.6">
      <c r="A7" s="60">
        <v>43646</v>
      </c>
      <c r="B7" s="83">
        <v>2.9</v>
      </c>
      <c r="C7" s="83">
        <v>4.4000000000000004</v>
      </c>
    </row>
    <row r="8" spans="1:5" ht="15.6">
      <c r="A8" s="60">
        <v>43677</v>
      </c>
      <c r="B8" s="83">
        <v>3</v>
      </c>
      <c r="C8" s="83">
        <v>4.5</v>
      </c>
    </row>
    <row r="9" spans="1:5" ht="15.6">
      <c r="A9" s="60">
        <v>43708</v>
      </c>
      <c r="B9" s="83">
        <v>2.4</v>
      </c>
      <c r="C9" s="83">
        <v>4.3</v>
      </c>
    </row>
    <row r="10" spans="1:5" ht="15.6">
      <c r="A10" s="60">
        <v>43738</v>
      </c>
      <c r="B10" s="83">
        <v>3.1</v>
      </c>
      <c r="C10" s="83">
        <v>4.5</v>
      </c>
    </row>
    <row r="11" spans="1:5" ht="15.6">
      <c r="A11" s="60">
        <v>43769</v>
      </c>
      <c r="B11" s="83">
        <v>3.8</v>
      </c>
      <c r="C11" s="83">
        <v>4.5999999999999996</v>
      </c>
    </row>
    <row r="12" spans="1:5" ht="15.6">
      <c r="A12" s="60">
        <v>43799</v>
      </c>
      <c r="B12" s="83">
        <v>2.7</v>
      </c>
      <c r="C12" s="83">
        <v>4.5999999999999996</v>
      </c>
    </row>
    <row r="13" spans="1:5" ht="15.6">
      <c r="A13" s="60">
        <v>43830</v>
      </c>
      <c r="B13" s="83">
        <v>6.9</v>
      </c>
      <c r="C13" s="83">
        <v>4.5999999999999996</v>
      </c>
    </row>
    <row r="14" spans="1:5" ht="15.6">
      <c r="A14" s="60">
        <v>43861</v>
      </c>
      <c r="B14" s="83">
        <v>6.5</v>
      </c>
      <c r="C14" s="83">
        <v>4.7</v>
      </c>
    </row>
    <row r="15" spans="1:5" ht="15.6">
      <c r="A15" s="60">
        <v>43890</v>
      </c>
      <c r="B15" s="83">
        <v>5.7</v>
      </c>
      <c r="C15" s="83">
        <v>4.5999999999999996</v>
      </c>
    </row>
    <row r="16" spans="1:5" ht="15.6">
      <c r="A16" s="60">
        <v>43921</v>
      </c>
      <c r="B16" s="83">
        <v>5.9</v>
      </c>
      <c r="C16" s="83">
        <v>4.7</v>
      </c>
    </row>
    <row r="17" spans="1:3" ht="15.6">
      <c r="A17" s="60">
        <v>43951</v>
      </c>
      <c r="B17" s="83">
        <v>-2</v>
      </c>
      <c r="C17" s="83">
        <v>5.8</v>
      </c>
    </row>
    <row r="18" spans="1:3" ht="15.6">
      <c r="A18" s="60">
        <v>43982</v>
      </c>
      <c r="B18" s="83">
        <v>1</v>
      </c>
      <c r="C18" s="83">
        <v>6.1</v>
      </c>
    </row>
    <row r="19" spans="1:3" ht="15.6">
      <c r="A19" s="60">
        <v>44012</v>
      </c>
      <c r="B19" s="83">
        <v>0.6</v>
      </c>
      <c r="C19" s="83">
        <v>6.2</v>
      </c>
    </row>
    <row r="20" spans="1:3" ht="15.6">
      <c r="A20" s="60">
        <v>44043</v>
      </c>
      <c r="B20" s="83">
        <v>2.2999999999999998</v>
      </c>
      <c r="C20" s="83">
        <v>6.3</v>
      </c>
    </row>
    <row r="21" spans="1:3" ht="15.6">
      <c r="A21" s="60">
        <v>44074</v>
      </c>
      <c r="B21" s="83">
        <v>0.1</v>
      </c>
      <c r="C21" s="83">
        <v>6.4</v>
      </c>
    </row>
    <row r="22" spans="1:3" ht="15.6">
      <c r="A22" s="60">
        <v>44104</v>
      </c>
      <c r="B22" s="83">
        <v>2.2000000000000002</v>
      </c>
      <c r="C22" s="83">
        <v>6.3</v>
      </c>
    </row>
    <row r="23" spans="1:3" ht="15.6">
      <c r="A23" s="60">
        <v>44135</v>
      </c>
      <c r="B23" s="83">
        <v>0.5</v>
      </c>
      <c r="C23" s="83">
        <v>6.3</v>
      </c>
    </row>
    <row r="24" spans="1:3" ht="15.6">
      <c r="A24" s="60">
        <v>44165</v>
      </c>
      <c r="B24" s="83">
        <v>0.2</v>
      </c>
      <c r="C24" s="83">
        <v>6.1</v>
      </c>
    </row>
    <row r="25" spans="1:3" ht="15.6">
      <c r="A25" s="60">
        <v>44196</v>
      </c>
      <c r="B25" s="83">
        <v>4.5999999999999996</v>
      </c>
      <c r="C25" s="83">
        <v>5.9</v>
      </c>
    </row>
    <row r="26" spans="1:3" ht="15.6">
      <c r="A26" s="60">
        <v>44227</v>
      </c>
      <c r="B26" s="83">
        <v>0.1</v>
      </c>
      <c r="C26" s="83">
        <v>5.8</v>
      </c>
    </row>
    <row r="27" spans="1:3" ht="15.6">
      <c r="A27" s="60">
        <v>44255</v>
      </c>
      <c r="B27" s="83">
        <v>2</v>
      </c>
      <c r="C27" s="83">
        <v>5.7</v>
      </c>
    </row>
    <row r="28" spans="1:3" ht="15.6">
      <c r="A28" s="60">
        <v>44286</v>
      </c>
      <c r="B28" s="83">
        <v>1.8</v>
      </c>
      <c r="C28" s="83">
        <v>5.4</v>
      </c>
    </row>
    <row r="29" spans="1:3" ht="15.6">
      <c r="A29" s="60">
        <v>44316</v>
      </c>
      <c r="B29" s="83">
        <v>7.8</v>
      </c>
      <c r="C29" s="83">
        <v>5.2</v>
      </c>
    </row>
    <row r="30" spans="1:3" ht="15.6">
      <c r="A30" s="60">
        <v>44347</v>
      </c>
      <c r="B30" s="83">
        <v>3.3</v>
      </c>
      <c r="C30" s="83">
        <v>4.9000000000000004</v>
      </c>
    </row>
    <row r="31" spans="1:3" ht="15.6">
      <c r="A31" s="60">
        <v>44377</v>
      </c>
      <c r="B31" s="83">
        <v>4.9000000000000004</v>
      </c>
      <c r="C31" s="83">
        <v>4.8</v>
      </c>
    </row>
    <row r="32" spans="1:3" ht="15.6">
      <c r="A32" s="60">
        <v>44408</v>
      </c>
      <c r="B32" s="83">
        <v>2.2000000000000002</v>
      </c>
      <c r="C32" s="83">
        <v>4.5</v>
      </c>
    </row>
    <row r="33" spans="1:3" ht="15.6">
      <c r="A33" s="60">
        <v>44439</v>
      </c>
      <c r="B33" s="83">
        <v>1.5</v>
      </c>
      <c r="C33" s="83">
        <v>4.4000000000000004</v>
      </c>
    </row>
    <row r="34" spans="1:3" ht="15.6">
      <c r="A34" s="60">
        <v>44469</v>
      </c>
      <c r="B34" s="83">
        <v>2</v>
      </c>
      <c r="C34" s="83">
        <v>4.3</v>
      </c>
    </row>
    <row r="35" spans="1:3" ht="15.6">
      <c r="A35" s="60">
        <v>44500</v>
      </c>
      <c r="B35" s="83">
        <v>0.6</v>
      </c>
      <c r="C35" s="83">
        <v>4.3</v>
      </c>
    </row>
    <row r="36" spans="1:3" ht="15.6">
      <c r="A36" s="60">
        <v>44530</v>
      </c>
      <c r="B36" s="83">
        <v>3.4</v>
      </c>
      <c r="C36" s="83">
        <v>4.3</v>
      </c>
    </row>
    <row r="37" spans="1:3" ht="15.6">
      <c r="A37" s="60">
        <v>44561</v>
      </c>
      <c r="B37" s="83">
        <v>3.6</v>
      </c>
      <c r="C37" s="83">
        <v>4.3</v>
      </c>
    </row>
    <row r="38" spans="1:3" ht="15.6">
      <c r="A38" s="60">
        <v>44592</v>
      </c>
      <c r="B38" s="83">
        <v>1.9</v>
      </c>
      <c r="C38" s="83">
        <v>4.4000000000000004</v>
      </c>
    </row>
    <row r="39" spans="1:3" ht="15.6">
      <c r="A39" s="60">
        <v>44620</v>
      </c>
      <c r="B39" s="83">
        <v>2.6</v>
      </c>
      <c r="C39" s="83">
        <v>4.0999999999999996</v>
      </c>
    </row>
    <row r="40" spans="1:3" ht="15.6">
      <c r="A40" s="60">
        <v>44651</v>
      </c>
      <c r="B40" s="83">
        <v>3.6</v>
      </c>
      <c r="C40" s="83">
        <v>4.0999999999999996</v>
      </c>
    </row>
    <row r="41" spans="1:3" ht="15.6">
      <c r="A41" s="60">
        <v>44681</v>
      </c>
      <c r="B41" s="83">
        <v>-7.2</v>
      </c>
      <c r="C41" s="83">
        <v>4</v>
      </c>
    </row>
    <row r="42" spans="1:3" ht="15.6">
      <c r="A42" s="60">
        <v>44712</v>
      </c>
      <c r="B42" s="83">
        <v>-6.1</v>
      </c>
      <c r="C42" s="83">
        <v>3.9</v>
      </c>
    </row>
    <row r="43" spans="1:3" ht="15.6">
      <c r="A43" s="60">
        <v>44742</v>
      </c>
      <c r="B43" s="83">
        <v>-3.2</v>
      </c>
      <c r="C43" s="83">
        <v>3.9</v>
      </c>
    </row>
    <row r="44" spans="1:3" ht="15.6">
      <c r="A44" s="60">
        <v>44773</v>
      </c>
      <c r="B44" s="83">
        <v>-3.2</v>
      </c>
      <c r="C44" s="83">
        <v>3.9</v>
      </c>
    </row>
    <row r="45" spans="1:3" ht="15.6">
      <c r="A45" s="60">
        <v>44804</v>
      </c>
      <c r="B45" s="83">
        <v>-1.2</v>
      </c>
      <c r="C45" s="83">
        <v>3.8</v>
      </c>
    </row>
    <row r="46" spans="1:3" ht="15.6">
      <c r="A46" s="60">
        <v>44834</v>
      </c>
      <c r="B46" s="83">
        <v>-1.4</v>
      </c>
      <c r="C46" s="83">
        <v>3.9</v>
      </c>
    </row>
    <row r="47" spans="1:3" ht="15.6">
      <c r="A47" s="60">
        <v>44865</v>
      </c>
      <c r="B47" s="83">
        <v>0.4</v>
      </c>
      <c r="C47" s="83">
        <v>3.9</v>
      </c>
    </row>
    <row r="48" spans="1:3" ht="15.6">
      <c r="A48" s="60">
        <v>44895</v>
      </c>
      <c r="B48" s="83">
        <v>0.3</v>
      </c>
      <c r="C48" s="83">
        <v>3.7</v>
      </c>
    </row>
    <row r="49" spans="1:3" ht="15.6">
      <c r="A49" s="60">
        <v>44926</v>
      </c>
      <c r="B49" s="83">
        <v>0.6</v>
      </c>
      <c r="C49" s="83">
        <v>3.7</v>
      </c>
    </row>
    <row r="50" spans="1:3" ht="15.6">
      <c r="A50" s="60">
        <v>44957</v>
      </c>
      <c r="B50" s="83">
        <v>0.6</v>
      </c>
      <c r="C50" s="83">
        <v>3.6</v>
      </c>
    </row>
    <row r="51" spans="1:3" ht="15.6">
      <c r="A51" s="60">
        <v>44985</v>
      </c>
      <c r="B51" s="83">
        <v>2</v>
      </c>
      <c r="C51" s="83">
        <v>3.5</v>
      </c>
    </row>
    <row r="52" spans="1:3" ht="15.6">
      <c r="A52" s="60">
        <v>45016</v>
      </c>
      <c r="B52" s="83">
        <v>2.7</v>
      </c>
      <c r="C52" s="83">
        <v>3.5</v>
      </c>
    </row>
    <row r="53" spans="1:3" ht="15.6">
      <c r="A53" s="60">
        <v>45046</v>
      </c>
      <c r="B53" s="83">
        <v>10.4</v>
      </c>
      <c r="C53" s="83">
        <v>3.3</v>
      </c>
    </row>
    <row r="54" spans="1:3" ht="15.6">
      <c r="A54" s="60">
        <v>45077</v>
      </c>
      <c r="B54" s="83">
        <v>13.3</v>
      </c>
      <c r="C54" s="83">
        <v>3.2</v>
      </c>
    </row>
    <row r="55" spans="1:3" ht="15.6">
      <c r="A55" s="60">
        <v>45107</v>
      </c>
      <c r="B55" s="83">
        <v>10.5</v>
      </c>
      <c r="C55" s="83">
        <v>3.1</v>
      </c>
    </row>
    <row r="56" spans="1:3" ht="15.6">
      <c r="A56" s="60">
        <v>45138</v>
      </c>
      <c r="B56" s="83">
        <v>9.1999999999999993</v>
      </c>
      <c r="C56" s="83">
        <v>3</v>
      </c>
    </row>
    <row r="57" spans="1:3" ht="15.6">
      <c r="A57" s="60">
        <v>45169</v>
      </c>
      <c r="B57" s="83">
        <v>9.5</v>
      </c>
      <c r="C57" s="83">
        <v>3</v>
      </c>
    </row>
    <row r="58" spans="1:3" ht="15.6">
      <c r="A58" s="60">
        <v>45199</v>
      </c>
      <c r="B58" s="83">
        <v>7.2</v>
      </c>
      <c r="C58" s="83">
        <v>3</v>
      </c>
    </row>
    <row r="59" spans="1:3" ht="15.6">
      <c r="A59" s="60">
        <v>45230</v>
      </c>
      <c r="B59" s="83">
        <v>9.9</v>
      </c>
      <c r="C59" s="83">
        <v>2.9</v>
      </c>
    </row>
    <row r="60" spans="1:3" ht="15.6">
      <c r="A60" s="60">
        <v>45260</v>
      </c>
      <c r="B60" s="83">
        <v>7.2</v>
      </c>
      <c r="C60" s="83">
        <v>2.9</v>
      </c>
    </row>
    <row r="61" spans="1:3" ht="15.6">
      <c r="A61" s="60">
        <v>45291</v>
      </c>
      <c r="B61" s="83">
        <v>8.5</v>
      </c>
      <c r="C61" s="83">
        <v>3</v>
      </c>
    </row>
    <row r="62" spans="1:3" ht="15.6">
      <c r="A62" s="60">
        <v>45322</v>
      </c>
      <c r="B62" s="83">
        <v>8.5</v>
      </c>
      <c r="C62" s="83">
        <v>2.9</v>
      </c>
    </row>
    <row r="63" spans="1:3" ht="15.6">
      <c r="A63" s="60">
        <v>45351</v>
      </c>
      <c r="B63" s="83">
        <v>10.8</v>
      </c>
      <c r="C63" s="83">
        <v>2.8</v>
      </c>
    </row>
    <row r="64" spans="1:3" ht="15.6">
      <c r="A64" s="60">
        <v>45382</v>
      </c>
      <c r="B64" s="83">
        <v>12.9</v>
      </c>
      <c r="C64" s="83">
        <v>2.7</v>
      </c>
    </row>
    <row r="65" spans="1:3" ht="15.6">
      <c r="A65" s="60">
        <v>45412</v>
      </c>
      <c r="B65" s="83">
        <v>8.5</v>
      </c>
      <c r="C65" s="83">
        <v>2.6</v>
      </c>
    </row>
    <row r="66" spans="1:3" ht="15.6">
      <c r="A66" s="60">
        <v>45443</v>
      </c>
      <c r="B66" s="83">
        <v>8.8000000000000007</v>
      </c>
      <c r="C66" s="83">
        <v>2.6</v>
      </c>
    </row>
    <row r="67" spans="1:3" ht="15.6">
      <c r="A67" s="60">
        <v>45473</v>
      </c>
      <c r="B67" s="83">
        <v>6.2</v>
      </c>
      <c r="C67" s="83">
        <v>2.4</v>
      </c>
    </row>
    <row r="68" spans="1:3" ht="15.6">
      <c r="A68" s="60">
        <v>45504</v>
      </c>
      <c r="B68" s="83">
        <v>8.1</v>
      </c>
      <c r="C68" s="83">
        <v>2.4</v>
      </c>
    </row>
    <row r="69" spans="1:3" ht="15.6">
      <c r="A69" s="60">
        <v>45535</v>
      </c>
      <c r="B69" s="83">
        <v>7.7</v>
      </c>
      <c r="C69" s="83">
        <v>2.4</v>
      </c>
    </row>
    <row r="70" spans="1:3" ht="15.6">
      <c r="A70" s="60">
        <v>45565</v>
      </c>
      <c r="B70" s="83">
        <v>8.4</v>
      </c>
      <c r="C70" s="83">
        <v>2.4</v>
      </c>
    </row>
    <row r="71" spans="1:3" ht="15.6">
      <c r="A71" s="60">
        <v>45596</v>
      </c>
      <c r="B71" s="83">
        <v>7.2</v>
      </c>
      <c r="C71" s="83">
        <v>2.2999999999999998</v>
      </c>
    </row>
    <row r="72" spans="1:3" ht="15.6">
      <c r="A72" s="60">
        <v>45626</v>
      </c>
      <c r="B72" s="83">
        <v>7.3</v>
      </c>
      <c r="C72" s="83">
        <v>2.2999999999999998</v>
      </c>
    </row>
    <row r="73" spans="1:3" ht="15.6">
      <c r="A73" s="60">
        <v>45657</v>
      </c>
      <c r="B73" s="83">
        <v>11.3</v>
      </c>
      <c r="C73" s="83">
        <v>2.2999999999999998</v>
      </c>
    </row>
    <row r="74" spans="1:3" ht="15.6">
      <c r="A74" s="60">
        <v>45688</v>
      </c>
      <c r="B74" s="83">
        <v>6.5</v>
      </c>
      <c r="C74" s="83">
        <v>2.4</v>
      </c>
    </row>
    <row r="75" spans="1:3" ht="15.6">
      <c r="A75" s="60">
        <v>45716</v>
      </c>
      <c r="B75" s="83">
        <v>3.2</v>
      </c>
      <c r="C75" s="83">
        <v>2.4</v>
      </c>
    </row>
    <row r="76" spans="1:3" ht="15.6">
      <c r="A76" s="60">
        <v>45747</v>
      </c>
      <c r="B76" s="83">
        <v>0.1</v>
      </c>
      <c r="C76" s="83">
        <v>2.2999999999999998</v>
      </c>
    </row>
    <row r="77" spans="1:3" ht="15.6">
      <c r="A77" s="60">
        <v>45777</v>
      </c>
      <c r="B77" s="83">
        <v>4.5999999999999996</v>
      </c>
      <c r="C77" s="80">
        <v>2.2999999999999998</v>
      </c>
    </row>
    <row r="78" spans="1:3" ht="15.6">
      <c r="A78" s="60">
        <v>45808</v>
      </c>
      <c r="B78" s="83">
        <v>4.2</v>
      </c>
      <c r="C78" s="80">
        <v>2.2000000000000002</v>
      </c>
    </row>
    <row r="79" spans="1:3" ht="15.6">
      <c r="A79" s="60">
        <v>45838</v>
      </c>
      <c r="B79" s="80">
        <v>5.0999999999999996</v>
      </c>
      <c r="C79" s="80">
        <v>2.2000000000000002</v>
      </c>
    </row>
    <row r="80" spans="1:3" ht="15.6">
      <c r="A80" s="60">
        <v>45869</v>
      </c>
      <c r="B80" s="83"/>
      <c r="C80" s="83">
        <v>2.1857142857142899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Q57"/>
  <sheetViews>
    <sheetView zoomScale="80" zoomScaleNormal="80" workbookViewId="0"/>
  </sheetViews>
  <sheetFormatPr defaultColWidth="8.77734375" defaultRowHeight="14.4"/>
  <cols>
    <col min="1" max="1" width="8.5546875" style="67" bestFit="1" customWidth="1"/>
    <col min="2" max="2" width="13" style="67" customWidth="1"/>
    <col min="3" max="3" width="14.88671875" style="67" bestFit="1" customWidth="1"/>
    <col min="4" max="4" width="8.88671875" style="67" bestFit="1" customWidth="1"/>
    <col min="5" max="15" width="8.77734375" style="67"/>
    <col min="16" max="16" width="9" style="67" bestFit="1" customWidth="1"/>
    <col min="17" max="16384" width="8.77734375" style="67"/>
  </cols>
  <sheetData>
    <row r="1" spans="1:17" ht="15.6">
      <c r="A1" s="120"/>
      <c r="B1" s="120" t="s">
        <v>348</v>
      </c>
      <c r="C1" s="120" t="s">
        <v>287</v>
      </c>
      <c r="D1" s="120" t="s">
        <v>288</v>
      </c>
      <c r="I1" s="67" t="s">
        <v>349</v>
      </c>
      <c r="L1" s="121"/>
      <c r="M1" s="121"/>
      <c r="N1" s="121"/>
      <c r="O1" s="121"/>
    </row>
    <row r="2" spans="1:17" ht="15.6">
      <c r="A2" s="122">
        <v>44227</v>
      </c>
      <c r="B2" s="178">
        <v>4.55</v>
      </c>
      <c r="C2" s="179">
        <v>5.19</v>
      </c>
      <c r="D2" s="180">
        <v>10.5</v>
      </c>
      <c r="I2" s="62" t="s">
        <v>223</v>
      </c>
      <c r="L2" s="50"/>
      <c r="M2" s="50"/>
      <c r="N2" s="50"/>
      <c r="O2" s="50"/>
      <c r="P2" s="56"/>
      <c r="Q2" s="50"/>
    </row>
    <row r="3" spans="1:17" ht="15.6">
      <c r="A3" s="122">
        <v>44255</v>
      </c>
      <c r="B3" s="178">
        <v>5.04</v>
      </c>
      <c r="C3" s="179">
        <v>5.67</v>
      </c>
      <c r="D3" s="180">
        <v>9.9</v>
      </c>
      <c r="L3" s="50"/>
      <c r="M3" s="50"/>
      <c r="N3" s="50"/>
      <c r="O3" s="50"/>
      <c r="P3" s="56"/>
      <c r="Q3" s="50"/>
    </row>
    <row r="4" spans="1:17" ht="15.6">
      <c r="A4" s="122">
        <v>44286</v>
      </c>
      <c r="B4" s="178">
        <v>5.38</v>
      </c>
      <c r="C4" s="179">
        <v>5.79</v>
      </c>
      <c r="D4" s="180">
        <v>10.1</v>
      </c>
      <c r="L4" s="50"/>
      <c r="M4" s="50"/>
      <c r="N4" s="50"/>
      <c r="O4" s="50"/>
      <c r="P4" s="56"/>
      <c r="Q4" s="50"/>
    </row>
    <row r="5" spans="1:17" ht="15.6">
      <c r="A5" s="122">
        <v>44316</v>
      </c>
      <c r="B5" s="178">
        <v>5.47</v>
      </c>
      <c r="C5" s="179">
        <v>5.53</v>
      </c>
      <c r="D5" s="180">
        <v>11.9</v>
      </c>
      <c r="E5" s="50"/>
      <c r="F5" s="50"/>
      <c r="G5" s="50"/>
      <c r="H5" s="50"/>
      <c r="I5" s="50"/>
      <c r="J5" s="50"/>
      <c r="K5" s="50"/>
      <c r="L5" s="50"/>
      <c r="M5" s="50"/>
      <c r="N5" s="50"/>
      <c r="O5" s="50"/>
      <c r="P5" s="56"/>
      <c r="Q5" s="50"/>
    </row>
    <row r="6" spans="1:17" ht="15.6">
      <c r="A6" s="122">
        <v>44347</v>
      </c>
      <c r="B6" s="178">
        <v>6.04</v>
      </c>
      <c r="C6" s="179">
        <v>6.02</v>
      </c>
      <c r="D6" s="180">
        <v>11.3</v>
      </c>
    </row>
    <row r="7" spans="1:17" ht="15.6">
      <c r="A7" s="122">
        <v>44377</v>
      </c>
      <c r="B7" s="178">
        <v>6.55</v>
      </c>
      <c r="C7" s="179">
        <v>6.5</v>
      </c>
      <c r="D7" s="180">
        <v>11.9</v>
      </c>
    </row>
    <row r="8" spans="1:17" ht="15.6">
      <c r="A8" s="122">
        <v>44408</v>
      </c>
      <c r="B8" s="178">
        <v>6.78</v>
      </c>
      <c r="C8" s="179">
        <v>6.46</v>
      </c>
      <c r="D8" s="180">
        <v>13.4</v>
      </c>
    </row>
    <row r="9" spans="1:17" ht="15.6">
      <c r="A9" s="122">
        <v>44439</v>
      </c>
      <c r="B9" s="178">
        <v>7.07</v>
      </c>
      <c r="C9" s="179">
        <v>6.68</v>
      </c>
      <c r="D9" s="180">
        <v>12.5</v>
      </c>
    </row>
    <row r="10" spans="1:17" ht="15.6">
      <c r="A10" s="122">
        <v>44469</v>
      </c>
      <c r="B10" s="178">
        <v>7.61</v>
      </c>
      <c r="C10" s="179">
        <v>7.4</v>
      </c>
      <c r="D10" s="180">
        <v>12.3</v>
      </c>
    </row>
    <row r="11" spans="1:17" ht="15.6">
      <c r="A11" s="122">
        <v>44500</v>
      </c>
      <c r="B11" s="178">
        <v>8.0299999999999994</v>
      </c>
      <c r="C11" s="179">
        <v>8.1300000000000008</v>
      </c>
      <c r="D11" s="180">
        <v>13.6</v>
      </c>
    </row>
    <row r="12" spans="1:17" ht="15.6">
      <c r="A12" s="122">
        <v>44530</v>
      </c>
      <c r="B12" s="178">
        <v>8.7100000000000009</v>
      </c>
      <c r="C12" s="179">
        <v>8.4</v>
      </c>
      <c r="D12" s="180">
        <v>13.5</v>
      </c>
    </row>
    <row r="13" spans="1:17" ht="15.6">
      <c r="A13" s="122">
        <v>44561</v>
      </c>
      <c r="B13" s="178">
        <v>8.89</v>
      </c>
      <c r="C13" s="179">
        <v>8.39</v>
      </c>
      <c r="D13" s="180">
        <v>14.8</v>
      </c>
    </row>
    <row r="14" spans="1:17" ht="15.6">
      <c r="A14" s="122">
        <v>44592</v>
      </c>
      <c r="B14" s="178">
        <v>9.24</v>
      </c>
      <c r="C14" s="179">
        <v>8.73</v>
      </c>
      <c r="D14" s="180">
        <v>13.7</v>
      </c>
    </row>
    <row r="15" spans="1:17" ht="15.6">
      <c r="A15" s="122">
        <v>44620</v>
      </c>
      <c r="B15" s="178">
        <v>9.74</v>
      </c>
      <c r="C15" s="179">
        <v>9.15</v>
      </c>
      <c r="D15" s="180">
        <v>13.5</v>
      </c>
    </row>
    <row r="16" spans="1:17" ht="15.6">
      <c r="A16" s="122">
        <v>44651</v>
      </c>
      <c r="B16" s="178">
        <v>18.690000000000001</v>
      </c>
      <c r="C16" s="179">
        <v>16.690000000000001</v>
      </c>
      <c r="D16" s="180">
        <v>18.3</v>
      </c>
      <c r="J16" s="123"/>
    </row>
    <row r="17" spans="1:10" ht="15.6">
      <c r="A17" s="122">
        <v>44681</v>
      </c>
      <c r="B17" s="178">
        <v>20.37</v>
      </c>
      <c r="C17" s="179">
        <v>17.829999999999998</v>
      </c>
      <c r="D17" s="180">
        <v>12.5</v>
      </c>
      <c r="J17" s="123"/>
    </row>
    <row r="18" spans="1:10" ht="15.6">
      <c r="A18" s="122">
        <v>44712</v>
      </c>
      <c r="B18" s="178">
        <v>19.87</v>
      </c>
      <c r="C18" s="179">
        <v>17.100000000000001</v>
      </c>
      <c r="D18" s="180">
        <v>11.5</v>
      </c>
      <c r="J18" s="121"/>
    </row>
    <row r="19" spans="1:10" ht="15.6">
      <c r="A19" s="122">
        <v>44742</v>
      </c>
      <c r="B19" s="178">
        <v>19.18</v>
      </c>
      <c r="C19" s="179">
        <v>15.9</v>
      </c>
      <c r="D19" s="180">
        <v>12.4</v>
      </c>
      <c r="J19" s="121"/>
    </row>
    <row r="20" spans="1:10" ht="15.6">
      <c r="A20" s="122">
        <v>44773</v>
      </c>
      <c r="B20" s="178">
        <v>18.399999999999999</v>
      </c>
      <c r="C20" s="179">
        <v>15.1</v>
      </c>
      <c r="D20" s="180">
        <v>10.8</v>
      </c>
      <c r="J20" s="121"/>
    </row>
    <row r="21" spans="1:10" ht="15.6">
      <c r="A21" s="122">
        <v>44804</v>
      </c>
      <c r="B21" s="178">
        <v>17.71</v>
      </c>
      <c r="C21" s="179">
        <v>14.3</v>
      </c>
      <c r="D21" s="180">
        <v>12</v>
      </c>
      <c r="J21" s="121"/>
    </row>
    <row r="22" spans="1:10" ht="15.6">
      <c r="A22" s="122">
        <v>44834</v>
      </c>
      <c r="B22" s="178">
        <v>17.11</v>
      </c>
      <c r="C22" s="179">
        <v>13.68</v>
      </c>
      <c r="D22" s="180">
        <v>12.5</v>
      </c>
      <c r="J22" s="121"/>
    </row>
    <row r="23" spans="1:10" ht="15.6">
      <c r="A23" s="122">
        <v>44865</v>
      </c>
      <c r="B23" s="178">
        <v>16.16</v>
      </c>
      <c r="C23" s="179">
        <v>12.63</v>
      </c>
      <c r="D23" s="180">
        <v>12.8</v>
      </c>
      <c r="J23" s="121"/>
    </row>
    <row r="24" spans="1:10" ht="15.6">
      <c r="A24" s="122">
        <v>44895</v>
      </c>
      <c r="B24" s="178">
        <v>15.06</v>
      </c>
      <c r="C24" s="179">
        <v>11.98</v>
      </c>
      <c r="D24" s="180">
        <v>12.2</v>
      </c>
      <c r="J24" s="121"/>
    </row>
    <row r="25" spans="1:10" ht="15.6">
      <c r="A25" s="122">
        <v>44926</v>
      </c>
      <c r="B25" s="178">
        <v>14.31</v>
      </c>
      <c r="C25" s="179">
        <v>11.94</v>
      </c>
      <c r="D25" s="180">
        <v>12.1</v>
      </c>
    </row>
    <row r="26" spans="1:10" ht="15.6">
      <c r="A26" s="122">
        <v>44957</v>
      </c>
      <c r="B26" s="178">
        <v>13.72</v>
      </c>
      <c r="C26" s="179">
        <v>11.77</v>
      </c>
      <c r="D26" s="180">
        <v>11.6</v>
      </c>
    </row>
    <row r="27" spans="1:10" ht="15.6">
      <c r="A27" s="122">
        <v>44985</v>
      </c>
      <c r="B27" s="178">
        <v>12.69</v>
      </c>
      <c r="C27" s="179">
        <v>10.99</v>
      </c>
      <c r="D27" s="180">
        <v>12.2</v>
      </c>
    </row>
    <row r="28" spans="1:10" ht="15.6">
      <c r="A28" s="122">
        <v>45016</v>
      </c>
      <c r="B28" s="178">
        <v>3.72</v>
      </c>
      <c r="C28" s="179">
        <v>3.51</v>
      </c>
      <c r="D28" s="180">
        <v>10.7</v>
      </c>
    </row>
    <row r="29" spans="1:10" ht="15.6">
      <c r="A29" s="122">
        <v>45046</v>
      </c>
      <c r="B29" s="178">
        <v>1.99</v>
      </c>
      <c r="C29" s="179">
        <v>2.31</v>
      </c>
      <c r="D29" s="180">
        <v>10.4</v>
      </c>
    </row>
    <row r="30" spans="1:10" ht="15.6">
      <c r="A30" s="122">
        <v>45077</v>
      </c>
      <c r="B30" s="178">
        <v>2.12</v>
      </c>
      <c r="C30" s="179">
        <v>2.5099999999999998</v>
      </c>
      <c r="D30" s="180">
        <v>10.8</v>
      </c>
    </row>
    <row r="31" spans="1:10" ht="15.6">
      <c r="A31" s="122">
        <v>45107</v>
      </c>
      <c r="B31" s="178">
        <v>2.44</v>
      </c>
      <c r="C31" s="179">
        <v>3.25</v>
      </c>
      <c r="D31" s="180">
        <v>10.199999999999999</v>
      </c>
    </row>
    <row r="32" spans="1:10" ht="15.6">
      <c r="A32" s="122">
        <v>45138</v>
      </c>
      <c r="B32" s="178">
        <v>3.18</v>
      </c>
      <c r="C32" s="179">
        <v>4.3</v>
      </c>
      <c r="D32" s="180">
        <v>11.1</v>
      </c>
    </row>
    <row r="33" spans="1:4" ht="15.6">
      <c r="A33" s="122">
        <v>45169</v>
      </c>
      <c r="B33" s="178">
        <v>3.95</v>
      </c>
      <c r="C33" s="179">
        <v>5.15</v>
      </c>
      <c r="D33" s="180">
        <v>11.5</v>
      </c>
    </row>
    <row r="34" spans="1:4" ht="15.6">
      <c r="A34" s="122">
        <v>45199</v>
      </c>
      <c r="B34" s="178">
        <v>4.59</v>
      </c>
      <c r="C34" s="179">
        <v>5.15</v>
      </c>
      <c r="D34" s="180">
        <v>11.7</v>
      </c>
    </row>
    <row r="35" spans="1:4" ht="15.6">
      <c r="A35" s="122">
        <v>45230</v>
      </c>
      <c r="B35" s="178">
        <v>5.5</v>
      </c>
      <c r="C35" s="179">
        <v>6.7</v>
      </c>
      <c r="D35" s="180">
        <v>11.2</v>
      </c>
    </row>
    <row r="36" spans="1:4" ht="15.6">
      <c r="A36" s="122">
        <v>45260</v>
      </c>
      <c r="B36" s="178">
        <v>6.36</v>
      </c>
      <c r="C36" s="179">
        <v>7.5</v>
      </c>
      <c r="D36" s="180">
        <v>12.2</v>
      </c>
    </row>
    <row r="37" spans="1:4" ht="15.6">
      <c r="A37" s="122">
        <v>45291</v>
      </c>
      <c r="B37" s="178">
        <v>6.83</v>
      </c>
      <c r="C37" s="179">
        <v>7.4</v>
      </c>
      <c r="D37" s="180">
        <v>14.2</v>
      </c>
    </row>
    <row r="38" spans="1:4" ht="15.6">
      <c r="A38" s="122">
        <v>45292</v>
      </c>
      <c r="B38" s="178">
        <v>7.15</v>
      </c>
      <c r="C38" s="179">
        <v>7.4</v>
      </c>
      <c r="D38" s="180">
        <v>12.7</v>
      </c>
    </row>
    <row r="39" spans="1:4" ht="15.6">
      <c r="A39" s="122">
        <v>45324</v>
      </c>
      <c r="B39" s="178">
        <v>7.59</v>
      </c>
      <c r="C39" s="179">
        <v>7.7</v>
      </c>
      <c r="D39" s="180">
        <v>11.9</v>
      </c>
    </row>
    <row r="40" spans="1:4" ht="15.6">
      <c r="A40" s="122">
        <v>45354</v>
      </c>
      <c r="B40" s="178">
        <v>7.8</v>
      </c>
      <c r="C40" s="179">
        <v>7.7</v>
      </c>
      <c r="D40" s="180">
        <v>11.5</v>
      </c>
    </row>
    <row r="41" spans="1:4" ht="15.6">
      <c r="A41" s="122">
        <v>45386</v>
      </c>
      <c r="B41" s="178">
        <v>8.3000000000000007</v>
      </c>
      <c r="C41" s="179">
        <v>7.8</v>
      </c>
      <c r="D41" s="180">
        <v>11</v>
      </c>
    </row>
    <row r="42" spans="1:4" ht="15.6">
      <c r="A42" s="122">
        <v>45418</v>
      </c>
      <c r="B42" s="178">
        <v>8.64</v>
      </c>
      <c r="C42" s="179">
        <v>8.3000000000000007</v>
      </c>
      <c r="D42" s="180">
        <v>11.7</v>
      </c>
    </row>
    <row r="43" spans="1:4" ht="15.6">
      <c r="A43" s="122">
        <v>45450</v>
      </c>
      <c r="B43" s="179">
        <v>8.73</v>
      </c>
      <c r="C43" s="179">
        <v>8.6</v>
      </c>
      <c r="D43" s="180">
        <v>11.9</v>
      </c>
    </row>
    <row r="44" spans="1:4" ht="15.6">
      <c r="A44" s="122">
        <v>45480</v>
      </c>
      <c r="B44" s="178">
        <v>8.6</v>
      </c>
      <c r="C44" s="181">
        <v>9.1300000000000008</v>
      </c>
      <c r="D44" s="180">
        <v>12.4</v>
      </c>
    </row>
    <row r="45" spans="1:4" ht="15.6">
      <c r="A45" s="122">
        <v>45535</v>
      </c>
      <c r="B45" s="178">
        <v>8.44</v>
      </c>
      <c r="C45" s="182">
        <v>9.0500000000000007</v>
      </c>
      <c r="D45" s="180">
        <v>12.9</v>
      </c>
    </row>
    <row r="46" spans="1:4" ht="15.6">
      <c r="A46" s="122">
        <v>45565</v>
      </c>
      <c r="B46" s="178">
        <v>8.26</v>
      </c>
      <c r="C46" s="179">
        <v>8.6</v>
      </c>
      <c r="D46" s="180">
        <v>13.4</v>
      </c>
    </row>
    <row r="47" spans="1:4" ht="15.6">
      <c r="A47" s="122">
        <v>45596</v>
      </c>
      <c r="B47" s="178">
        <v>8.18</v>
      </c>
      <c r="C47" s="179">
        <v>8.5399999999999991</v>
      </c>
      <c r="D47" s="180">
        <v>13.4</v>
      </c>
    </row>
    <row r="48" spans="1:4" ht="15.6">
      <c r="A48" s="122">
        <v>45626</v>
      </c>
      <c r="B48" s="178">
        <v>8.2799999999999994</v>
      </c>
      <c r="C48" s="179">
        <v>8.8800000000000008</v>
      </c>
      <c r="D48" s="180">
        <v>13.9</v>
      </c>
    </row>
    <row r="49" spans="1:4" ht="15.6">
      <c r="A49" s="122">
        <v>45657</v>
      </c>
      <c r="B49" s="178">
        <v>8.93</v>
      </c>
      <c r="C49" s="179">
        <v>9.52</v>
      </c>
      <c r="D49" s="180">
        <v>13.9</v>
      </c>
    </row>
    <row r="50" spans="1:4" ht="15.6">
      <c r="A50" s="122">
        <v>45688</v>
      </c>
      <c r="B50" s="178">
        <v>9.32</v>
      </c>
      <c r="C50" s="179">
        <v>9.9</v>
      </c>
      <c r="D50" s="180">
        <v>14</v>
      </c>
    </row>
    <row r="51" spans="1:4" ht="15.6">
      <c r="A51" s="122">
        <v>45716</v>
      </c>
      <c r="B51" s="178">
        <v>9.5500000000000007</v>
      </c>
      <c r="C51" s="179">
        <v>10.1</v>
      </c>
      <c r="D51" s="180">
        <v>13.7</v>
      </c>
    </row>
    <row r="52" spans="1:4" ht="15.6">
      <c r="A52" s="122">
        <v>45747</v>
      </c>
      <c r="B52" s="178">
        <v>9.65</v>
      </c>
      <c r="C52" s="179">
        <v>10.3</v>
      </c>
      <c r="D52" s="180">
        <v>12.9</v>
      </c>
    </row>
    <row r="53" spans="1:4" ht="15.6">
      <c r="A53" s="122">
        <v>45777</v>
      </c>
      <c r="B53" s="178">
        <v>9.23</v>
      </c>
      <c r="C53" s="179">
        <v>10.199999999999999</v>
      </c>
      <c r="D53" s="180">
        <v>13.1</v>
      </c>
    </row>
    <row r="54" spans="1:4" ht="15.6">
      <c r="A54" s="122">
        <v>45808</v>
      </c>
      <c r="B54" s="178">
        <v>8.94</v>
      </c>
      <c r="C54" s="179">
        <v>9.9</v>
      </c>
      <c r="D54" s="180">
        <v>13.4</v>
      </c>
    </row>
    <row r="55" spans="1:4" ht="15.6">
      <c r="A55" s="122">
        <v>45838</v>
      </c>
      <c r="B55" s="178">
        <v>8.6999999999999993</v>
      </c>
      <c r="C55" s="179">
        <v>9.4</v>
      </c>
      <c r="D55" s="180">
        <v>13</v>
      </c>
    </row>
    <row r="56" spans="1:4" ht="15.6">
      <c r="A56" s="122">
        <v>45869</v>
      </c>
      <c r="B56" s="178">
        <v>8.5299999999999994</v>
      </c>
      <c r="C56" s="179">
        <v>8.8000000000000007</v>
      </c>
      <c r="D56" s="180">
        <v>13</v>
      </c>
    </row>
    <row r="57" spans="1:4" ht="15.6">
      <c r="A57" s="122">
        <v>45900</v>
      </c>
      <c r="B57" s="178">
        <v>8.0399999999999991</v>
      </c>
      <c r="C57" s="179">
        <v>8.1</v>
      </c>
      <c r="D57" s="180">
        <v>13.5</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1192"/>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33203125" customWidth="1"/>
    <col min="2" max="2" width="10.21875" customWidth="1"/>
    <col min="3" max="3" width="18.5546875" customWidth="1"/>
    <col min="4" max="4" width="9.5546875" bestFit="1" customWidth="1"/>
  </cols>
  <sheetData>
    <row r="1" spans="1:4">
      <c r="B1" t="s">
        <v>82</v>
      </c>
      <c r="D1" s="38" t="s">
        <v>83</v>
      </c>
    </row>
    <row r="2" spans="1:4">
      <c r="A2" s="7">
        <v>44200</v>
      </c>
      <c r="B2" s="2">
        <v>7860.5</v>
      </c>
      <c r="C2" s="4"/>
      <c r="D2" s="62" t="s">
        <v>84</v>
      </c>
    </row>
    <row r="3" spans="1:4">
      <c r="A3" s="7">
        <v>44201</v>
      </c>
      <c r="B3" s="2">
        <v>8002</v>
      </c>
      <c r="C3" s="4"/>
    </row>
    <row r="4" spans="1:4">
      <c r="A4" s="7">
        <v>44202</v>
      </c>
      <c r="B4" s="2">
        <v>8037.5</v>
      </c>
      <c r="C4" s="4"/>
    </row>
    <row r="5" spans="1:4">
      <c r="A5" s="7">
        <v>44203</v>
      </c>
      <c r="B5" s="2">
        <v>8179</v>
      </c>
      <c r="C5" s="4"/>
    </row>
    <row r="6" spans="1:4">
      <c r="A6" s="7">
        <v>44204</v>
      </c>
      <c r="B6" s="2">
        <v>8131</v>
      </c>
      <c r="C6" s="4"/>
    </row>
    <row r="7" spans="1:4">
      <c r="A7" s="7">
        <v>44207</v>
      </c>
      <c r="B7" s="2">
        <v>7864</v>
      </c>
      <c r="C7" s="4"/>
    </row>
    <row r="8" spans="1:4">
      <c r="A8" s="7">
        <v>44208</v>
      </c>
      <c r="B8" s="2">
        <v>7975.5</v>
      </c>
      <c r="C8" s="4"/>
    </row>
    <row r="9" spans="1:4">
      <c r="A9" s="7">
        <v>44209</v>
      </c>
      <c r="B9" s="2">
        <v>8009</v>
      </c>
      <c r="C9" s="4"/>
    </row>
    <row r="10" spans="1:4">
      <c r="A10" s="7">
        <v>44210</v>
      </c>
      <c r="B10" s="2">
        <v>8048.5</v>
      </c>
      <c r="C10" s="4"/>
    </row>
    <row r="11" spans="1:4">
      <c r="A11" s="7">
        <v>44211</v>
      </c>
      <c r="B11" s="2">
        <v>7949</v>
      </c>
      <c r="C11" s="4"/>
    </row>
    <row r="12" spans="1:4">
      <c r="A12" s="7">
        <v>44214</v>
      </c>
      <c r="B12" s="2">
        <v>7971.5</v>
      </c>
      <c r="C12" s="4"/>
    </row>
    <row r="13" spans="1:4">
      <c r="A13" s="7">
        <v>44215</v>
      </c>
      <c r="B13" s="2">
        <v>7954</v>
      </c>
      <c r="C13" s="4"/>
    </row>
    <row r="14" spans="1:4">
      <c r="A14" s="7">
        <v>44216</v>
      </c>
      <c r="B14" s="2">
        <v>8044.5</v>
      </c>
      <c r="C14" s="4"/>
    </row>
    <row r="15" spans="1:4">
      <c r="A15" s="7">
        <v>44217</v>
      </c>
      <c r="B15" s="2">
        <v>8021.5</v>
      </c>
      <c r="C15" s="4"/>
    </row>
    <row r="16" spans="1:4">
      <c r="A16" s="7">
        <v>44218</v>
      </c>
      <c r="B16" s="2">
        <v>7997.5</v>
      </c>
      <c r="C16" s="4"/>
    </row>
    <row r="17" spans="1:3">
      <c r="A17" s="7">
        <v>44221</v>
      </c>
      <c r="B17" s="2">
        <v>7969</v>
      </c>
      <c r="C17" s="4"/>
    </row>
    <row r="18" spans="1:3">
      <c r="A18" s="7">
        <v>44222</v>
      </c>
      <c r="B18" s="2">
        <v>8008.5</v>
      </c>
      <c r="C18" s="4"/>
    </row>
    <row r="19" spans="1:3">
      <c r="A19" s="7">
        <v>44223</v>
      </c>
      <c r="B19" s="2">
        <v>7825</v>
      </c>
      <c r="C19" s="4"/>
    </row>
    <row r="20" spans="1:3">
      <c r="A20" s="7">
        <v>44224</v>
      </c>
      <c r="B20" s="2">
        <v>7873</v>
      </c>
      <c r="C20" s="4"/>
    </row>
    <row r="21" spans="1:3">
      <c r="A21" s="7">
        <v>44225</v>
      </c>
      <c r="B21" s="2">
        <v>7856</v>
      </c>
      <c r="C21" s="4"/>
    </row>
    <row r="22" spans="1:3">
      <c r="A22" s="7">
        <v>44228</v>
      </c>
      <c r="B22" s="2">
        <v>7798.5</v>
      </c>
      <c r="C22" s="4"/>
    </row>
    <row r="23" spans="1:3">
      <c r="A23" s="7">
        <v>44229</v>
      </c>
      <c r="B23" s="2">
        <v>7777</v>
      </c>
      <c r="C23" s="4"/>
    </row>
    <row r="24" spans="1:3">
      <c r="A24" s="7">
        <v>44230</v>
      </c>
      <c r="B24" s="2">
        <v>7842.5</v>
      </c>
      <c r="C24" s="4"/>
    </row>
    <row r="25" spans="1:3">
      <c r="A25" s="7">
        <v>44231</v>
      </c>
      <c r="B25" s="2">
        <v>7823</v>
      </c>
      <c r="C25" s="4"/>
    </row>
    <row r="26" spans="1:3">
      <c r="A26" s="7">
        <v>44232</v>
      </c>
      <c r="B26" s="2">
        <v>7912.5</v>
      </c>
      <c r="C26" s="4"/>
    </row>
    <row r="27" spans="1:3">
      <c r="A27" s="7">
        <v>44235</v>
      </c>
      <c r="B27" s="2">
        <v>8037</v>
      </c>
      <c r="C27" s="4"/>
    </row>
    <row r="28" spans="1:3">
      <c r="A28" s="7">
        <v>44236</v>
      </c>
      <c r="B28" s="2">
        <v>8147.5</v>
      </c>
      <c r="C28" s="4"/>
    </row>
    <row r="29" spans="1:3">
      <c r="A29" s="7">
        <v>44237</v>
      </c>
      <c r="B29" s="2">
        <v>8299.5</v>
      </c>
      <c r="C29" s="4"/>
    </row>
    <row r="30" spans="1:3">
      <c r="A30" s="7">
        <v>44238</v>
      </c>
      <c r="B30" s="2">
        <v>8280.5</v>
      </c>
      <c r="C30" s="4"/>
    </row>
    <row r="31" spans="1:3">
      <c r="A31" s="7">
        <v>44239</v>
      </c>
      <c r="B31" s="2">
        <v>8332</v>
      </c>
      <c r="C31" s="4"/>
    </row>
    <row r="32" spans="1:3">
      <c r="A32" s="7">
        <v>44242</v>
      </c>
      <c r="B32" s="2">
        <v>8393.5</v>
      </c>
      <c r="C32" s="4"/>
    </row>
    <row r="33" spans="1:3">
      <c r="A33" s="7">
        <v>44243</v>
      </c>
      <c r="B33" s="2">
        <v>8405.5</v>
      </c>
      <c r="C33" s="4"/>
    </row>
    <row r="34" spans="1:3">
      <c r="A34" s="7">
        <v>44244</v>
      </c>
      <c r="B34" s="2">
        <v>8390</v>
      </c>
      <c r="C34" s="4"/>
    </row>
    <row r="35" spans="1:3">
      <c r="A35" s="7">
        <v>44245</v>
      </c>
      <c r="B35" s="2">
        <v>8553</v>
      </c>
      <c r="C35" s="4"/>
    </row>
    <row r="36" spans="1:3">
      <c r="A36" s="7">
        <v>44246</v>
      </c>
      <c r="B36" s="2">
        <v>8909.5</v>
      </c>
      <c r="C36" s="4"/>
    </row>
    <row r="37" spans="1:3">
      <c r="A37" s="7">
        <v>44249</v>
      </c>
      <c r="B37" s="2">
        <v>9097</v>
      </c>
      <c r="C37" s="4"/>
    </row>
    <row r="38" spans="1:3">
      <c r="A38" s="7">
        <v>44250</v>
      </c>
      <c r="B38" s="2">
        <v>9206.5</v>
      </c>
      <c r="C38" s="4"/>
    </row>
    <row r="39" spans="1:3">
      <c r="A39" s="7">
        <v>44251</v>
      </c>
      <c r="B39" s="2">
        <v>9308.5</v>
      </c>
      <c r="C39" s="4"/>
    </row>
    <row r="40" spans="1:3">
      <c r="A40" s="7">
        <v>44252</v>
      </c>
      <c r="B40" s="2">
        <v>9412.5</v>
      </c>
      <c r="C40" s="4"/>
    </row>
    <row r="41" spans="1:3">
      <c r="A41" s="7">
        <v>44253</v>
      </c>
      <c r="B41" s="2">
        <v>9077</v>
      </c>
      <c r="C41" s="4"/>
    </row>
    <row r="42" spans="1:3">
      <c r="A42" s="7">
        <v>44256</v>
      </c>
      <c r="B42" s="2">
        <v>9044</v>
      </c>
    </row>
    <row r="43" spans="1:3">
      <c r="A43" s="7">
        <v>44257</v>
      </c>
      <c r="B43" s="2">
        <v>9170.5</v>
      </c>
      <c r="C43" s="4"/>
    </row>
    <row r="44" spans="1:3">
      <c r="A44" s="7">
        <v>44258</v>
      </c>
      <c r="B44" s="2">
        <v>9101.5</v>
      </c>
    </row>
    <row r="45" spans="1:3">
      <c r="A45" s="7">
        <v>44259</v>
      </c>
      <c r="B45" s="2">
        <v>8907.5</v>
      </c>
      <c r="C45" s="4"/>
    </row>
    <row r="46" spans="1:3">
      <c r="A46" s="7">
        <v>44260</v>
      </c>
      <c r="B46" s="2">
        <v>8895.5</v>
      </c>
      <c r="C46" s="48"/>
    </row>
    <row r="47" spans="1:3">
      <c r="A47" s="7">
        <v>44263</v>
      </c>
      <c r="B47" s="2">
        <v>8998.5</v>
      </c>
      <c r="C47" s="48"/>
    </row>
    <row r="48" spans="1:3">
      <c r="A48" s="7">
        <v>44264</v>
      </c>
      <c r="B48" s="2">
        <v>8779.5</v>
      </c>
    </row>
    <row r="49" spans="1:2">
      <c r="A49" s="7">
        <v>44265</v>
      </c>
      <c r="B49" s="2">
        <v>8861.5</v>
      </c>
    </row>
    <row r="50" spans="1:2">
      <c r="A50" s="7">
        <v>44266</v>
      </c>
      <c r="B50" s="2">
        <v>9057.5</v>
      </c>
    </row>
    <row r="51" spans="1:2">
      <c r="A51" s="7">
        <v>44267</v>
      </c>
      <c r="B51" s="2">
        <v>9085</v>
      </c>
    </row>
    <row r="52" spans="1:2">
      <c r="A52" s="7">
        <v>44270</v>
      </c>
      <c r="B52" s="2">
        <v>9144.5</v>
      </c>
    </row>
    <row r="53" spans="1:2">
      <c r="A53" s="7">
        <v>44271</v>
      </c>
      <c r="B53" s="2">
        <v>8960.5</v>
      </c>
    </row>
    <row r="54" spans="1:2">
      <c r="A54" s="7">
        <v>44272</v>
      </c>
      <c r="B54" s="2">
        <v>9065.5</v>
      </c>
    </row>
    <row r="55" spans="1:2">
      <c r="A55" s="7">
        <v>44273</v>
      </c>
      <c r="B55" s="2">
        <v>9055.5</v>
      </c>
    </row>
    <row r="56" spans="1:2">
      <c r="A56" s="7">
        <v>44274</v>
      </c>
      <c r="B56" s="2">
        <v>9057</v>
      </c>
    </row>
    <row r="57" spans="1:2">
      <c r="A57" s="7">
        <v>44277</v>
      </c>
      <c r="B57" s="2">
        <v>9108.5</v>
      </c>
    </row>
    <row r="58" spans="1:2">
      <c r="A58" s="7">
        <v>44278</v>
      </c>
      <c r="B58" s="2">
        <v>8980</v>
      </c>
    </row>
    <row r="59" spans="1:2">
      <c r="A59" s="7">
        <v>44279</v>
      </c>
      <c r="B59" s="2">
        <v>8977.5</v>
      </c>
    </row>
    <row r="60" spans="1:2">
      <c r="A60" s="7">
        <v>44280</v>
      </c>
      <c r="B60" s="2">
        <v>8779.5</v>
      </c>
    </row>
    <row r="61" spans="1:2">
      <c r="A61" s="7">
        <v>44281</v>
      </c>
      <c r="B61" s="2">
        <v>8962</v>
      </c>
    </row>
    <row r="62" spans="1:2">
      <c r="A62" s="7">
        <v>44284</v>
      </c>
      <c r="B62" s="2">
        <v>8865</v>
      </c>
    </row>
    <row r="63" spans="1:2">
      <c r="A63" s="7">
        <v>44285</v>
      </c>
      <c r="B63" s="2">
        <v>8773.5</v>
      </c>
    </row>
    <row r="64" spans="1:2">
      <c r="A64" s="7">
        <v>44286</v>
      </c>
      <c r="B64" s="2">
        <v>8785.5</v>
      </c>
    </row>
    <row r="65" spans="1:2">
      <c r="A65" s="7">
        <v>44287</v>
      </c>
      <c r="B65" s="2">
        <v>8790</v>
      </c>
    </row>
    <row r="66" spans="1:2">
      <c r="A66" s="7">
        <v>44292</v>
      </c>
      <c r="B66" s="2">
        <v>9047</v>
      </c>
    </row>
    <row r="67" spans="1:2">
      <c r="A67" s="7">
        <v>44293</v>
      </c>
      <c r="B67" s="2">
        <v>8915.5</v>
      </c>
    </row>
    <row r="68" spans="1:2">
      <c r="A68" s="7">
        <v>44294</v>
      </c>
      <c r="B68" s="2">
        <v>9008</v>
      </c>
    </row>
    <row r="69" spans="1:2">
      <c r="A69" s="7">
        <v>44295</v>
      </c>
      <c r="B69" s="2">
        <v>8926.5</v>
      </c>
    </row>
    <row r="70" spans="1:2">
      <c r="A70" s="7">
        <v>44298</v>
      </c>
      <c r="B70" s="2">
        <v>8861</v>
      </c>
    </row>
    <row r="71" spans="1:2">
      <c r="A71" s="7">
        <v>44299</v>
      </c>
      <c r="B71" s="2">
        <v>8899.5</v>
      </c>
    </row>
    <row r="72" spans="1:2">
      <c r="A72" s="7">
        <v>44300</v>
      </c>
      <c r="B72" s="2">
        <v>9074.5</v>
      </c>
    </row>
    <row r="73" spans="1:2">
      <c r="A73" s="7">
        <v>44301</v>
      </c>
      <c r="B73" s="2">
        <v>9284</v>
      </c>
    </row>
    <row r="74" spans="1:2">
      <c r="A74" s="7">
        <v>44302</v>
      </c>
      <c r="B74" s="2">
        <v>9211</v>
      </c>
    </row>
    <row r="75" spans="1:2">
      <c r="A75" s="7">
        <v>44305</v>
      </c>
      <c r="B75" s="2">
        <v>9376</v>
      </c>
    </row>
    <row r="76" spans="1:2">
      <c r="A76" s="7">
        <v>44306</v>
      </c>
      <c r="B76" s="2">
        <v>9322</v>
      </c>
    </row>
    <row r="77" spans="1:2">
      <c r="A77" s="7">
        <v>44307</v>
      </c>
      <c r="B77" s="2">
        <v>9445</v>
      </c>
    </row>
    <row r="78" spans="1:2">
      <c r="A78" s="7">
        <v>44308</v>
      </c>
      <c r="B78" s="2">
        <v>9401</v>
      </c>
    </row>
    <row r="79" spans="1:2">
      <c r="A79" s="7">
        <v>44309</v>
      </c>
      <c r="B79" s="2">
        <v>9551.5</v>
      </c>
    </row>
    <row r="80" spans="1:2">
      <c r="A80" s="7">
        <v>44312</v>
      </c>
      <c r="B80" s="2">
        <v>9751</v>
      </c>
    </row>
    <row r="81" spans="1:2">
      <c r="A81" s="7">
        <v>44313</v>
      </c>
      <c r="B81" s="2">
        <v>9855.5</v>
      </c>
    </row>
    <row r="82" spans="1:2">
      <c r="A82" s="7">
        <v>44314</v>
      </c>
      <c r="B82" s="2">
        <v>9876</v>
      </c>
    </row>
    <row r="83" spans="1:2">
      <c r="A83" s="7">
        <v>44315</v>
      </c>
      <c r="B83" s="2">
        <v>9885</v>
      </c>
    </row>
    <row r="84" spans="1:2">
      <c r="A84" s="7">
        <v>44316</v>
      </c>
      <c r="B84" s="2">
        <v>9825</v>
      </c>
    </row>
    <row r="85" spans="1:2">
      <c r="A85" s="7">
        <v>44320</v>
      </c>
      <c r="B85" s="2">
        <v>9966</v>
      </c>
    </row>
    <row r="86" spans="1:2">
      <c r="A86" s="7">
        <v>44321</v>
      </c>
      <c r="B86" s="2">
        <v>9949.5</v>
      </c>
    </row>
    <row r="87" spans="1:2">
      <c r="A87" s="7">
        <v>44322</v>
      </c>
      <c r="B87" s="2">
        <v>10092</v>
      </c>
    </row>
    <row r="88" spans="1:2">
      <c r="A88" s="7">
        <v>44323</v>
      </c>
      <c r="B88" s="2">
        <v>10417</v>
      </c>
    </row>
    <row r="89" spans="1:2">
      <c r="A89" s="7">
        <v>44326</v>
      </c>
      <c r="B89" s="2">
        <v>10382</v>
      </c>
    </row>
    <row r="90" spans="1:2">
      <c r="A90" s="7">
        <v>44327</v>
      </c>
      <c r="B90" s="2">
        <v>10460</v>
      </c>
    </row>
    <row r="91" spans="1:2">
      <c r="A91" s="7">
        <v>44328</v>
      </c>
      <c r="B91" s="2">
        <v>10445.5</v>
      </c>
    </row>
    <row r="92" spans="1:2">
      <c r="A92" s="7">
        <v>44329</v>
      </c>
      <c r="B92" s="2">
        <v>10342</v>
      </c>
    </row>
    <row r="93" spans="1:2">
      <c r="A93" s="7">
        <v>44330</v>
      </c>
      <c r="B93" s="2">
        <v>10240.5</v>
      </c>
    </row>
    <row r="94" spans="1:2">
      <c r="A94" s="7">
        <v>44333</v>
      </c>
      <c r="B94" s="2">
        <v>10373</v>
      </c>
    </row>
    <row r="95" spans="1:2">
      <c r="A95" s="7">
        <v>44334</v>
      </c>
      <c r="B95" s="2">
        <v>10405</v>
      </c>
    </row>
    <row r="96" spans="1:2">
      <c r="A96" s="7">
        <v>44335</v>
      </c>
      <c r="B96" s="2">
        <v>10001.5</v>
      </c>
    </row>
    <row r="97" spans="1:2">
      <c r="A97" s="7">
        <v>44336</v>
      </c>
      <c r="B97" s="2">
        <v>10048</v>
      </c>
    </row>
    <row r="98" spans="1:2">
      <c r="A98" s="7">
        <v>44337</v>
      </c>
      <c r="B98" s="2">
        <v>9881.5</v>
      </c>
    </row>
    <row r="99" spans="1:2">
      <c r="A99" s="7">
        <v>44340</v>
      </c>
      <c r="B99" s="2">
        <v>9947</v>
      </c>
    </row>
    <row r="100" spans="1:2">
      <c r="A100" s="7">
        <v>44341</v>
      </c>
      <c r="B100" s="2">
        <v>9918</v>
      </c>
    </row>
    <row r="101" spans="1:2">
      <c r="A101" s="7">
        <v>44342</v>
      </c>
      <c r="B101" s="2">
        <v>9979</v>
      </c>
    </row>
    <row r="102" spans="1:2">
      <c r="A102" s="7">
        <v>44343</v>
      </c>
      <c r="B102" s="2">
        <v>10221</v>
      </c>
    </row>
    <row r="103" spans="1:2">
      <c r="A103" s="7">
        <v>44344</v>
      </c>
      <c r="B103" s="2">
        <v>10258</v>
      </c>
    </row>
    <row r="104" spans="1:2">
      <c r="A104" s="7">
        <v>44348</v>
      </c>
      <c r="B104" s="2">
        <v>10245</v>
      </c>
    </row>
    <row r="105" spans="1:2">
      <c r="A105" s="7">
        <v>44349</v>
      </c>
      <c r="B105" s="2">
        <v>10147.5</v>
      </c>
    </row>
    <row r="106" spans="1:2">
      <c r="A106" s="7">
        <v>44350</v>
      </c>
      <c r="B106" s="2">
        <v>9788.5</v>
      </c>
    </row>
    <row r="107" spans="1:2">
      <c r="A107" s="7">
        <v>44351</v>
      </c>
      <c r="B107" s="2">
        <v>9955</v>
      </c>
    </row>
    <row r="108" spans="1:2">
      <c r="A108" s="7">
        <v>44354</v>
      </c>
      <c r="B108" s="2">
        <v>9900.5</v>
      </c>
    </row>
    <row r="109" spans="1:2">
      <c r="A109" s="7">
        <v>44355</v>
      </c>
      <c r="B109" s="2">
        <v>9964</v>
      </c>
    </row>
    <row r="110" spans="1:2">
      <c r="A110" s="7">
        <v>44356</v>
      </c>
      <c r="B110" s="2">
        <v>9978.5</v>
      </c>
    </row>
    <row r="111" spans="1:2">
      <c r="A111" s="7">
        <v>44357</v>
      </c>
      <c r="B111" s="2">
        <v>9890</v>
      </c>
    </row>
    <row r="112" spans="1:2">
      <c r="A112" s="7">
        <v>44358</v>
      </c>
      <c r="B112" s="2">
        <v>10003.5</v>
      </c>
    </row>
    <row r="113" spans="1:2">
      <c r="A113" s="7">
        <v>44361</v>
      </c>
      <c r="B113" s="2">
        <v>9971.5</v>
      </c>
    </row>
    <row r="114" spans="1:2">
      <c r="A114" s="7">
        <v>44362</v>
      </c>
      <c r="B114" s="2">
        <v>9569.5</v>
      </c>
    </row>
    <row r="115" spans="1:2">
      <c r="A115" s="7">
        <v>44363</v>
      </c>
      <c r="B115" s="2">
        <v>9667</v>
      </c>
    </row>
    <row r="116" spans="1:2">
      <c r="A116" s="7">
        <v>44364</v>
      </c>
      <c r="B116" s="2">
        <v>9315.5</v>
      </c>
    </row>
    <row r="117" spans="1:2">
      <c r="A117" s="7">
        <v>44365</v>
      </c>
      <c r="B117" s="2">
        <v>9145.5</v>
      </c>
    </row>
    <row r="118" spans="1:2">
      <c r="A118" s="7">
        <v>44368</v>
      </c>
      <c r="B118" s="2">
        <v>9180</v>
      </c>
    </row>
    <row r="119" spans="1:2">
      <c r="A119" s="7">
        <v>44369</v>
      </c>
      <c r="B119" s="2">
        <v>9301</v>
      </c>
    </row>
    <row r="120" spans="1:2">
      <c r="A120" s="7">
        <v>44370</v>
      </c>
      <c r="B120" s="2">
        <v>9482.5</v>
      </c>
    </row>
    <row r="121" spans="1:2">
      <c r="A121" s="7">
        <v>44371</v>
      </c>
      <c r="B121" s="2">
        <v>9419</v>
      </c>
    </row>
    <row r="122" spans="1:2">
      <c r="A122" s="7">
        <v>44372</v>
      </c>
      <c r="B122" s="2">
        <v>9413.5</v>
      </c>
    </row>
    <row r="123" spans="1:2">
      <c r="A123" s="7">
        <v>44375</v>
      </c>
      <c r="B123" s="2">
        <v>9388</v>
      </c>
    </row>
    <row r="124" spans="1:2">
      <c r="A124" s="7">
        <v>44376</v>
      </c>
      <c r="B124" s="2">
        <v>9334.5</v>
      </c>
    </row>
    <row r="125" spans="1:2">
      <c r="A125" s="7">
        <v>44377</v>
      </c>
      <c r="B125" s="2">
        <v>9374.5</v>
      </c>
    </row>
    <row r="126" spans="1:2">
      <c r="A126" s="7">
        <v>44378</v>
      </c>
      <c r="B126" s="2">
        <v>9322</v>
      </c>
    </row>
    <row r="127" spans="1:2">
      <c r="A127" s="7">
        <v>44379</v>
      </c>
      <c r="B127" s="2">
        <v>9376.5</v>
      </c>
    </row>
    <row r="128" spans="1:2">
      <c r="A128" s="7">
        <v>44382</v>
      </c>
      <c r="B128" s="2">
        <v>9511</v>
      </c>
    </row>
    <row r="129" spans="1:2">
      <c r="A129" s="7">
        <v>44383</v>
      </c>
      <c r="B129" s="2">
        <v>9312</v>
      </c>
    </row>
    <row r="130" spans="1:2">
      <c r="A130" s="7">
        <v>44384</v>
      </c>
      <c r="B130" s="2">
        <v>9455</v>
      </c>
    </row>
    <row r="131" spans="1:2">
      <c r="A131" s="7">
        <v>44385</v>
      </c>
      <c r="B131" s="2">
        <v>9323</v>
      </c>
    </row>
    <row r="132" spans="1:2">
      <c r="A132" s="7">
        <v>44386</v>
      </c>
      <c r="B132" s="2">
        <v>9519.5</v>
      </c>
    </row>
    <row r="133" spans="1:2">
      <c r="A133" s="7">
        <v>44389</v>
      </c>
      <c r="B133" s="2">
        <v>9409</v>
      </c>
    </row>
    <row r="134" spans="1:2">
      <c r="A134" s="7">
        <v>44390</v>
      </c>
      <c r="B134" s="2">
        <v>9412.5</v>
      </c>
    </row>
    <row r="135" spans="1:2">
      <c r="A135" s="7">
        <v>44391</v>
      </c>
      <c r="B135" s="2">
        <v>9342.5</v>
      </c>
    </row>
    <row r="136" spans="1:2">
      <c r="A136" s="7">
        <v>44392</v>
      </c>
      <c r="B136" s="2">
        <v>9486.5</v>
      </c>
    </row>
    <row r="137" spans="1:2">
      <c r="A137" s="7">
        <v>44393</v>
      </c>
      <c r="B137" s="2">
        <v>9427</v>
      </c>
    </row>
    <row r="138" spans="1:2">
      <c r="A138" s="7">
        <v>44396</v>
      </c>
      <c r="B138" s="2">
        <v>9222</v>
      </c>
    </row>
    <row r="139" spans="1:2">
      <c r="A139" s="7">
        <v>44397</v>
      </c>
      <c r="B139" s="2">
        <v>9336</v>
      </c>
    </row>
    <row r="140" spans="1:2">
      <c r="A140" s="7">
        <v>44398</v>
      </c>
      <c r="B140" s="2">
        <v>9347</v>
      </c>
    </row>
    <row r="141" spans="1:2">
      <c r="A141" s="7">
        <v>44399</v>
      </c>
      <c r="B141" s="2">
        <v>9441.5</v>
      </c>
    </row>
    <row r="142" spans="1:2">
      <c r="A142" s="7">
        <v>44400</v>
      </c>
      <c r="B142" s="2">
        <v>9516</v>
      </c>
    </row>
    <row r="143" spans="1:2">
      <c r="A143" s="7">
        <v>44403</v>
      </c>
      <c r="B143" s="2">
        <v>9809.5</v>
      </c>
    </row>
    <row r="144" spans="1:2">
      <c r="A144" s="7">
        <v>44404</v>
      </c>
      <c r="B144" s="2">
        <v>9758.5</v>
      </c>
    </row>
    <row r="145" spans="1:2">
      <c r="A145" s="7">
        <v>44405</v>
      </c>
      <c r="B145" s="2">
        <v>9686</v>
      </c>
    </row>
    <row r="146" spans="1:2">
      <c r="A146" s="7">
        <v>44406</v>
      </c>
      <c r="B146" s="2">
        <v>9823.5</v>
      </c>
    </row>
    <row r="147" spans="1:2">
      <c r="A147" s="7">
        <v>44407</v>
      </c>
      <c r="B147" s="2">
        <v>9728</v>
      </c>
    </row>
    <row r="148" spans="1:2">
      <c r="A148" s="7">
        <v>44410</v>
      </c>
      <c r="B148" s="2">
        <v>9700.5</v>
      </c>
    </row>
    <row r="149" spans="1:2">
      <c r="A149" s="7">
        <v>44411</v>
      </c>
      <c r="B149" s="2">
        <v>9541.5</v>
      </c>
    </row>
    <row r="150" spans="1:2">
      <c r="A150" s="7">
        <v>44412</v>
      </c>
      <c r="B150" s="2">
        <v>9466</v>
      </c>
    </row>
    <row r="151" spans="1:2">
      <c r="A151" s="7">
        <v>44413</v>
      </c>
      <c r="B151" s="2">
        <v>9491.5</v>
      </c>
    </row>
    <row r="152" spans="1:2">
      <c r="A152" s="7">
        <v>44414</v>
      </c>
      <c r="B152" s="2">
        <v>9468</v>
      </c>
    </row>
    <row r="153" spans="1:2">
      <c r="A153" s="7">
        <v>44417</v>
      </c>
      <c r="B153" s="2">
        <v>9369.5</v>
      </c>
    </row>
    <row r="154" spans="1:2">
      <c r="A154" s="7">
        <v>44418</v>
      </c>
      <c r="B154" s="2">
        <v>9520.5</v>
      </c>
    </row>
    <row r="155" spans="1:2">
      <c r="A155" s="7">
        <v>44419</v>
      </c>
      <c r="B155" s="2">
        <v>9512</v>
      </c>
    </row>
    <row r="156" spans="1:2">
      <c r="A156" s="7">
        <v>44420</v>
      </c>
      <c r="B156" s="2">
        <v>9467.5</v>
      </c>
    </row>
    <row r="157" spans="1:2">
      <c r="A157" s="7">
        <v>44421</v>
      </c>
      <c r="B157" s="2">
        <v>9570</v>
      </c>
    </row>
    <row r="158" spans="1:2">
      <c r="A158" s="7">
        <v>44424</v>
      </c>
      <c r="B158" s="2">
        <v>9442</v>
      </c>
    </row>
    <row r="159" spans="1:2">
      <c r="A159" s="7">
        <v>44425</v>
      </c>
      <c r="B159" s="2">
        <v>9247.5</v>
      </c>
    </row>
    <row r="160" spans="1:2">
      <c r="A160" s="7">
        <v>44426</v>
      </c>
      <c r="B160" s="2">
        <v>9042.5</v>
      </c>
    </row>
    <row r="161" spans="1:2">
      <c r="A161" s="7">
        <v>44427</v>
      </c>
      <c r="B161" s="2">
        <v>8894</v>
      </c>
    </row>
    <row r="162" spans="1:2">
      <c r="A162" s="7">
        <v>44428</v>
      </c>
      <c r="B162" s="2">
        <v>9037</v>
      </c>
    </row>
    <row r="163" spans="1:2">
      <c r="A163" s="7">
        <v>44431</v>
      </c>
      <c r="B163" s="2">
        <v>9273.5</v>
      </c>
    </row>
    <row r="164" spans="1:2">
      <c r="A164" s="7">
        <v>44432</v>
      </c>
      <c r="B164" s="2">
        <v>9376</v>
      </c>
    </row>
    <row r="165" spans="1:2">
      <c r="A165" s="7">
        <v>44433</v>
      </c>
      <c r="B165" s="2">
        <v>9356</v>
      </c>
    </row>
    <row r="166" spans="1:2">
      <c r="A166" s="7">
        <v>44434</v>
      </c>
      <c r="B166" s="2">
        <v>9299.5</v>
      </c>
    </row>
    <row r="167" spans="1:2">
      <c r="A167" s="7">
        <v>44435</v>
      </c>
      <c r="B167" s="2">
        <v>9410</v>
      </c>
    </row>
    <row r="168" spans="1:2">
      <c r="A168" s="7">
        <v>44439</v>
      </c>
      <c r="B168" s="2">
        <v>9520</v>
      </c>
    </row>
    <row r="169" spans="1:2">
      <c r="A169" s="7">
        <v>44440</v>
      </c>
      <c r="B169" s="2">
        <v>9335.5</v>
      </c>
    </row>
    <row r="170" spans="1:2">
      <c r="A170" s="7">
        <v>44441</v>
      </c>
      <c r="B170" s="2">
        <v>9376.5</v>
      </c>
    </row>
    <row r="171" spans="1:2">
      <c r="A171" s="7">
        <v>44442</v>
      </c>
      <c r="B171" s="2">
        <v>9431</v>
      </c>
    </row>
    <row r="172" spans="1:2">
      <c r="A172" s="7">
        <v>44445</v>
      </c>
      <c r="B172" s="2">
        <v>9450.5</v>
      </c>
    </row>
    <row r="173" spans="1:2">
      <c r="A173" s="7">
        <v>44446</v>
      </c>
      <c r="B173" s="2">
        <v>9350.5</v>
      </c>
    </row>
    <row r="174" spans="1:2">
      <c r="A174" s="7">
        <v>44447</v>
      </c>
      <c r="B174" s="2">
        <v>9249</v>
      </c>
    </row>
    <row r="175" spans="1:2">
      <c r="A175" s="7">
        <v>44448</v>
      </c>
      <c r="B175" s="2">
        <v>9387.5</v>
      </c>
    </row>
    <row r="176" spans="1:2">
      <c r="A176" s="7">
        <v>44449</v>
      </c>
      <c r="B176" s="2">
        <v>9694.5</v>
      </c>
    </row>
    <row r="177" spans="1:2">
      <c r="A177" s="7">
        <v>44452</v>
      </c>
      <c r="B177" s="2">
        <v>9562.5</v>
      </c>
    </row>
    <row r="178" spans="1:2">
      <c r="A178" s="7">
        <v>44453</v>
      </c>
      <c r="B178" s="2">
        <v>9442</v>
      </c>
    </row>
    <row r="179" spans="1:2">
      <c r="A179" s="7">
        <v>44454</v>
      </c>
      <c r="B179" s="2">
        <v>9627</v>
      </c>
    </row>
    <row r="180" spans="1:2">
      <c r="A180" s="7">
        <v>44455</v>
      </c>
      <c r="B180" s="2">
        <v>9366.5</v>
      </c>
    </row>
    <row r="181" spans="1:2">
      <c r="A181" s="7">
        <v>44456</v>
      </c>
      <c r="B181" s="2">
        <v>9312</v>
      </c>
    </row>
    <row r="182" spans="1:2">
      <c r="A182" s="7">
        <v>44459</v>
      </c>
      <c r="B182" s="2">
        <v>9033</v>
      </c>
    </row>
    <row r="183" spans="1:2">
      <c r="A183" s="7">
        <v>44460</v>
      </c>
      <c r="B183" s="2">
        <v>8975.5</v>
      </c>
    </row>
    <row r="184" spans="1:2">
      <c r="A184" s="7">
        <v>44461</v>
      </c>
      <c r="B184" s="2">
        <v>9286</v>
      </c>
    </row>
    <row r="185" spans="1:2">
      <c r="A185" s="7">
        <v>44462</v>
      </c>
      <c r="B185" s="2">
        <v>9273.5</v>
      </c>
    </row>
    <row r="186" spans="1:2">
      <c r="A186" s="7">
        <v>44463</v>
      </c>
      <c r="B186" s="2">
        <v>9332.5</v>
      </c>
    </row>
    <row r="187" spans="1:2">
      <c r="A187" s="7">
        <v>44466</v>
      </c>
      <c r="B187" s="2">
        <v>9362</v>
      </c>
    </row>
    <row r="188" spans="1:2">
      <c r="A188" s="7">
        <v>44467</v>
      </c>
      <c r="B188" s="2">
        <v>9269</v>
      </c>
    </row>
    <row r="189" spans="1:2">
      <c r="A189" s="7">
        <v>44468</v>
      </c>
      <c r="B189" s="2">
        <v>9155</v>
      </c>
    </row>
    <row r="190" spans="1:2">
      <c r="A190" s="7">
        <v>44469</v>
      </c>
      <c r="B190" s="2">
        <v>8936.5</v>
      </c>
    </row>
    <row r="191" spans="1:2">
      <c r="A191" s="7">
        <v>44470</v>
      </c>
      <c r="B191" s="2">
        <v>9128</v>
      </c>
    </row>
    <row r="192" spans="1:2">
      <c r="A192" s="7">
        <v>44473</v>
      </c>
      <c r="B192" s="2">
        <v>9250.5</v>
      </c>
    </row>
    <row r="193" spans="1:2">
      <c r="A193" s="7">
        <v>44474</v>
      </c>
      <c r="B193" s="2">
        <v>9174</v>
      </c>
    </row>
    <row r="194" spans="1:2">
      <c r="A194" s="7">
        <v>44475</v>
      </c>
      <c r="B194" s="2">
        <v>9045.5</v>
      </c>
    </row>
    <row r="195" spans="1:2">
      <c r="A195" s="7">
        <v>44476</v>
      </c>
      <c r="B195" s="2">
        <v>9280</v>
      </c>
    </row>
    <row r="196" spans="1:2">
      <c r="A196" s="7">
        <v>44477</v>
      </c>
      <c r="B196" s="2">
        <v>9361</v>
      </c>
    </row>
    <row r="197" spans="1:2">
      <c r="A197" s="7">
        <v>44480</v>
      </c>
      <c r="B197" s="2">
        <v>9543</v>
      </c>
    </row>
    <row r="198" spans="1:2">
      <c r="A198" s="7">
        <v>44481</v>
      </c>
      <c r="B198" s="2">
        <v>9465</v>
      </c>
    </row>
    <row r="199" spans="1:2">
      <c r="A199" s="7">
        <v>44482</v>
      </c>
      <c r="B199" s="2">
        <v>9651</v>
      </c>
    </row>
    <row r="200" spans="1:2">
      <c r="A200" s="7">
        <v>44483</v>
      </c>
      <c r="B200" s="2">
        <v>9984</v>
      </c>
    </row>
    <row r="201" spans="1:2">
      <c r="A201" s="7">
        <v>44484</v>
      </c>
      <c r="B201" s="2">
        <v>10281</v>
      </c>
    </row>
    <row r="202" spans="1:2">
      <c r="A202" s="7">
        <v>44487</v>
      </c>
      <c r="B202" s="2">
        <v>10196</v>
      </c>
    </row>
    <row r="203" spans="1:2">
      <c r="A203" s="7">
        <v>44488</v>
      </c>
      <c r="B203" s="2">
        <v>10149.5</v>
      </c>
    </row>
    <row r="204" spans="1:2">
      <c r="A204" s="7">
        <v>44489</v>
      </c>
      <c r="B204" s="2">
        <v>10185.5</v>
      </c>
    </row>
    <row r="205" spans="1:2">
      <c r="A205" s="7">
        <v>44490</v>
      </c>
      <c r="B205" s="2">
        <v>9831.5</v>
      </c>
    </row>
    <row r="206" spans="1:2">
      <c r="A206" s="7">
        <v>44491</v>
      </c>
      <c r="B206" s="2">
        <v>9704</v>
      </c>
    </row>
    <row r="207" spans="1:2">
      <c r="A207" s="7">
        <v>44494</v>
      </c>
      <c r="B207" s="2">
        <v>9867.5</v>
      </c>
    </row>
    <row r="208" spans="1:2">
      <c r="A208" s="7">
        <v>44495</v>
      </c>
      <c r="B208" s="2">
        <v>9788.5</v>
      </c>
    </row>
    <row r="209" spans="1:2">
      <c r="A209" s="7">
        <v>44496</v>
      </c>
      <c r="B209" s="2">
        <v>9548</v>
      </c>
    </row>
    <row r="210" spans="1:2">
      <c r="A210" s="7">
        <v>44497</v>
      </c>
      <c r="B210" s="2">
        <v>9666.5</v>
      </c>
    </row>
    <row r="211" spans="1:2">
      <c r="A211" s="7">
        <v>44498</v>
      </c>
      <c r="B211" s="2">
        <v>9496</v>
      </c>
    </row>
    <row r="212" spans="1:2">
      <c r="A212" s="7">
        <v>44501</v>
      </c>
      <c r="B212" s="2">
        <v>9555</v>
      </c>
    </row>
    <row r="213" spans="1:2">
      <c r="A213" s="7">
        <v>44502</v>
      </c>
      <c r="B213" s="2">
        <v>9495.5</v>
      </c>
    </row>
    <row r="214" spans="1:2">
      <c r="A214" s="7">
        <v>44503</v>
      </c>
      <c r="B214" s="2">
        <v>9458.5</v>
      </c>
    </row>
    <row r="215" spans="1:2">
      <c r="A215" s="7">
        <v>44504</v>
      </c>
      <c r="B215" s="2">
        <v>9439</v>
      </c>
    </row>
    <row r="216" spans="1:2">
      <c r="A216" s="7">
        <v>44505</v>
      </c>
      <c r="B216" s="2">
        <v>9518</v>
      </c>
    </row>
    <row r="217" spans="1:2">
      <c r="A217" s="7">
        <v>44508</v>
      </c>
      <c r="B217" s="2">
        <v>9637.5</v>
      </c>
    </row>
    <row r="218" spans="1:2">
      <c r="A218" s="7">
        <v>44509</v>
      </c>
      <c r="B218" s="2">
        <v>9553</v>
      </c>
    </row>
    <row r="219" spans="1:2">
      <c r="A219" s="7">
        <v>44510</v>
      </c>
      <c r="B219" s="2">
        <v>9533</v>
      </c>
    </row>
    <row r="220" spans="1:2">
      <c r="A220" s="7">
        <v>44511</v>
      </c>
      <c r="B220" s="2">
        <v>9633.5</v>
      </c>
    </row>
    <row r="221" spans="1:2">
      <c r="A221" s="7">
        <v>44512</v>
      </c>
      <c r="B221" s="2">
        <v>9711</v>
      </c>
    </row>
    <row r="222" spans="1:2">
      <c r="A222" s="7">
        <v>44515</v>
      </c>
      <c r="B222" s="2">
        <v>9673</v>
      </c>
    </row>
    <row r="223" spans="1:2">
      <c r="A223" s="7">
        <v>44516</v>
      </c>
      <c r="B223" s="2">
        <v>9561</v>
      </c>
    </row>
    <row r="224" spans="1:2">
      <c r="A224" s="7">
        <v>44517</v>
      </c>
      <c r="B224" s="2">
        <v>9406.5</v>
      </c>
    </row>
    <row r="225" spans="1:2">
      <c r="A225" s="7">
        <v>44518</v>
      </c>
      <c r="B225" s="2">
        <v>9441.5</v>
      </c>
    </row>
    <row r="226" spans="1:2">
      <c r="A226" s="7">
        <v>44519</v>
      </c>
      <c r="B226" s="2">
        <v>9646.5</v>
      </c>
    </row>
    <row r="227" spans="1:2">
      <c r="A227" s="7">
        <v>44522</v>
      </c>
      <c r="B227" s="2">
        <v>9726.5</v>
      </c>
    </row>
    <row r="228" spans="1:2">
      <c r="A228" s="7">
        <v>44523</v>
      </c>
      <c r="B228" s="2">
        <v>9710.5</v>
      </c>
    </row>
    <row r="229" spans="1:2">
      <c r="A229" s="7">
        <v>44524</v>
      </c>
      <c r="B229" s="2">
        <v>9835</v>
      </c>
    </row>
    <row r="230" spans="1:2">
      <c r="A230" s="7">
        <v>44525</v>
      </c>
      <c r="B230" s="2">
        <v>9801.5</v>
      </c>
    </row>
    <row r="231" spans="1:2">
      <c r="A231" s="7">
        <v>44526</v>
      </c>
      <c r="B231" s="2">
        <v>9460</v>
      </c>
    </row>
    <row r="232" spans="1:2">
      <c r="A232" s="7">
        <v>44529</v>
      </c>
      <c r="B232" s="2">
        <v>9577.5</v>
      </c>
    </row>
    <row r="233" spans="1:2">
      <c r="A233" s="7">
        <v>44530</v>
      </c>
      <c r="B233" s="2">
        <v>9442.5</v>
      </c>
    </row>
    <row r="234" spans="1:2">
      <c r="A234" s="7">
        <v>44531</v>
      </c>
      <c r="B234" s="2">
        <v>9444</v>
      </c>
    </row>
    <row r="235" spans="1:2">
      <c r="A235" s="7">
        <v>44532</v>
      </c>
      <c r="B235" s="2">
        <v>9496</v>
      </c>
    </row>
    <row r="236" spans="1:2">
      <c r="A236" s="7">
        <v>44533</v>
      </c>
      <c r="B236" s="2">
        <v>9418</v>
      </c>
    </row>
    <row r="237" spans="1:2">
      <c r="A237" s="7">
        <v>44536</v>
      </c>
      <c r="B237" s="2">
        <v>9505</v>
      </c>
    </row>
    <row r="238" spans="1:2">
      <c r="A238" s="7">
        <v>44537</v>
      </c>
      <c r="B238" s="2">
        <v>9595</v>
      </c>
    </row>
    <row r="239" spans="1:2">
      <c r="A239" s="7">
        <v>44538</v>
      </c>
      <c r="B239" s="2">
        <v>9652.5</v>
      </c>
    </row>
    <row r="240" spans="1:2">
      <c r="A240" s="7">
        <v>44539</v>
      </c>
      <c r="B240" s="2">
        <v>9534.5</v>
      </c>
    </row>
    <row r="241" spans="1:2">
      <c r="A241" s="7">
        <v>44540</v>
      </c>
      <c r="B241" s="2">
        <v>9506.5</v>
      </c>
    </row>
    <row r="242" spans="1:2">
      <c r="A242" s="7">
        <v>44543</v>
      </c>
      <c r="B242" s="2">
        <v>9447.5</v>
      </c>
    </row>
    <row r="243" spans="1:2">
      <c r="A243" s="7">
        <v>44544</v>
      </c>
      <c r="B243" s="2">
        <v>9412</v>
      </c>
    </row>
    <row r="244" spans="1:2">
      <c r="A244" s="7">
        <v>44545</v>
      </c>
      <c r="B244" s="2">
        <v>9199.5</v>
      </c>
    </row>
    <row r="245" spans="1:2">
      <c r="A245" s="7">
        <v>44546</v>
      </c>
      <c r="B245" s="2">
        <v>9507.5</v>
      </c>
    </row>
    <row r="246" spans="1:2">
      <c r="A246" s="7">
        <v>44547</v>
      </c>
      <c r="B246" s="2">
        <v>9437.5</v>
      </c>
    </row>
    <row r="247" spans="1:2">
      <c r="A247" s="7">
        <v>44550</v>
      </c>
      <c r="B247" s="2">
        <v>9446.5</v>
      </c>
    </row>
    <row r="248" spans="1:2">
      <c r="A248" s="7">
        <v>44551</v>
      </c>
      <c r="B248" s="2">
        <v>9534</v>
      </c>
    </row>
    <row r="249" spans="1:2">
      <c r="A249" s="7">
        <v>44552</v>
      </c>
      <c r="B249" s="2">
        <v>9607</v>
      </c>
    </row>
    <row r="250" spans="1:2">
      <c r="A250" s="7">
        <v>44553</v>
      </c>
      <c r="B250" s="2">
        <v>9612</v>
      </c>
    </row>
    <row r="251" spans="1:2">
      <c r="A251" s="7">
        <v>44554</v>
      </c>
      <c r="B251" s="2">
        <v>9568</v>
      </c>
    </row>
    <row r="252" spans="1:2">
      <c r="A252" s="7">
        <v>44559</v>
      </c>
      <c r="B252" s="2">
        <v>9680.5</v>
      </c>
    </row>
    <row r="253" spans="1:2">
      <c r="A253" s="7">
        <v>44560</v>
      </c>
      <c r="B253" s="2">
        <v>9691.5</v>
      </c>
    </row>
    <row r="254" spans="1:2">
      <c r="A254" s="7">
        <v>44561</v>
      </c>
      <c r="B254" s="2">
        <v>9720.5</v>
      </c>
    </row>
    <row r="255" spans="1:2">
      <c r="A255" s="7">
        <v>44565</v>
      </c>
      <c r="B255" s="2">
        <v>9768</v>
      </c>
    </row>
    <row r="256" spans="1:2">
      <c r="A256" s="7">
        <v>44566</v>
      </c>
      <c r="B256" s="2">
        <v>9698</v>
      </c>
    </row>
    <row r="257" spans="1:2">
      <c r="A257" s="7">
        <v>44567</v>
      </c>
      <c r="B257" s="2">
        <v>9531</v>
      </c>
    </row>
    <row r="258" spans="1:2">
      <c r="A258" s="7">
        <v>44568</v>
      </c>
      <c r="B258" s="2">
        <v>9647</v>
      </c>
    </row>
    <row r="259" spans="1:2">
      <c r="A259" s="7">
        <v>44571</v>
      </c>
      <c r="B259" s="2">
        <v>9563.5</v>
      </c>
    </row>
    <row r="260" spans="1:2">
      <c r="A260" s="7">
        <v>44572</v>
      </c>
      <c r="B260" s="2">
        <v>9719.5</v>
      </c>
    </row>
    <row r="261" spans="1:2">
      <c r="A261" s="7">
        <v>44573</v>
      </c>
      <c r="B261" s="2">
        <v>10064</v>
      </c>
    </row>
    <row r="262" spans="1:2">
      <c r="A262" s="7">
        <v>44574</v>
      </c>
      <c r="B262" s="2">
        <v>9958.5</v>
      </c>
    </row>
    <row r="263" spans="1:2">
      <c r="A263" s="7">
        <v>44575</v>
      </c>
      <c r="B263" s="2">
        <v>9719.5</v>
      </c>
    </row>
    <row r="264" spans="1:2">
      <c r="A264" s="7">
        <v>44578</v>
      </c>
      <c r="B264" s="2">
        <v>9731</v>
      </c>
    </row>
    <row r="265" spans="1:2">
      <c r="A265" s="7">
        <v>44579</v>
      </c>
      <c r="B265" s="2">
        <v>9676</v>
      </c>
    </row>
    <row r="266" spans="1:2">
      <c r="A266" s="7">
        <v>44580</v>
      </c>
      <c r="B266" s="2">
        <v>9841.5</v>
      </c>
    </row>
    <row r="267" spans="1:2">
      <c r="A267" s="7">
        <v>44581</v>
      </c>
      <c r="B267" s="2">
        <v>9990</v>
      </c>
    </row>
    <row r="268" spans="1:2">
      <c r="A268" s="7">
        <v>44582</v>
      </c>
      <c r="B268" s="2">
        <v>9941</v>
      </c>
    </row>
    <row r="269" spans="1:2">
      <c r="A269" s="7">
        <v>44585</v>
      </c>
      <c r="B269" s="2">
        <v>9728</v>
      </c>
    </row>
    <row r="270" spans="1:2">
      <c r="A270" s="7">
        <v>44586</v>
      </c>
      <c r="B270" s="2">
        <v>9801</v>
      </c>
    </row>
    <row r="271" spans="1:2">
      <c r="A271" s="7">
        <v>44587</v>
      </c>
      <c r="B271" s="2">
        <v>9916.5</v>
      </c>
    </row>
    <row r="272" spans="1:2">
      <c r="A272" s="7">
        <v>44588</v>
      </c>
      <c r="B272" s="2">
        <v>9782</v>
      </c>
    </row>
    <row r="273" spans="1:2">
      <c r="A273" s="7">
        <v>44589</v>
      </c>
      <c r="B273" s="2">
        <v>9507.5</v>
      </c>
    </row>
    <row r="274" spans="1:2">
      <c r="A274" s="7">
        <v>44592</v>
      </c>
      <c r="B274" s="2">
        <v>9506</v>
      </c>
    </row>
    <row r="275" spans="1:2">
      <c r="A275" s="7">
        <v>44593</v>
      </c>
      <c r="B275" s="2">
        <v>9696.5</v>
      </c>
    </row>
    <row r="276" spans="1:2">
      <c r="A276" s="7">
        <v>44594</v>
      </c>
      <c r="B276" s="2">
        <v>9839.5</v>
      </c>
    </row>
    <row r="277" spans="1:2">
      <c r="A277" s="7">
        <v>44595</v>
      </c>
      <c r="B277" s="2">
        <v>9832.5</v>
      </c>
    </row>
    <row r="278" spans="1:2">
      <c r="A278" s="7">
        <v>44596</v>
      </c>
      <c r="B278" s="2">
        <v>9841.5</v>
      </c>
    </row>
    <row r="279" spans="1:2">
      <c r="A279" s="7">
        <v>44599</v>
      </c>
      <c r="B279" s="2">
        <v>9777.5</v>
      </c>
    </row>
    <row r="280" spans="1:2">
      <c r="A280" s="7">
        <v>44600</v>
      </c>
      <c r="B280" s="2">
        <v>9781</v>
      </c>
    </row>
    <row r="281" spans="1:2">
      <c r="A281" s="7">
        <v>44601</v>
      </c>
      <c r="B281" s="2">
        <v>10059</v>
      </c>
    </row>
    <row r="282" spans="1:2">
      <c r="A282" s="7">
        <v>44602</v>
      </c>
      <c r="B282" s="2">
        <v>10254</v>
      </c>
    </row>
    <row r="283" spans="1:2">
      <c r="A283" s="7">
        <v>44603</v>
      </c>
      <c r="B283" s="2">
        <v>9860.5</v>
      </c>
    </row>
    <row r="284" spans="1:2">
      <c r="A284" s="7">
        <v>44606</v>
      </c>
      <c r="B284" s="2">
        <v>9920</v>
      </c>
    </row>
    <row r="285" spans="1:2">
      <c r="A285" s="7">
        <v>44607</v>
      </c>
      <c r="B285" s="2">
        <v>9968.5</v>
      </c>
    </row>
    <row r="286" spans="1:2">
      <c r="A286" s="7">
        <v>44608</v>
      </c>
      <c r="B286" s="2">
        <v>9992.5</v>
      </c>
    </row>
    <row r="287" spans="1:2">
      <c r="A287" s="7">
        <v>44609</v>
      </c>
      <c r="B287" s="2">
        <v>9929</v>
      </c>
    </row>
    <row r="288" spans="1:2">
      <c r="A288" s="7">
        <v>44610</v>
      </c>
      <c r="B288" s="2">
        <v>9956</v>
      </c>
    </row>
    <row r="289" spans="1:2">
      <c r="A289" s="7">
        <v>44613</v>
      </c>
      <c r="B289" s="2">
        <v>9898</v>
      </c>
    </row>
    <row r="290" spans="1:2">
      <c r="A290" s="7">
        <v>44614</v>
      </c>
      <c r="B290" s="2">
        <v>9915</v>
      </c>
    </row>
    <row r="291" spans="1:2">
      <c r="A291" s="7">
        <v>44615</v>
      </c>
      <c r="B291" s="2">
        <v>9866</v>
      </c>
    </row>
    <row r="292" spans="1:2">
      <c r="A292" s="7">
        <v>44616</v>
      </c>
      <c r="B292" s="2">
        <v>9864</v>
      </c>
    </row>
    <row r="293" spans="1:2">
      <c r="A293" s="7">
        <v>44617</v>
      </c>
      <c r="B293" s="2">
        <v>9873</v>
      </c>
    </row>
    <row r="294" spans="1:2">
      <c r="A294" s="7">
        <v>44620</v>
      </c>
      <c r="B294" s="2">
        <v>9883.5</v>
      </c>
    </row>
    <row r="295" spans="1:2">
      <c r="A295" s="7">
        <v>44621</v>
      </c>
      <c r="B295" s="2">
        <v>10061.5</v>
      </c>
    </row>
    <row r="296" spans="1:2">
      <c r="A296" s="7">
        <v>44622</v>
      </c>
      <c r="B296" s="2">
        <v>10166</v>
      </c>
    </row>
    <row r="297" spans="1:2">
      <c r="A297" s="7">
        <v>44623</v>
      </c>
      <c r="B297" s="2">
        <v>10351</v>
      </c>
    </row>
    <row r="298" spans="1:2">
      <c r="A298" s="7">
        <v>44624</v>
      </c>
      <c r="B298" s="2">
        <v>10674</v>
      </c>
    </row>
    <row r="299" spans="1:2">
      <c r="A299" s="7">
        <v>44627</v>
      </c>
      <c r="B299" s="2">
        <v>10281.5</v>
      </c>
    </row>
    <row r="300" spans="1:2">
      <c r="A300" s="7">
        <v>44628</v>
      </c>
      <c r="B300" s="2">
        <v>10209</v>
      </c>
    </row>
    <row r="301" spans="1:2">
      <c r="A301" s="7">
        <v>44629</v>
      </c>
      <c r="B301" s="2">
        <v>10001.5</v>
      </c>
    </row>
    <row r="302" spans="1:2">
      <c r="A302" s="7">
        <v>44630</v>
      </c>
      <c r="B302" s="2">
        <v>10117</v>
      </c>
    </row>
    <row r="303" spans="1:2">
      <c r="A303" s="7">
        <v>44631</v>
      </c>
      <c r="B303" s="2">
        <v>10183.5</v>
      </c>
    </row>
    <row r="304" spans="1:2">
      <c r="A304" s="7">
        <v>44634</v>
      </c>
      <c r="B304" s="2">
        <v>9935</v>
      </c>
    </row>
    <row r="305" spans="1:2">
      <c r="A305" s="7">
        <v>44635</v>
      </c>
      <c r="B305" s="2">
        <v>9904</v>
      </c>
    </row>
    <row r="306" spans="1:2">
      <c r="A306" s="7">
        <v>44636</v>
      </c>
      <c r="B306" s="2">
        <v>10054</v>
      </c>
    </row>
    <row r="307" spans="1:2">
      <c r="A307" s="7">
        <v>44637</v>
      </c>
      <c r="B307" s="2">
        <v>10243</v>
      </c>
    </row>
    <row r="308" spans="1:2">
      <c r="A308" s="7">
        <v>44638</v>
      </c>
      <c r="B308" s="2">
        <v>10331</v>
      </c>
    </row>
    <row r="309" spans="1:2">
      <c r="A309" s="7">
        <v>44641</v>
      </c>
      <c r="B309" s="2">
        <v>10295</v>
      </c>
    </row>
    <row r="310" spans="1:2">
      <c r="A310" s="7">
        <v>44642</v>
      </c>
      <c r="B310" s="2">
        <v>10268</v>
      </c>
    </row>
    <row r="311" spans="1:2">
      <c r="A311" s="7">
        <v>44643</v>
      </c>
      <c r="B311" s="2">
        <v>10438.5</v>
      </c>
    </row>
    <row r="312" spans="1:2">
      <c r="A312" s="7">
        <v>44644</v>
      </c>
      <c r="B312" s="2">
        <v>10349.5</v>
      </c>
    </row>
    <row r="313" spans="1:2">
      <c r="A313" s="7">
        <v>44645</v>
      </c>
      <c r="B313" s="2">
        <v>10267</v>
      </c>
    </row>
    <row r="314" spans="1:2">
      <c r="A314" s="7">
        <v>44648</v>
      </c>
      <c r="B314" s="2">
        <v>10341</v>
      </c>
    </row>
    <row r="315" spans="1:2">
      <c r="A315" s="7">
        <v>44649</v>
      </c>
      <c r="B315" s="2">
        <v>10316.5</v>
      </c>
    </row>
    <row r="316" spans="1:2">
      <c r="A316" s="7">
        <v>44650</v>
      </c>
      <c r="B316" s="2">
        <v>10367.5</v>
      </c>
    </row>
    <row r="317" spans="1:2">
      <c r="A317" s="7">
        <v>44651</v>
      </c>
      <c r="B317" s="2">
        <v>10375</v>
      </c>
    </row>
    <row r="318" spans="1:2">
      <c r="A318" s="7">
        <v>44652</v>
      </c>
      <c r="B318" s="2">
        <v>10353.5</v>
      </c>
    </row>
    <row r="319" spans="1:2">
      <c r="A319" s="7">
        <v>44655</v>
      </c>
      <c r="B319" s="2">
        <v>10469</v>
      </c>
    </row>
    <row r="320" spans="1:2">
      <c r="A320" s="7">
        <v>44656</v>
      </c>
      <c r="B320" s="2">
        <v>10455</v>
      </c>
    </row>
    <row r="321" spans="1:2">
      <c r="A321" s="7">
        <v>44657</v>
      </c>
      <c r="B321" s="2">
        <v>10305</v>
      </c>
    </row>
    <row r="322" spans="1:2">
      <c r="A322" s="7">
        <v>44658</v>
      </c>
      <c r="B322" s="2">
        <v>10311.5</v>
      </c>
    </row>
    <row r="323" spans="1:2">
      <c r="A323" s="7">
        <v>44659</v>
      </c>
      <c r="B323" s="2">
        <v>10323.5</v>
      </c>
    </row>
    <row r="324" spans="1:2">
      <c r="A324" s="7">
        <v>44662</v>
      </c>
      <c r="B324" s="2">
        <v>10200.5</v>
      </c>
    </row>
    <row r="325" spans="1:2">
      <c r="A325" s="7">
        <v>44663</v>
      </c>
      <c r="B325" s="2">
        <v>10342.5</v>
      </c>
    </row>
    <row r="326" spans="1:2">
      <c r="A326" s="7">
        <v>44664</v>
      </c>
      <c r="B326" s="2">
        <v>10299</v>
      </c>
    </row>
    <row r="327" spans="1:2">
      <c r="A327" s="7">
        <v>44665</v>
      </c>
      <c r="B327" s="2">
        <v>10315</v>
      </c>
    </row>
    <row r="328" spans="1:2">
      <c r="A328" s="7">
        <v>44670</v>
      </c>
      <c r="B328" s="2">
        <v>10304.5</v>
      </c>
    </row>
    <row r="329" spans="1:2">
      <c r="A329" s="7">
        <v>44671</v>
      </c>
      <c r="B329" s="2">
        <v>10223</v>
      </c>
    </row>
    <row r="330" spans="1:2">
      <c r="A330" s="7">
        <v>44672</v>
      </c>
      <c r="B330" s="2">
        <v>10285</v>
      </c>
    </row>
    <row r="331" spans="1:2">
      <c r="A331" s="7">
        <v>44673</v>
      </c>
      <c r="B331" s="2">
        <v>10110</v>
      </c>
    </row>
    <row r="332" spans="1:2">
      <c r="A332" s="7">
        <v>44676</v>
      </c>
      <c r="B332" s="2">
        <v>9769</v>
      </c>
    </row>
    <row r="333" spans="1:2">
      <c r="A333" s="7">
        <v>44677</v>
      </c>
      <c r="B333" s="2">
        <v>9860</v>
      </c>
    </row>
    <row r="334" spans="1:2">
      <c r="A334" s="7">
        <v>44678</v>
      </c>
      <c r="B334" s="2">
        <v>9856</v>
      </c>
    </row>
    <row r="335" spans="1:2">
      <c r="A335" s="7">
        <v>44679</v>
      </c>
      <c r="B335" s="2">
        <v>9697</v>
      </c>
    </row>
    <row r="336" spans="1:2">
      <c r="A336" s="7">
        <v>44680</v>
      </c>
      <c r="B336" s="2">
        <v>9769.5</v>
      </c>
    </row>
    <row r="337" spans="1:2">
      <c r="A337" s="7">
        <v>44684</v>
      </c>
      <c r="B337" s="2">
        <v>9410</v>
      </c>
    </row>
    <row r="338" spans="1:2">
      <c r="A338" s="7">
        <v>44685</v>
      </c>
      <c r="B338" s="2">
        <v>9473.5</v>
      </c>
    </row>
    <row r="339" spans="1:2">
      <c r="A339" s="7">
        <v>44686</v>
      </c>
      <c r="B339" s="2">
        <v>9489.5</v>
      </c>
    </row>
    <row r="340" spans="1:2">
      <c r="A340" s="7">
        <v>44687</v>
      </c>
      <c r="B340" s="2">
        <v>9414.5</v>
      </c>
    </row>
    <row r="341" spans="1:2">
      <c r="A341" s="7">
        <v>44690</v>
      </c>
      <c r="B341" s="2">
        <v>9237.5</v>
      </c>
    </row>
    <row r="342" spans="1:2">
      <c r="A342" s="7">
        <v>44691</v>
      </c>
      <c r="B342" s="2">
        <v>9228.5</v>
      </c>
    </row>
    <row r="343" spans="1:2">
      <c r="A343" s="7">
        <v>44692</v>
      </c>
      <c r="B343" s="2">
        <v>9340</v>
      </c>
    </row>
    <row r="344" spans="1:2">
      <c r="A344" s="7">
        <v>44693</v>
      </c>
      <c r="B344" s="2">
        <v>9090</v>
      </c>
    </row>
    <row r="345" spans="1:2">
      <c r="A345" s="7">
        <v>44694</v>
      </c>
      <c r="B345" s="2">
        <v>9159</v>
      </c>
    </row>
    <row r="346" spans="1:2">
      <c r="A346" s="7">
        <v>44697</v>
      </c>
      <c r="B346" s="2">
        <v>9238.5</v>
      </c>
    </row>
    <row r="347" spans="1:2">
      <c r="A347" s="7">
        <v>44698</v>
      </c>
      <c r="B347" s="2">
        <v>9366</v>
      </c>
    </row>
    <row r="348" spans="1:2">
      <c r="A348" s="7">
        <v>44699</v>
      </c>
      <c r="B348" s="2">
        <v>9235</v>
      </c>
    </row>
    <row r="349" spans="1:2">
      <c r="A349" s="7">
        <v>44700</v>
      </c>
      <c r="B349" s="2">
        <v>9415.5</v>
      </c>
    </row>
    <row r="350" spans="1:2">
      <c r="A350" s="7">
        <v>44701</v>
      </c>
      <c r="B350" s="2">
        <v>9422</v>
      </c>
    </row>
    <row r="351" spans="1:2">
      <c r="A351" s="7">
        <v>44704</v>
      </c>
      <c r="B351" s="2">
        <v>9548</v>
      </c>
    </row>
    <row r="352" spans="1:2">
      <c r="A352" s="7">
        <v>44705</v>
      </c>
      <c r="B352" s="2">
        <v>9453.5</v>
      </c>
    </row>
    <row r="353" spans="1:2">
      <c r="A353" s="7">
        <v>44706</v>
      </c>
      <c r="B353" s="2">
        <v>9373</v>
      </c>
    </row>
    <row r="354" spans="1:2">
      <c r="A354" s="7">
        <v>44707</v>
      </c>
      <c r="B354" s="2">
        <v>9353</v>
      </c>
    </row>
    <row r="355" spans="1:2">
      <c r="A355" s="7">
        <v>44708</v>
      </c>
      <c r="B355" s="2">
        <v>9459</v>
      </c>
    </row>
    <row r="356" spans="1:2">
      <c r="A356" s="7">
        <v>44711</v>
      </c>
      <c r="B356" s="2">
        <v>9543</v>
      </c>
    </row>
    <row r="357" spans="1:2">
      <c r="A357" s="7">
        <v>44712</v>
      </c>
      <c r="B357" s="2">
        <v>9447.5</v>
      </c>
    </row>
    <row r="358" spans="1:2">
      <c r="A358" s="7">
        <v>44713</v>
      </c>
      <c r="B358" s="2">
        <v>9499.5</v>
      </c>
    </row>
    <row r="359" spans="1:2">
      <c r="A359" s="7">
        <v>44718</v>
      </c>
      <c r="B359" s="2">
        <v>9745</v>
      </c>
    </row>
    <row r="360" spans="1:2">
      <c r="A360" s="7">
        <v>44719</v>
      </c>
      <c r="B360" s="2">
        <v>9699</v>
      </c>
    </row>
    <row r="361" spans="1:2">
      <c r="A361" s="7">
        <v>44720</v>
      </c>
      <c r="B361" s="2">
        <v>9730</v>
      </c>
    </row>
    <row r="362" spans="1:2">
      <c r="A362" s="7">
        <v>44721</v>
      </c>
      <c r="B362" s="2">
        <v>9615</v>
      </c>
    </row>
    <row r="363" spans="1:2">
      <c r="A363" s="7">
        <v>44722</v>
      </c>
      <c r="B363" s="2">
        <v>9447.5</v>
      </c>
    </row>
    <row r="364" spans="1:2">
      <c r="A364" s="7">
        <v>44725</v>
      </c>
      <c r="B364" s="2">
        <v>9294</v>
      </c>
    </row>
    <row r="365" spans="1:2">
      <c r="A365" s="7">
        <v>44726</v>
      </c>
      <c r="B365" s="2">
        <v>9230.5</v>
      </c>
    </row>
    <row r="366" spans="1:2">
      <c r="A366" s="7">
        <v>44727</v>
      </c>
      <c r="B366" s="2">
        <v>9230</v>
      </c>
    </row>
    <row r="367" spans="1:2">
      <c r="A367" s="7">
        <v>44728</v>
      </c>
      <c r="B367" s="2">
        <v>9074.5</v>
      </c>
    </row>
    <row r="368" spans="1:2">
      <c r="A368" s="7">
        <v>44729</v>
      </c>
      <c r="B368" s="2">
        <v>8961.5</v>
      </c>
    </row>
    <row r="369" spans="1:2">
      <c r="A369" s="7">
        <v>44732</v>
      </c>
      <c r="B369" s="2">
        <v>8977.5</v>
      </c>
    </row>
    <row r="370" spans="1:2">
      <c r="A370" s="7">
        <v>44733</v>
      </c>
      <c r="B370" s="2">
        <v>8995</v>
      </c>
    </row>
    <row r="371" spans="1:2">
      <c r="A371" s="7">
        <v>44734</v>
      </c>
      <c r="B371" s="2">
        <v>8773</v>
      </c>
    </row>
    <row r="372" spans="1:2">
      <c r="A372" s="7">
        <v>44735</v>
      </c>
      <c r="B372" s="2">
        <v>8409</v>
      </c>
    </row>
    <row r="373" spans="1:2">
      <c r="A373" s="7">
        <v>44736</v>
      </c>
      <c r="B373" s="2">
        <v>8381</v>
      </c>
    </row>
    <row r="374" spans="1:2">
      <c r="A374" s="7">
        <v>44739</v>
      </c>
      <c r="B374" s="2">
        <v>8417.5</v>
      </c>
    </row>
    <row r="375" spans="1:2">
      <c r="A375" s="7">
        <v>44740</v>
      </c>
      <c r="B375" s="2">
        <v>8365.5</v>
      </c>
    </row>
    <row r="376" spans="1:2">
      <c r="A376" s="7">
        <v>44741</v>
      </c>
      <c r="B376" s="2">
        <v>8401</v>
      </c>
    </row>
    <row r="377" spans="1:2">
      <c r="A377" s="7">
        <v>44742</v>
      </c>
      <c r="B377" s="2">
        <v>8258</v>
      </c>
    </row>
    <row r="378" spans="1:2">
      <c r="A378" s="7">
        <v>44743</v>
      </c>
      <c r="B378" s="2">
        <v>8048</v>
      </c>
    </row>
    <row r="379" spans="1:2">
      <c r="A379" s="7">
        <v>44746</v>
      </c>
      <c r="B379" s="2">
        <v>8006</v>
      </c>
    </row>
    <row r="380" spans="1:2">
      <c r="A380" s="7">
        <v>44747</v>
      </c>
      <c r="B380" s="2">
        <v>7670</v>
      </c>
    </row>
    <row r="381" spans="1:2">
      <c r="A381" s="7">
        <v>44748</v>
      </c>
      <c r="B381" s="2">
        <v>7520.5</v>
      </c>
    </row>
    <row r="382" spans="1:2">
      <c r="A382" s="7">
        <v>44749</v>
      </c>
      <c r="B382" s="2">
        <v>7822.5</v>
      </c>
    </row>
    <row r="383" spans="1:2">
      <c r="A383" s="7">
        <v>44750</v>
      </c>
      <c r="B383" s="2">
        <v>7805.5</v>
      </c>
    </row>
    <row r="384" spans="1:2">
      <c r="A384" s="7">
        <v>44753</v>
      </c>
      <c r="B384" s="2">
        <v>7584.5</v>
      </c>
    </row>
    <row r="385" spans="1:2">
      <c r="A385" s="7">
        <v>44754</v>
      </c>
      <c r="B385" s="2">
        <v>7354</v>
      </c>
    </row>
    <row r="386" spans="1:2">
      <c r="A386" s="7">
        <v>44755</v>
      </c>
      <c r="B386" s="2">
        <v>7325.5</v>
      </c>
    </row>
    <row r="387" spans="1:2">
      <c r="A387" s="7">
        <v>44756</v>
      </c>
      <c r="B387" s="2">
        <v>7170</v>
      </c>
    </row>
    <row r="388" spans="1:2">
      <c r="A388" s="7">
        <v>44757</v>
      </c>
      <c r="B388" s="2">
        <v>7190.5</v>
      </c>
    </row>
    <row r="389" spans="1:2">
      <c r="A389" s="7">
        <v>44760</v>
      </c>
      <c r="B389" s="2">
        <v>7426.5</v>
      </c>
    </row>
    <row r="390" spans="1:2">
      <c r="A390" s="7">
        <v>44761</v>
      </c>
      <c r="B390" s="2">
        <v>7277.5</v>
      </c>
    </row>
    <row r="391" spans="1:2">
      <c r="A391" s="7">
        <v>44762</v>
      </c>
      <c r="B391" s="2">
        <v>7378</v>
      </c>
    </row>
    <row r="392" spans="1:2">
      <c r="A392" s="7">
        <v>44763</v>
      </c>
      <c r="B392" s="2">
        <v>7322</v>
      </c>
    </row>
    <row r="393" spans="1:2">
      <c r="A393" s="7">
        <v>44764</v>
      </c>
      <c r="B393" s="2">
        <v>7452.5</v>
      </c>
    </row>
    <row r="394" spans="1:2">
      <c r="A394" s="7">
        <v>44767</v>
      </c>
      <c r="B394" s="2">
        <v>7479</v>
      </c>
    </row>
    <row r="395" spans="1:2">
      <c r="A395" s="7">
        <v>44768</v>
      </c>
      <c r="B395" s="2">
        <v>7536.5</v>
      </c>
    </row>
    <row r="396" spans="1:2">
      <c r="A396" s="7">
        <v>44769</v>
      </c>
      <c r="B396" s="2">
        <v>7637</v>
      </c>
    </row>
    <row r="397" spans="1:2">
      <c r="A397" s="7">
        <v>44770</v>
      </c>
      <c r="B397" s="2">
        <v>7762</v>
      </c>
    </row>
    <row r="398" spans="1:2">
      <c r="A398" s="7">
        <v>44771</v>
      </c>
      <c r="B398" s="2">
        <v>7917.5</v>
      </c>
    </row>
    <row r="399" spans="1:2">
      <c r="A399" s="7">
        <v>44774</v>
      </c>
      <c r="B399" s="2">
        <v>7819.5</v>
      </c>
    </row>
    <row r="400" spans="1:2">
      <c r="A400" s="7">
        <v>44775</v>
      </c>
      <c r="B400" s="2">
        <v>7806.5</v>
      </c>
    </row>
    <row r="401" spans="1:2">
      <c r="A401" s="7">
        <v>44776</v>
      </c>
      <c r="B401" s="2">
        <v>7677.5</v>
      </c>
    </row>
    <row r="402" spans="1:2">
      <c r="A402" s="7">
        <v>44777</v>
      </c>
      <c r="B402" s="2">
        <v>7727.5</v>
      </c>
    </row>
    <row r="403" spans="1:2">
      <c r="A403" s="7">
        <v>44778</v>
      </c>
      <c r="B403" s="2">
        <v>7870.5</v>
      </c>
    </row>
    <row r="404" spans="1:2">
      <c r="A404" s="7">
        <v>44781</v>
      </c>
      <c r="B404" s="2">
        <v>7987.5</v>
      </c>
    </row>
    <row r="405" spans="1:2">
      <c r="A405" s="7">
        <v>44782</v>
      </c>
      <c r="B405" s="2">
        <v>7983</v>
      </c>
    </row>
    <row r="406" spans="1:2">
      <c r="A406" s="7">
        <v>44783</v>
      </c>
      <c r="B406" s="2">
        <v>8085.5</v>
      </c>
    </row>
    <row r="407" spans="1:2">
      <c r="A407" s="7">
        <v>44784</v>
      </c>
      <c r="B407" s="2">
        <v>8173</v>
      </c>
    </row>
    <row r="408" spans="1:2">
      <c r="A408" s="7">
        <v>44785</v>
      </c>
      <c r="B408" s="2">
        <v>8091.5</v>
      </c>
    </row>
    <row r="409" spans="1:2">
      <c r="A409" s="7">
        <v>44788</v>
      </c>
      <c r="B409" s="2">
        <v>7980</v>
      </c>
    </row>
    <row r="410" spans="1:2">
      <c r="A410" s="7">
        <v>44789</v>
      </c>
      <c r="B410" s="2">
        <v>7979</v>
      </c>
    </row>
    <row r="411" spans="1:2">
      <c r="A411" s="7">
        <v>44790</v>
      </c>
      <c r="B411" s="2">
        <v>7924.5</v>
      </c>
    </row>
    <row r="412" spans="1:2">
      <c r="A412" s="7">
        <v>44791</v>
      </c>
      <c r="B412" s="2">
        <v>8031.5</v>
      </c>
    </row>
    <row r="413" spans="1:2">
      <c r="A413" s="7">
        <v>44792</v>
      </c>
      <c r="B413" s="2">
        <v>8078.5</v>
      </c>
    </row>
    <row r="414" spans="1:2">
      <c r="A414" s="7">
        <v>44795</v>
      </c>
      <c r="B414" s="2">
        <v>8027</v>
      </c>
    </row>
    <row r="415" spans="1:2">
      <c r="A415" s="7">
        <v>44796</v>
      </c>
      <c r="B415" s="2">
        <v>8120</v>
      </c>
    </row>
    <row r="416" spans="1:2">
      <c r="A416" s="7">
        <v>44797</v>
      </c>
      <c r="B416" s="2">
        <v>8034.5</v>
      </c>
    </row>
    <row r="417" spans="1:2">
      <c r="A417" s="7">
        <v>44798</v>
      </c>
      <c r="B417" s="2">
        <v>8129</v>
      </c>
    </row>
    <row r="418" spans="1:2">
      <c r="A418" s="7">
        <v>44799</v>
      </c>
      <c r="B418" s="2">
        <v>8160.5</v>
      </c>
    </row>
    <row r="419" spans="1:2">
      <c r="A419" s="7">
        <v>44803</v>
      </c>
      <c r="B419" s="2">
        <v>7864</v>
      </c>
    </row>
    <row r="420" spans="1:2">
      <c r="A420" s="7">
        <v>44804</v>
      </c>
      <c r="B420" s="2">
        <v>7801.5</v>
      </c>
    </row>
    <row r="421" spans="1:2">
      <c r="A421" s="7">
        <v>44805</v>
      </c>
      <c r="B421" s="2">
        <v>7597</v>
      </c>
    </row>
    <row r="422" spans="1:2">
      <c r="A422" s="7">
        <v>44806</v>
      </c>
      <c r="B422" s="2">
        <v>7633</v>
      </c>
    </row>
    <row r="423" spans="1:2">
      <c r="A423" s="7">
        <v>44809</v>
      </c>
      <c r="B423" s="2">
        <v>7653.5</v>
      </c>
    </row>
    <row r="424" spans="1:2">
      <c r="A424" s="7">
        <v>44810</v>
      </c>
      <c r="B424" s="2">
        <v>7683</v>
      </c>
    </row>
    <row r="425" spans="1:2">
      <c r="A425" s="7">
        <v>44811</v>
      </c>
      <c r="B425" s="2">
        <v>7622.5</v>
      </c>
    </row>
    <row r="426" spans="1:2">
      <c r="A426" s="7">
        <v>44812</v>
      </c>
      <c r="B426" s="2">
        <v>7810.5</v>
      </c>
    </row>
    <row r="427" spans="1:2">
      <c r="A427" s="7">
        <v>44813</v>
      </c>
      <c r="B427" s="2">
        <v>7856.5</v>
      </c>
    </row>
    <row r="428" spans="1:2">
      <c r="A428" s="7">
        <v>44816</v>
      </c>
      <c r="B428" s="2">
        <v>7955.5</v>
      </c>
    </row>
    <row r="429" spans="1:2">
      <c r="A429" s="7">
        <v>44817</v>
      </c>
      <c r="B429" s="2">
        <v>7868.5</v>
      </c>
    </row>
    <row r="430" spans="1:2">
      <c r="A430" s="7">
        <v>44818</v>
      </c>
      <c r="B430" s="2">
        <v>7803</v>
      </c>
    </row>
    <row r="431" spans="1:2">
      <c r="A431" s="7">
        <v>44819</v>
      </c>
      <c r="B431" s="2">
        <v>7729.5</v>
      </c>
    </row>
    <row r="432" spans="1:2">
      <c r="A432" s="7">
        <v>44820</v>
      </c>
      <c r="B432" s="2">
        <v>7762</v>
      </c>
    </row>
    <row r="433" spans="1:2">
      <c r="A433" s="7">
        <v>44823</v>
      </c>
      <c r="B433" s="2">
        <v>7753.5</v>
      </c>
    </row>
    <row r="434" spans="1:2">
      <c r="A434" s="7">
        <v>44824</v>
      </c>
      <c r="B434" s="2">
        <v>7758</v>
      </c>
    </row>
    <row r="435" spans="1:2">
      <c r="A435" s="7">
        <v>44825</v>
      </c>
      <c r="B435" s="2">
        <v>7690</v>
      </c>
    </row>
    <row r="436" spans="1:2">
      <c r="A436" s="7">
        <v>44826</v>
      </c>
      <c r="B436" s="2">
        <v>7680</v>
      </c>
    </row>
    <row r="437" spans="1:2">
      <c r="A437" s="7">
        <v>44827</v>
      </c>
      <c r="B437" s="2">
        <v>7433</v>
      </c>
    </row>
    <row r="438" spans="1:2">
      <c r="A438" s="7">
        <v>44830</v>
      </c>
      <c r="B438" s="2">
        <v>7341.5</v>
      </c>
    </row>
    <row r="439" spans="1:2">
      <c r="A439" s="7">
        <v>44831</v>
      </c>
      <c r="B439" s="2">
        <v>7353</v>
      </c>
    </row>
    <row r="440" spans="1:2">
      <c r="A440" s="7">
        <v>44832</v>
      </c>
      <c r="B440" s="2">
        <v>7422</v>
      </c>
    </row>
    <row r="441" spans="1:2">
      <c r="A441" s="7">
        <v>44833</v>
      </c>
      <c r="B441" s="2">
        <v>7542</v>
      </c>
    </row>
    <row r="442" spans="1:2">
      <c r="A442" s="7">
        <v>44834</v>
      </c>
      <c r="B442" s="2">
        <v>7560</v>
      </c>
    </row>
    <row r="443" spans="1:2">
      <c r="A443" s="7">
        <v>44837</v>
      </c>
      <c r="B443" s="2">
        <v>7508</v>
      </c>
    </row>
    <row r="444" spans="1:2">
      <c r="A444" s="7">
        <v>44838</v>
      </c>
      <c r="B444" s="2">
        <v>7718</v>
      </c>
    </row>
    <row r="445" spans="1:2">
      <c r="A445" s="7">
        <v>44839</v>
      </c>
      <c r="B445" s="2">
        <v>7679.5</v>
      </c>
    </row>
    <row r="446" spans="1:2">
      <c r="A446" s="7">
        <v>44840</v>
      </c>
      <c r="B446" s="2">
        <v>7607.5</v>
      </c>
    </row>
    <row r="447" spans="1:2">
      <c r="A447" s="7">
        <v>44841</v>
      </c>
      <c r="B447" s="2">
        <v>7457.5</v>
      </c>
    </row>
    <row r="448" spans="1:2">
      <c r="A448" s="7">
        <v>44844</v>
      </c>
      <c r="B448" s="2">
        <v>7578.5</v>
      </c>
    </row>
    <row r="449" spans="1:2">
      <c r="A449" s="7">
        <v>44845</v>
      </c>
      <c r="B449" s="2">
        <v>7596</v>
      </c>
    </row>
    <row r="450" spans="1:2">
      <c r="A450" s="7">
        <v>44846</v>
      </c>
      <c r="B450" s="2">
        <v>7545</v>
      </c>
    </row>
    <row r="451" spans="1:2">
      <c r="A451" s="7">
        <v>44847</v>
      </c>
      <c r="B451" s="2">
        <v>7573</v>
      </c>
    </row>
    <row r="452" spans="1:2">
      <c r="A452" s="7">
        <v>44848</v>
      </c>
      <c r="B452" s="2">
        <v>7538.5</v>
      </c>
    </row>
    <row r="453" spans="1:2">
      <c r="A453" s="7">
        <v>44851</v>
      </c>
      <c r="B453" s="2">
        <v>7562.5</v>
      </c>
    </row>
    <row r="454" spans="1:2">
      <c r="A454" s="7">
        <v>44852</v>
      </c>
      <c r="B454" s="2">
        <v>7421</v>
      </c>
    </row>
    <row r="455" spans="1:2">
      <c r="A455" s="7">
        <v>44853</v>
      </c>
      <c r="B455" s="2">
        <v>7386.5</v>
      </c>
    </row>
    <row r="456" spans="1:2">
      <c r="A456" s="7">
        <v>44854</v>
      </c>
      <c r="B456" s="2">
        <v>7560.5</v>
      </c>
    </row>
    <row r="457" spans="1:2">
      <c r="A457" s="7">
        <v>44855</v>
      </c>
      <c r="B457" s="2">
        <v>7624</v>
      </c>
    </row>
    <row r="458" spans="1:2">
      <c r="A458" s="7">
        <v>44858</v>
      </c>
      <c r="B458" s="2">
        <v>7556</v>
      </c>
    </row>
    <row r="459" spans="1:2">
      <c r="A459" s="7">
        <v>44859</v>
      </c>
      <c r="B459" s="2">
        <v>7523</v>
      </c>
    </row>
    <row r="460" spans="1:2">
      <c r="A460" s="7">
        <v>44860</v>
      </c>
      <c r="B460" s="2">
        <v>7792</v>
      </c>
    </row>
    <row r="461" spans="1:2">
      <c r="A461" s="7">
        <v>44861</v>
      </c>
      <c r="B461" s="2">
        <v>7764.5</v>
      </c>
    </row>
    <row r="462" spans="1:2">
      <c r="A462" s="7">
        <v>44862</v>
      </c>
      <c r="B462" s="2">
        <v>7550</v>
      </c>
    </row>
    <row r="463" spans="1:2">
      <c r="A463" s="7">
        <v>44865</v>
      </c>
      <c r="B463" s="2">
        <v>7450</v>
      </c>
    </row>
    <row r="464" spans="1:2">
      <c r="A464" s="7">
        <v>44866</v>
      </c>
      <c r="B464" s="2">
        <v>7652</v>
      </c>
    </row>
    <row r="465" spans="1:2">
      <c r="A465" s="7">
        <v>44867</v>
      </c>
      <c r="B465" s="2">
        <v>7626.5</v>
      </c>
    </row>
    <row r="466" spans="1:2">
      <c r="A466" s="7">
        <v>44868</v>
      </c>
      <c r="B466" s="2">
        <v>7561</v>
      </c>
    </row>
    <row r="467" spans="1:2">
      <c r="A467" s="7">
        <v>44869</v>
      </c>
      <c r="B467" s="2">
        <v>8099</v>
      </c>
    </row>
    <row r="468" spans="1:2">
      <c r="A468" s="7">
        <v>44872</v>
      </c>
      <c r="B468" s="2">
        <v>7914.5</v>
      </c>
    </row>
    <row r="469" spans="1:2">
      <c r="A469" s="7">
        <v>44873</v>
      </c>
      <c r="B469" s="2">
        <v>8115.5</v>
      </c>
    </row>
    <row r="470" spans="1:2">
      <c r="A470" s="7">
        <v>44874</v>
      </c>
      <c r="B470" s="2">
        <v>8104.5</v>
      </c>
    </row>
    <row r="471" spans="1:2">
      <c r="A471" s="7">
        <v>44875</v>
      </c>
      <c r="B471" s="2">
        <v>8271.5</v>
      </c>
    </row>
    <row r="472" spans="1:2">
      <c r="A472" s="7">
        <v>44876</v>
      </c>
      <c r="B472" s="2">
        <v>8492.5</v>
      </c>
    </row>
    <row r="473" spans="1:2">
      <c r="A473" s="7">
        <v>44879</v>
      </c>
      <c r="B473" s="2">
        <v>8375</v>
      </c>
    </row>
    <row r="474" spans="1:2">
      <c r="A474" s="7">
        <v>44880</v>
      </c>
      <c r="B474" s="2">
        <v>8376.5</v>
      </c>
    </row>
    <row r="475" spans="1:2">
      <c r="A475" s="7">
        <v>44881</v>
      </c>
      <c r="B475" s="2">
        <v>8293.5</v>
      </c>
    </row>
    <row r="476" spans="1:2">
      <c r="A476" s="7">
        <v>44882</v>
      </c>
      <c r="B476" s="2">
        <v>8110</v>
      </c>
    </row>
    <row r="477" spans="1:2">
      <c r="A477" s="7">
        <v>44883</v>
      </c>
      <c r="B477" s="2">
        <v>8076</v>
      </c>
    </row>
    <row r="478" spans="1:2">
      <c r="A478" s="7">
        <v>44886</v>
      </c>
      <c r="B478" s="2">
        <v>7880.5</v>
      </c>
    </row>
    <row r="479" spans="1:2">
      <c r="A479" s="7">
        <v>44887</v>
      </c>
      <c r="B479" s="2">
        <v>8013</v>
      </c>
    </row>
    <row r="480" spans="1:2">
      <c r="A480" s="7">
        <v>44888</v>
      </c>
      <c r="B480" s="2">
        <v>8005</v>
      </c>
    </row>
    <row r="481" spans="1:2">
      <c r="A481" s="7">
        <v>44889</v>
      </c>
      <c r="B481" s="2">
        <v>8041</v>
      </c>
    </row>
    <row r="482" spans="1:2">
      <c r="A482" s="7">
        <v>44890</v>
      </c>
      <c r="B482" s="2">
        <v>8008</v>
      </c>
    </row>
    <row r="483" spans="1:2">
      <c r="A483" s="7">
        <v>44893</v>
      </c>
      <c r="B483" s="2">
        <v>7959</v>
      </c>
    </row>
    <row r="484" spans="1:2">
      <c r="A484" s="7">
        <v>44894</v>
      </c>
      <c r="B484" s="2">
        <v>8037.5</v>
      </c>
    </row>
    <row r="485" spans="1:2">
      <c r="A485" s="7">
        <v>44895</v>
      </c>
      <c r="B485" s="2">
        <v>8239</v>
      </c>
    </row>
    <row r="486" spans="1:2">
      <c r="A486" s="7">
        <v>44896</v>
      </c>
      <c r="B486" s="2">
        <v>8336</v>
      </c>
    </row>
    <row r="487" spans="1:2">
      <c r="A487" s="7">
        <v>44897</v>
      </c>
      <c r="B487" s="2">
        <v>8450</v>
      </c>
    </row>
    <row r="488" spans="1:2">
      <c r="A488" s="7">
        <v>44900</v>
      </c>
      <c r="B488" s="2">
        <v>8391</v>
      </c>
    </row>
    <row r="489" spans="1:2">
      <c r="A489" s="7">
        <v>44901</v>
      </c>
      <c r="B489" s="2">
        <v>8421.5</v>
      </c>
    </row>
    <row r="490" spans="1:2">
      <c r="A490" s="7">
        <v>44902</v>
      </c>
      <c r="B490" s="2">
        <v>8456.5</v>
      </c>
    </row>
    <row r="491" spans="1:2">
      <c r="A491" s="7">
        <v>44903</v>
      </c>
      <c r="B491" s="2">
        <v>8543</v>
      </c>
    </row>
    <row r="492" spans="1:2">
      <c r="A492" s="7">
        <v>44904</v>
      </c>
      <c r="B492" s="2">
        <v>8543</v>
      </c>
    </row>
    <row r="493" spans="1:2">
      <c r="A493" s="7">
        <v>44907</v>
      </c>
      <c r="B493" s="2">
        <v>8374</v>
      </c>
    </row>
    <row r="494" spans="1:2">
      <c r="A494" s="7">
        <v>44908</v>
      </c>
      <c r="B494" s="2">
        <v>8497</v>
      </c>
    </row>
    <row r="495" spans="1:2">
      <c r="A495" s="7">
        <v>44909</v>
      </c>
      <c r="B495" s="2">
        <v>8516.5</v>
      </c>
    </row>
    <row r="496" spans="1:2">
      <c r="A496" s="7">
        <v>44910</v>
      </c>
      <c r="B496" s="2">
        <v>8293.5</v>
      </c>
    </row>
    <row r="497" spans="1:2">
      <c r="A497" s="7">
        <v>44911</v>
      </c>
      <c r="B497" s="2">
        <v>8266.5</v>
      </c>
    </row>
    <row r="498" spans="1:2">
      <c r="A498" s="7">
        <v>44914</v>
      </c>
      <c r="B498" s="2">
        <v>8320</v>
      </c>
    </row>
    <row r="499" spans="1:2">
      <c r="A499" s="7">
        <v>44915</v>
      </c>
      <c r="B499" s="2">
        <v>8354.5</v>
      </c>
    </row>
    <row r="500" spans="1:2">
      <c r="A500" s="7">
        <v>44916</v>
      </c>
      <c r="B500" s="2">
        <v>8393.5</v>
      </c>
    </row>
    <row r="501" spans="1:2">
      <c r="A501" s="7">
        <v>44917</v>
      </c>
      <c r="B501" s="2">
        <v>8310.5</v>
      </c>
    </row>
    <row r="502" spans="1:2">
      <c r="A502" s="7">
        <v>44918</v>
      </c>
      <c r="B502" s="2">
        <v>8349.5</v>
      </c>
    </row>
    <row r="503" spans="1:2">
      <c r="A503" s="7">
        <v>44923</v>
      </c>
      <c r="B503" s="2">
        <v>8443</v>
      </c>
    </row>
    <row r="504" spans="1:2">
      <c r="A504" s="7">
        <v>44924</v>
      </c>
      <c r="B504" s="2">
        <v>8418</v>
      </c>
    </row>
    <row r="505" spans="1:2">
      <c r="A505" s="7">
        <v>44925</v>
      </c>
      <c r="B505" s="2">
        <v>8372</v>
      </c>
    </row>
    <row r="506" spans="1:2">
      <c r="A506" s="7">
        <v>44929</v>
      </c>
      <c r="B506" s="2">
        <v>8321.5</v>
      </c>
    </row>
    <row r="507" spans="1:2">
      <c r="A507" s="7">
        <v>44930</v>
      </c>
      <c r="B507" s="2">
        <v>8252</v>
      </c>
    </row>
    <row r="508" spans="1:2">
      <c r="A508" s="7">
        <v>44931</v>
      </c>
      <c r="B508" s="2">
        <v>8374.5</v>
      </c>
    </row>
    <row r="509" spans="1:2">
      <c r="A509" s="7">
        <v>44932</v>
      </c>
      <c r="B509" s="2">
        <v>8589.5</v>
      </c>
    </row>
    <row r="510" spans="1:2">
      <c r="A510" s="7">
        <v>44935</v>
      </c>
      <c r="B510" s="2">
        <v>8859.5</v>
      </c>
    </row>
    <row r="511" spans="1:2">
      <c r="A511" s="7">
        <v>44936</v>
      </c>
      <c r="B511" s="2">
        <v>8912</v>
      </c>
    </row>
    <row r="512" spans="1:2">
      <c r="A512" s="7">
        <v>44937</v>
      </c>
      <c r="B512" s="2">
        <v>9124.5</v>
      </c>
    </row>
    <row r="513" spans="1:2">
      <c r="A513" s="7">
        <v>44938</v>
      </c>
      <c r="B513" s="2">
        <v>9187</v>
      </c>
    </row>
    <row r="514" spans="1:2">
      <c r="A514" s="7">
        <v>44939</v>
      </c>
      <c r="B514" s="2">
        <v>9185.5</v>
      </c>
    </row>
    <row r="515" spans="1:2">
      <c r="A515" s="7">
        <v>44942</v>
      </c>
      <c r="B515" s="2">
        <v>9104.5</v>
      </c>
    </row>
    <row r="516" spans="1:2">
      <c r="A516" s="7">
        <v>44943</v>
      </c>
      <c r="B516" s="2">
        <v>9287</v>
      </c>
    </row>
    <row r="517" spans="1:2">
      <c r="A517" s="7">
        <v>44944</v>
      </c>
      <c r="B517" s="2">
        <v>9323.5</v>
      </c>
    </row>
    <row r="518" spans="1:2">
      <c r="A518" s="7">
        <v>44945</v>
      </c>
      <c r="B518" s="2">
        <v>9305.5</v>
      </c>
    </row>
    <row r="519" spans="1:2">
      <c r="A519" s="7">
        <v>44946</v>
      </c>
      <c r="B519" s="2">
        <v>9324</v>
      </c>
    </row>
    <row r="520" spans="1:2">
      <c r="A520" s="7">
        <v>44949</v>
      </c>
      <c r="B520" s="2">
        <v>9356</v>
      </c>
    </row>
    <row r="521" spans="1:2">
      <c r="A521" s="7">
        <v>44950</v>
      </c>
      <c r="B521" s="2">
        <v>9314.5</v>
      </c>
    </row>
    <row r="522" spans="1:2">
      <c r="A522" s="7">
        <v>44951</v>
      </c>
      <c r="B522" s="2">
        <v>9314.5</v>
      </c>
    </row>
    <row r="523" spans="1:2">
      <c r="A523" s="7">
        <v>44952</v>
      </c>
      <c r="B523" s="2">
        <v>9329.5</v>
      </c>
    </row>
    <row r="524" spans="1:2">
      <c r="A524" s="7">
        <v>44953</v>
      </c>
      <c r="B524" s="2">
        <v>9263.5</v>
      </c>
    </row>
    <row r="525" spans="1:2">
      <c r="A525" s="7">
        <v>44956</v>
      </c>
      <c r="B525" s="2">
        <v>9210</v>
      </c>
    </row>
    <row r="526" spans="1:2">
      <c r="A526" s="7">
        <v>44957</v>
      </c>
      <c r="B526" s="2">
        <v>9222.5</v>
      </c>
    </row>
    <row r="527" spans="1:2">
      <c r="A527" s="7">
        <v>44958</v>
      </c>
      <c r="B527" s="2">
        <v>9087</v>
      </c>
    </row>
    <row r="528" spans="1:2">
      <c r="A528" s="7">
        <v>44959</v>
      </c>
      <c r="B528" s="2">
        <v>9052.5</v>
      </c>
    </row>
    <row r="529" spans="1:2">
      <c r="A529" s="7">
        <v>44960</v>
      </c>
      <c r="B529" s="2">
        <v>8980.5</v>
      </c>
    </row>
    <row r="530" spans="1:2">
      <c r="A530" s="7">
        <v>44963</v>
      </c>
      <c r="B530" s="2">
        <v>8871.5</v>
      </c>
    </row>
    <row r="531" spans="1:2">
      <c r="A531" s="7">
        <v>44964</v>
      </c>
      <c r="B531" s="2">
        <v>8925</v>
      </c>
    </row>
    <row r="532" spans="1:2">
      <c r="A532" s="7">
        <v>44965</v>
      </c>
      <c r="B532" s="2">
        <v>8892.5</v>
      </c>
    </row>
    <row r="533" spans="1:2">
      <c r="A533" s="7">
        <v>44966</v>
      </c>
      <c r="B533" s="2">
        <v>8983</v>
      </c>
    </row>
    <row r="534" spans="1:2">
      <c r="A534" s="7">
        <v>44967</v>
      </c>
      <c r="B534" s="2">
        <v>8857.5</v>
      </c>
    </row>
    <row r="535" spans="1:2">
      <c r="A535" s="7">
        <v>44970</v>
      </c>
      <c r="B535" s="2">
        <v>8938</v>
      </c>
    </row>
    <row r="536" spans="1:2">
      <c r="A536" s="7">
        <v>44971</v>
      </c>
      <c r="B536" s="2">
        <v>8946.5</v>
      </c>
    </row>
    <row r="537" spans="1:2">
      <c r="A537" s="7">
        <v>44972</v>
      </c>
      <c r="B537" s="2">
        <v>8857.5</v>
      </c>
    </row>
    <row r="538" spans="1:2">
      <c r="A538" s="7">
        <v>44973</v>
      </c>
      <c r="B538" s="2">
        <v>9023</v>
      </c>
    </row>
    <row r="539" spans="1:2">
      <c r="A539" s="7">
        <v>44974</v>
      </c>
      <c r="B539" s="2">
        <v>8987.5</v>
      </c>
    </row>
    <row r="540" spans="1:2">
      <c r="A540" s="7">
        <v>44977</v>
      </c>
      <c r="B540" s="2">
        <v>9141.5</v>
      </c>
    </row>
    <row r="541" spans="1:2">
      <c r="A541" s="7">
        <v>44978</v>
      </c>
      <c r="B541" s="2">
        <v>9200.5</v>
      </c>
    </row>
    <row r="542" spans="1:2">
      <c r="A542" s="7">
        <v>44979</v>
      </c>
      <c r="B542" s="2">
        <v>9112</v>
      </c>
    </row>
    <row r="543" spans="1:2">
      <c r="A543" s="7">
        <v>44980</v>
      </c>
      <c r="B543" s="2">
        <v>8904</v>
      </c>
    </row>
    <row r="544" spans="1:2">
      <c r="A544" s="7">
        <v>44981</v>
      </c>
      <c r="B544" s="2">
        <v>8716.5</v>
      </c>
    </row>
    <row r="545" spans="1:2">
      <c r="A545" s="7">
        <v>44984</v>
      </c>
      <c r="B545" s="2">
        <v>8802</v>
      </c>
    </row>
    <row r="546" spans="1:2">
      <c r="A546" s="7">
        <v>44985</v>
      </c>
      <c r="B546" s="2">
        <v>8961</v>
      </c>
    </row>
    <row r="547" spans="1:2">
      <c r="A547" s="7">
        <v>44986</v>
      </c>
      <c r="B547" s="2">
        <v>9100.5</v>
      </c>
    </row>
    <row r="548" spans="1:2">
      <c r="A548" s="7">
        <v>44987</v>
      </c>
      <c r="B548" s="2">
        <v>8958.5</v>
      </c>
    </row>
    <row r="549" spans="1:2">
      <c r="A549" s="7">
        <v>44988</v>
      </c>
      <c r="B549" s="2">
        <v>8983.5</v>
      </c>
    </row>
    <row r="550" spans="1:2">
      <c r="A550" s="7">
        <v>44991</v>
      </c>
      <c r="B550" s="2">
        <v>8920.5</v>
      </c>
    </row>
    <row r="551" spans="1:2">
      <c r="A551" s="7">
        <v>44992</v>
      </c>
      <c r="B551" s="2">
        <v>8763.5</v>
      </c>
    </row>
    <row r="552" spans="1:2">
      <c r="A552" s="7">
        <v>44993</v>
      </c>
      <c r="B552" s="2">
        <v>8910.5</v>
      </c>
    </row>
    <row r="553" spans="1:2">
      <c r="A553" s="7">
        <v>44994</v>
      </c>
      <c r="B553" s="2">
        <v>8853</v>
      </c>
    </row>
    <row r="554" spans="1:2">
      <c r="A554" s="7">
        <v>44995</v>
      </c>
      <c r="B554" s="2">
        <v>8867</v>
      </c>
    </row>
    <row r="555" spans="1:2">
      <c r="A555" s="7">
        <v>44998</v>
      </c>
      <c r="B555" s="2">
        <v>8931</v>
      </c>
    </row>
    <row r="556" spans="1:2">
      <c r="A556" s="7">
        <v>44999</v>
      </c>
      <c r="B556" s="2">
        <v>8833.5</v>
      </c>
    </row>
    <row r="557" spans="1:2">
      <c r="A557" s="7">
        <v>45000</v>
      </c>
      <c r="B557" s="2">
        <v>8504.5</v>
      </c>
    </row>
    <row r="558" spans="1:2">
      <c r="A558" s="7">
        <v>45001</v>
      </c>
      <c r="B558" s="2">
        <v>8518</v>
      </c>
    </row>
    <row r="559" spans="1:2">
      <c r="A559" s="7">
        <v>45002</v>
      </c>
      <c r="B559" s="2">
        <v>8580</v>
      </c>
    </row>
    <row r="560" spans="1:2">
      <c r="A560" s="7">
        <v>45005</v>
      </c>
      <c r="B560" s="2">
        <v>8697.5</v>
      </c>
    </row>
    <row r="561" spans="1:2">
      <c r="A561" s="7">
        <v>45006</v>
      </c>
      <c r="B561" s="2">
        <v>8757.5</v>
      </c>
    </row>
    <row r="562" spans="1:2">
      <c r="A562" s="7">
        <v>45007</v>
      </c>
      <c r="B562" s="2">
        <v>8888.5</v>
      </c>
    </row>
    <row r="563" spans="1:2">
      <c r="A563" s="7">
        <v>45008</v>
      </c>
      <c r="B563" s="2">
        <v>9031</v>
      </c>
    </row>
    <row r="564" spans="1:2">
      <c r="A564" s="7">
        <v>45009</v>
      </c>
      <c r="B564" s="2">
        <v>8921.5</v>
      </c>
    </row>
    <row r="565" spans="1:2">
      <c r="A565" s="7">
        <v>45012</v>
      </c>
      <c r="B565" s="2">
        <v>8964</v>
      </c>
    </row>
    <row r="566" spans="1:2">
      <c r="A566" s="7">
        <v>45013</v>
      </c>
      <c r="B566" s="2">
        <v>8978</v>
      </c>
    </row>
    <row r="567" spans="1:2">
      <c r="A567" s="7">
        <v>45014</v>
      </c>
      <c r="B567" s="2">
        <v>9002.5</v>
      </c>
    </row>
    <row r="568" spans="1:2">
      <c r="A568" s="7">
        <v>45015</v>
      </c>
      <c r="B568" s="2">
        <v>9001</v>
      </c>
    </row>
    <row r="569" spans="1:2">
      <c r="A569" s="7">
        <v>45016</v>
      </c>
      <c r="B569" s="2">
        <v>8993</v>
      </c>
    </row>
    <row r="570" spans="1:2">
      <c r="A570" s="7">
        <v>45019</v>
      </c>
      <c r="B570" s="2">
        <v>8917</v>
      </c>
    </row>
    <row r="571" spans="1:2">
      <c r="A571" s="7">
        <v>45020</v>
      </c>
      <c r="B571" s="2">
        <v>8751</v>
      </c>
    </row>
    <row r="572" spans="1:2">
      <c r="A572" s="7">
        <v>45021</v>
      </c>
      <c r="B572" s="2">
        <v>8782</v>
      </c>
    </row>
    <row r="573" spans="1:2">
      <c r="A573" s="7">
        <v>45022</v>
      </c>
      <c r="B573" s="2">
        <v>8800</v>
      </c>
    </row>
    <row r="574" spans="1:2">
      <c r="A574" s="7">
        <v>45027</v>
      </c>
      <c r="B574" s="2">
        <v>8854.5</v>
      </c>
    </row>
    <row r="575" spans="1:2">
      <c r="A575" s="7">
        <v>45028</v>
      </c>
      <c r="B575" s="2">
        <v>8916.5</v>
      </c>
    </row>
    <row r="576" spans="1:2">
      <c r="A576" s="7">
        <v>45029</v>
      </c>
      <c r="B576" s="2">
        <v>9058.5</v>
      </c>
    </row>
    <row r="577" spans="1:2">
      <c r="A577" s="7">
        <v>45030</v>
      </c>
      <c r="B577" s="2">
        <v>9023.5</v>
      </c>
    </row>
    <row r="578" spans="1:2">
      <c r="A578" s="7">
        <v>45033</v>
      </c>
      <c r="B578" s="2">
        <v>8964.5</v>
      </c>
    </row>
    <row r="579" spans="1:2">
      <c r="A579" s="7">
        <v>45034</v>
      </c>
      <c r="B579" s="2">
        <v>9012.5</v>
      </c>
    </row>
    <row r="580" spans="1:2">
      <c r="A580" s="7">
        <v>45035</v>
      </c>
      <c r="B580" s="2">
        <v>8965.5</v>
      </c>
    </row>
    <row r="581" spans="1:2">
      <c r="A581" s="7">
        <v>45036</v>
      </c>
      <c r="B581" s="2">
        <v>8881</v>
      </c>
    </row>
    <row r="582" spans="1:2">
      <c r="A582" s="7">
        <v>45037</v>
      </c>
      <c r="B582" s="2">
        <v>8794.5</v>
      </c>
    </row>
    <row r="583" spans="1:2">
      <c r="A583" s="7">
        <v>45040</v>
      </c>
      <c r="B583" s="2">
        <v>8730.5</v>
      </c>
    </row>
    <row r="584" spans="1:2">
      <c r="A584" s="7">
        <v>45041</v>
      </c>
      <c r="B584" s="2">
        <v>8528</v>
      </c>
    </row>
    <row r="585" spans="1:2">
      <c r="A585" s="7">
        <v>45042</v>
      </c>
      <c r="B585" s="2">
        <v>8552.5</v>
      </c>
    </row>
    <row r="586" spans="1:2">
      <c r="A586" s="7">
        <v>45043</v>
      </c>
      <c r="B586" s="2">
        <v>8586.5</v>
      </c>
    </row>
    <row r="587" spans="1:2">
      <c r="A587" s="7">
        <v>45044</v>
      </c>
      <c r="B587" s="2">
        <v>8595.5</v>
      </c>
    </row>
    <row r="588" spans="1:2">
      <c r="A588" s="7">
        <v>45048</v>
      </c>
      <c r="B588" s="2">
        <v>8514</v>
      </c>
    </row>
    <row r="589" spans="1:2">
      <c r="A589" s="7">
        <v>45049</v>
      </c>
      <c r="B589" s="2">
        <v>8468.5</v>
      </c>
    </row>
    <row r="590" spans="1:2">
      <c r="A590" s="7">
        <v>45050</v>
      </c>
      <c r="B590" s="2">
        <v>8493.5</v>
      </c>
    </row>
    <row r="591" spans="1:2">
      <c r="A591" s="7">
        <v>45051</v>
      </c>
      <c r="B591" s="2">
        <v>8581.5</v>
      </c>
    </row>
    <row r="592" spans="1:2">
      <c r="A592" s="7">
        <v>45055</v>
      </c>
      <c r="B592" s="2">
        <v>8591.5</v>
      </c>
    </row>
    <row r="593" spans="1:2">
      <c r="A593" s="7">
        <v>45056</v>
      </c>
      <c r="B593" s="2">
        <v>8475</v>
      </c>
    </row>
    <row r="594" spans="1:2">
      <c r="A594" s="7">
        <v>45057</v>
      </c>
      <c r="B594" s="2">
        <v>8163.5</v>
      </c>
    </row>
    <row r="595" spans="1:2">
      <c r="A595" s="7">
        <v>45058</v>
      </c>
      <c r="B595" s="2">
        <v>8253</v>
      </c>
    </row>
    <row r="596" spans="1:2">
      <c r="A596" s="7">
        <v>45061</v>
      </c>
      <c r="B596" s="2">
        <v>8272.5</v>
      </c>
    </row>
    <row r="597" spans="1:2">
      <c r="A597" s="7">
        <v>45062</v>
      </c>
      <c r="B597" s="2">
        <v>8121.5</v>
      </c>
    </row>
    <row r="598" spans="1:2">
      <c r="A598" s="7">
        <v>45063</v>
      </c>
      <c r="B598" s="2">
        <v>8302</v>
      </c>
    </row>
    <row r="599" spans="1:2">
      <c r="A599" s="7">
        <v>45064</v>
      </c>
      <c r="B599" s="2">
        <v>8172.5</v>
      </c>
    </row>
    <row r="600" spans="1:2">
      <c r="A600" s="7">
        <v>45065</v>
      </c>
      <c r="B600" s="2">
        <v>8251.5</v>
      </c>
    </row>
    <row r="601" spans="1:2">
      <c r="A601" s="7">
        <v>45068</v>
      </c>
      <c r="B601" s="2">
        <v>8127.5</v>
      </c>
    </row>
    <row r="602" spans="1:2">
      <c r="A602" s="7">
        <v>45069</v>
      </c>
      <c r="B602" s="2">
        <v>8102</v>
      </c>
    </row>
    <row r="603" spans="1:2">
      <c r="A603" s="7">
        <v>45070</v>
      </c>
      <c r="B603" s="2">
        <v>7901.5</v>
      </c>
    </row>
    <row r="604" spans="1:2">
      <c r="A604" s="7">
        <v>45071</v>
      </c>
      <c r="B604" s="2">
        <v>7962.5</v>
      </c>
    </row>
    <row r="605" spans="1:2">
      <c r="A605" s="7">
        <v>45072</v>
      </c>
      <c r="B605" s="2">
        <v>8135</v>
      </c>
    </row>
    <row r="606" spans="1:2">
      <c r="A606" s="7">
        <v>45076</v>
      </c>
      <c r="B606" s="2">
        <v>8123</v>
      </c>
    </row>
    <row r="607" spans="1:2">
      <c r="A607" s="7">
        <v>45077</v>
      </c>
      <c r="B607" s="2">
        <v>8089</v>
      </c>
    </row>
    <row r="608" spans="1:2">
      <c r="A608" s="7">
        <v>45078</v>
      </c>
      <c r="B608" s="2">
        <v>8243.5</v>
      </c>
    </row>
    <row r="609" spans="1:2">
      <c r="A609" s="7">
        <v>45079</v>
      </c>
      <c r="B609" s="2">
        <v>8237</v>
      </c>
    </row>
    <row r="610" spans="1:2">
      <c r="A610" s="7">
        <v>45082</v>
      </c>
      <c r="B610" s="2">
        <v>8335</v>
      </c>
    </row>
    <row r="611" spans="1:2">
      <c r="A611" s="7">
        <v>45083</v>
      </c>
      <c r="B611" s="2">
        <v>8339</v>
      </c>
    </row>
    <row r="612" spans="1:2">
      <c r="A612" s="7">
        <v>45084</v>
      </c>
      <c r="B612" s="2">
        <v>8293.5</v>
      </c>
    </row>
    <row r="613" spans="1:2">
      <c r="A613" s="7">
        <v>45085</v>
      </c>
      <c r="B613" s="2">
        <v>8347.5</v>
      </c>
    </row>
    <row r="614" spans="1:2">
      <c r="A614" s="7">
        <v>45086</v>
      </c>
      <c r="B614" s="2">
        <v>8371.5</v>
      </c>
    </row>
    <row r="615" spans="1:2">
      <c r="A615" s="7">
        <v>45089</v>
      </c>
      <c r="B615" s="2">
        <v>8310.5</v>
      </c>
    </row>
    <row r="616" spans="1:2">
      <c r="A616" s="7">
        <v>45090</v>
      </c>
      <c r="B616" s="2">
        <v>8460</v>
      </c>
    </row>
    <row r="617" spans="1:2">
      <c r="A617" s="7">
        <v>45091</v>
      </c>
      <c r="B617" s="2">
        <v>8509</v>
      </c>
    </row>
    <row r="618" spans="1:2">
      <c r="A618" s="7">
        <v>45092</v>
      </c>
      <c r="B618" s="2">
        <v>8558</v>
      </c>
    </row>
    <row r="619" spans="1:2">
      <c r="A619" s="7">
        <v>45093</v>
      </c>
      <c r="B619" s="2">
        <v>8566.5</v>
      </c>
    </row>
    <row r="620" spans="1:2">
      <c r="A620" s="7">
        <v>45096</v>
      </c>
      <c r="B620" s="2">
        <v>8540</v>
      </c>
    </row>
    <row r="621" spans="1:2">
      <c r="A621" s="7">
        <v>45097</v>
      </c>
      <c r="B621" s="2">
        <v>8548</v>
      </c>
    </row>
    <row r="622" spans="1:2">
      <c r="A622" s="7">
        <v>45098</v>
      </c>
      <c r="B622" s="2">
        <v>8602.5</v>
      </c>
    </row>
    <row r="623" spans="1:2">
      <c r="A623" s="7">
        <v>45099</v>
      </c>
      <c r="B623" s="2">
        <v>8574</v>
      </c>
    </row>
    <row r="624" spans="1:2">
      <c r="A624" s="7">
        <v>45100</v>
      </c>
      <c r="B624" s="2">
        <v>8390.5</v>
      </c>
    </row>
    <row r="625" spans="1:2">
      <c r="A625" s="7">
        <v>45103</v>
      </c>
      <c r="B625" s="2">
        <v>8391</v>
      </c>
    </row>
    <row r="626" spans="1:2">
      <c r="A626" s="7">
        <v>45104</v>
      </c>
      <c r="B626" s="2">
        <v>8363</v>
      </c>
    </row>
    <row r="627" spans="1:2">
      <c r="A627" s="7">
        <v>45105</v>
      </c>
      <c r="B627" s="2">
        <v>8255</v>
      </c>
    </row>
    <row r="628" spans="1:2">
      <c r="A628" s="7">
        <v>45106</v>
      </c>
      <c r="B628" s="2">
        <v>8177.5</v>
      </c>
    </row>
    <row r="629" spans="1:2">
      <c r="A629" s="7">
        <v>45107</v>
      </c>
      <c r="B629" s="2">
        <v>8315.5</v>
      </c>
    </row>
    <row r="630" spans="1:2">
      <c r="A630" s="7">
        <v>45110</v>
      </c>
      <c r="B630" s="2">
        <v>8398</v>
      </c>
    </row>
    <row r="631" spans="1:2">
      <c r="A631" s="7">
        <v>45111</v>
      </c>
      <c r="B631" s="2">
        <v>8359.5</v>
      </c>
    </row>
    <row r="632" spans="1:2">
      <c r="A632" s="7">
        <v>45112</v>
      </c>
      <c r="B632" s="2">
        <v>8319</v>
      </c>
    </row>
    <row r="633" spans="1:2">
      <c r="A633" s="7">
        <v>45113</v>
      </c>
      <c r="B633" s="2">
        <v>8261.5</v>
      </c>
    </row>
    <row r="634" spans="1:2">
      <c r="A634" s="7">
        <v>45114</v>
      </c>
      <c r="B634" s="2">
        <v>8370.5</v>
      </c>
    </row>
    <row r="635" spans="1:2">
      <c r="A635" s="7">
        <v>45117</v>
      </c>
      <c r="B635" s="2">
        <v>8372.5</v>
      </c>
    </row>
    <row r="636" spans="1:2">
      <c r="A636" s="7">
        <v>45118</v>
      </c>
      <c r="B636" s="2">
        <v>8322.5</v>
      </c>
    </row>
    <row r="637" spans="1:2">
      <c r="A637" s="7">
        <v>45119</v>
      </c>
      <c r="B637" s="2">
        <v>8499.5</v>
      </c>
    </row>
    <row r="638" spans="1:2">
      <c r="A638" s="7">
        <v>45120</v>
      </c>
      <c r="B638" s="2">
        <v>8694</v>
      </c>
    </row>
    <row r="639" spans="1:2">
      <c r="A639" s="7">
        <v>45121</v>
      </c>
      <c r="B639" s="2">
        <v>8673.5</v>
      </c>
    </row>
    <row r="640" spans="1:2">
      <c r="A640" s="7">
        <v>45124</v>
      </c>
      <c r="B640" s="2">
        <v>8491</v>
      </c>
    </row>
    <row r="641" spans="1:2">
      <c r="A641" s="7">
        <v>45125</v>
      </c>
      <c r="B641" s="2">
        <v>8473</v>
      </c>
    </row>
    <row r="642" spans="1:2">
      <c r="A642" s="7">
        <v>45126</v>
      </c>
      <c r="B642" s="2">
        <v>8429</v>
      </c>
    </row>
    <row r="643" spans="1:2">
      <c r="A643" s="7">
        <v>45127</v>
      </c>
      <c r="B643" s="2">
        <v>8485.5</v>
      </c>
    </row>
    <row r="644" spans="1:2">
      <c r="A644" s="7">
        <v>45128</v>
      </c>
      <c r="B644" s="2">
        <v>8452</v>
      </c>
    </row>
    <row r="645" spans="1:2">
      <c r="A645" s="7">
        <v>45131</v>
      </c>
      <c r="B645" s="2">
        <v>8517</v>
      </c>
    </row>
    <row r="646" spans="1:2">
      <c r="A646" s="7">
        <v>45132</v>
      </c>
      <c r="B646" s="2">
        <v>8673.5</v>
      </c>
    </row>
    <row r="647" spans="1:2">
      <c r="A647" s="7">
        <v>45133</v>
      </c>
      <c r="B647" s="2">
        <v>8617.5</v>
      </c>
    </row>
    <row r="648" spans="1:2">
      <c r="A648" s="7">
        <v>45134</v>
      </c>
      <c r="B648" s="2">
        <v>8569</v>
      </c>
    </row>
    <row r="649" spans="1:2">
      <c r="A649" s="7">
        <v>45135</v>
      </c>
      <c r="B649" s="2">
        <v>8662.5</v>
      </c>
    </row>
    <row r="650" spans="1:2">
      <c r="A650" s="7">
        <v>45138</v>
      </c>
      <c r="B650" s="2">
        <v>8831.5</v>
      </c>
    </row>
    <row r="651" spans="1:2">
      <c r="A651" s="7">
        <v>45139</v>
      </c>
      <c r="B651" s="2">
        <v>8631</v>
      </c>
    </row>
    <row r="652" spans="1:2">
      <c r="A652" s="7">
        <v>45140</v>
      </c>
      <c r="B652" s="2">
        <v>8509.5</v>
      </c>
    </row>
    <row r="653" spans="1:2">
      <c r="A653" s="7">
        <v>45141</v>
      </c>
      <c r="B653" s="2">
        <v>8611</v>
      </c>
    </row>
    <row r="654" spans="1:2">
      <c r="A654" s="7">
        <v>45142</v>
      </c>
      <c r="B654" s="2">
        <v>8573</v>
      </c>
    </row>
    <row r="655" spans="1:2">
      <c r="A655" s="7">
        <v>45145</v>
      </c>
      <c r="B655" s="2">
        <v>8485</v>
      </c>
    </row>
    <row r="656" spans="1:2">
      <c r="A656" s="7">
        <v>45146</v>
      </c>
      <c r="B656" s="2">
        <v>8347.5</v>
      </c>
    </row>
    <row r="657" spans="1:2">
      <c r="A657" s="7">
        <v>45147</v>
      </c>
      <c r="B657" s="2">
        <v>8397.5</v>
      </c>
    </row>
    <row r="658" spans="1:2">
      <c r="A658" s="7">
        <v>45148</v>
      </c>
      <c r="B658" s="2">
        <v>8386</v>
      </c>
    </row>
    <row r="659" spans="1:2">
      <c r="A659" s="7">
        <v>45149</v>
      </c>
      <c r="B659" s="2">
        <v>8294.5</v>
      </c>
    </row>
    <row r="660" spans="1:2">
      <c r="A660" s="7">
        <v>45152</v>
      </c>
      <c r="B660" s="2">
        <v>8291.5</v>
      </c>
    </row>
    <row r="661" spans="1:2">
      <c r="A661" s="7">
        <v>45153</v>
      </c>
      <c r="B661" s="2">
        <v>8199.5</v>
      </c>
    </row>
    <row r="662" spans="1:2">
      <c r="A662" s="7">
        <v>45154</v>
      </c>
      <c r="B662" s="2">
        <v>8167</v>
      </c>
    </row>
    <row r="663" spans="1:2">
      <c r="A663" s="7">
        <v>45155</v>
      </c>
      <c r="B663" s="2">
        <v>8235.5</v>
      </c>
    </row>
    <row r="664" spans="1:2">
      <c r="A664" s="7">
        <v>45156</v>
      </c>
      <c r="B664" s="2">
        <v>8240.5</v>
      </c>
    </row>
    <row r="665" spans="1:2">
      <c r="A665" s="7">
        <v>45159</v>
      </c>
      <c r="B665" s="2">
        <v>8274.5</v>
      </c>
    </row>
    <row r="666" spans="1:2">
      <c r="A666" s="7">
        <v>45160</v>
      </c>
      <c r="B666" s="2">
        <v>8362.5</v>
      </c>
    </row>
    <row r="667" spans="1:2">
      <c r="A667" s="7">
        <v>45161</v>
      </c>
      <c r="B667" s="2">
        <v>8452</v>
      </c>
    </row>
    <row r="668" spans="1:2">
      <c r="A668" s="7">
        <v>45162</v>
      </c>
      <c r="B668" s="2">
        <v>8359.5</v>
      </c>
    </row>
    <row r="669" spans="1:2">
      <c r="A669" s="7">
        <v>45163</v>
      </c>
      <c r="B669" s="2">
        <v>8355.5</v>
      </c>
    </row>
    <row r="670" spans="1:2">
      <c r="A670" s="7">
        <v>45167</v>
      </c>
      <c r="B670" s="2">
        <v>8448.5</v>
      </c>
    </row>
    <row r="671" spans="1:2">
      <c r="A671" s="7">
        <v>45168</v>
      </c>
      <c r="B671" s="2">
        <v>8472.5</v>
      </c>
    </row>
    <row r="672" spans="1:2">
      <c r="A672" s="7">
        <v>45169</v>
      </c>
      <c r="B672" s="2">
        <v>8422.5</v>
      </c>
    </row>
    <row r="673" spans="1:2">
      <c r="A673" s="7">
        <v>45170</v>
      </c>
      <c r="B673" s="2">
        <v>8500.5</v>
      </c>
    </row>
    <row r="674" spans="1:2">
      <c r="A674" s="7">
        <v>45173</v>
      </c>
      <c r="B674" s="2">
        <v>8452</v>
      </c>
    </row>
    <row r="675" spans="1:2">
      <c r="A675" s="7">
        <v>45174</v>
      </c>
      <c r="B675" s="2">
        <v>8487</v>
      </c>
    </row>
    <row r="676" spans="1:2">
      <c r="A676" s="7">
        <v>45175</v>
      </c>
      <c r="B676" s="2">
        <v>8371.5</v>
      </c>
    </row>
    <row r="677" spans="1:2">
      <c r="A677" s="7">
        <v>45176</v>
      </c>
      <c r="B677" s="2">
        <v>8321</v>
      </c>
    </row>
    <row r="678" spans="1:2">
      <c r="A678" s="7">
        <v>45177</v>
      </c>
      <c r="B678" s="2">
        <v>8242.5</v>
      </c>
    </row>
    <row r="679" spans="1:2">
      <c r="A679" s="7">
        <v>45180</v>
      </c>
      <c r="B679" s="2">
        <v>8402</v>
      </c>
    </row>
    <row r="680" spans="1:2">
      <c r="A680" s="7">
        <v>45181</v>
      </c>
      <c r="B680" s="2">
        <v>8391</v>
      </c>
    </row>
    <row r="681" spans="1:2">
      <c r="A681" s="7">
        <v>45182</v>
      </c>
      <c r="B681" s="2">
        <v>8417</v>
      </c>
    </row>
    <row r="682" spans="1:2">
      <c r="A682" s="7">
        <v>45183</v>
      </c>
      <c r="B682" s="2">
        <v>8417.5</v>
      </c>
    </row>
    <row r="683" spans="1:2">
      <c r="A683" s="7">
        <v>45184</v>
      </c>
      <c r="B683" s="2">
        <v>8405.5</v>
      </c>
    </row>
    <row r="684" spans="1:2">
      <c r="A684" s="7">
        <v>45187</v>
      </c>
      <c r="B684" s="2">
        <v>8359.5</v>
      </c>
    </row>
    <row r="685" spans="1:2">
      <c r="A685" s="7">
        <v>45188</v>
      </c>
      <c r="B685" s="2">
        <v>8292.5</v>
      </c>
    </row>
    <row r="686" spans="1:2">
      <c r="A686" s="7">
        <v>45189</v>
      </c>
      <c r="B686" s="2">
        <v>8345.5</v>
      </c>
    </row>
    <row r="687" spans="1:2">
      <c r="A687" s="7">
        <v>45190</v>
      </c>
      <c r="B687" s="2">
        <v>8194</v>
      </c>
    </row>
    <row r="688" spans="1:2">
      <c r="A688" s="7">
        <v>45191</v>
      </c>
      <c r="B688" s="2">
        <v>8222</v>
      </c>
    </row>
    <row r="689" spans="1:2">
      <c r="A689" s="7">
        <v>45194</v>
      </c>
      <c r="B689" s="2">
        <v>8145.5</v>
      </c>
    </row>
    <row r="690" spans="1:2">
      <c r="A690" s="7">
        <v>45195</v>
      </c>
      <c r="B690" s="2">
        <v>8091</v>
      </c>
    </row>
    <row r="691" spans="1:2">
      <c r="A691" s="7">
        <v>45196</v>
      </c>
      <c r="B691" s="2">
        <v>8114</v>
      </c>
    </row>
    <row r="692" spans="1:2">
      <c r="A692" s="7">
        <v>45197</v>
      </c>
      <c r="B692" s="2">
        <v>8217.5</v>
      </c>
    </row>
    <row r="693" spans="1:2">
      <c r="A693" s="7">
        <v>45198</v>
      </c>
      <c r="B693" s="2">
        <v>8270.5</v>
      </c>
    </row>
    <row r="694" spans="1:2">
      <c r="A694" s="7">
        <v>45201</v>
      </c>
      <c r="B694" s="2">
        <v>8053</v>
      </c>
    </row>
    <row r="695" spans="1:2">
      <c r="A695" s="7">
        <v>45202</v>
      </c>
      <c r="B695" s="2">
        <v>8006.5</v>
      </c>
    </row>
    <row r="696" spans="1:2">
      <c r="A696" s="7">
        <v>45203</v>
      </c>
      <c r="B696" s="2">
        <v>7949.5</v>
      </c>
    </row>
    <row r="697" spans="1:2">
      <c r="A697" s="7">
        <v>45204</v>
      </c>
      <c r="B697" s="2">
        <v>7899</v>
      </c>
    </row>
    <row r="698" spans="1:2">
      <c r="A698" s="7">
        <v>45205</v>
      </c>
      <c r="B698" s="2">
        <v>8046</v>
      </c>
    </row>
    <row r="699" spans="1:2">
      <c r="A699" s="7">
        <v>45208</v>
      </c>
      <c r="B699" s="2">
        <v>8104</v>
      </c>
    </row>
    <row r="700" spans="1:2">
      <c r="A700" s="7">
        <v>45209</v>
      </c>
      <c r="B700" s="2">
        <v>8022.5</v>
      </c>
    </row>
    <row r="701" spans="1:2">
      <c r="A701" s="7">
        <v>45210</v>
      </c>
      <c r="B701" s="2">
        <v>8024</v>
      </c>
    </row>
    <row r="702" spans="1:2">
      <c r="A702" s="7">
        <v>45211</v>
      </c>
      <c r="B702" s="2">
        <v>7991</v>
      </c>
    </row>
    <row r="703" spans="1:2">
      <c r="A703" s="7">
        <v>45212</v>
      </c>
      <c r="B703" s="2">
        <v>7949</v>
      </c>
    </row>
    <row r="704" spans="1:2">
      <c r="A704" s="7">
        <v>45215</v>
      </c>
      <c r="B704" s="2">
        <v>7976.5</v>
      </c>
    </row>
    <row r="705" spans="1:2">
      <c r="A705" s="7">
        <v>45216</v>
      </c>
      <c r="B705" s="2">
        <v>7970.5</v>
      </c>
    </row>
    <row r="706" spans="1:2">
      <c r="A706" s="7">
        <v>45217</v>
      </c>
      <c r="B706" s="2">
        <v>7972.5</v>
      </c>
    </row>
    <row r="707" spans="1:2">
      <c r="A707" s="7">
        <v>45218</v>
      </c>
      <c r="B707" s="2">
        <v>7993</v>
      </c>
    </row>
    <row r="708" spans="1:2">
      <c r="A708" s="7">
        <v>45219</v>
      </c>
      <c r="B708" s="2">
        <v>7948.5</v>
      </c>
    </row>
    <row r="709" spans="1:2">
      <c r="A709" s="7">
        <v>45222</v>
      </c>
      <c r="B709" s="2">
        <v>7972</v>
      </c>
    </row>
    <row r="710" spans="1:2">
      <c r="A710" s="7">
        <v>45223</v>
      </c>
      <c r="B710" s="2">
        <v>8051.5</v>
      </c>
    </row>
    <row r="711" spans="1:2">
      <c r="A711" s="7">
        <v>45224</v>
      </c>
      <c r="B711" s="2">
        <v>8032</v>
      </c>
    </row>
    <row r="712" spans="1:2">
      <c r="A712" s="7">
        <v>45225</v>
      </c>
      <c r="B712" s="2">
        <v>7985.5</v>
      </c>
    </row>
    <row r="713" spans="1:2">
      <c r="A713" s="7">
        <v>45226</v>
      </c>
      <c r="B713" s="2">
        <v>8099</v>
      </c>
    </row>
    <row r="714" spans="1:2">
      <c r="A714" s="7">
        <v>45229</v>
      </c>
      <c r="B714" s="2">
        <v>8140.5</v>
      </c>
    </row>
    <row r="715" spans="1:2">
      <c r="A715" s="7">
        <v>45230</v>
      </c>
      <c r="B715" s="2">
        <v>8110.5</v>
      </c>
    </row>
    <row r="716" spans="1:2">
      <c r="A716" s="7">
        <v>45231</v>
      </c>
      <c r="B716" s="2">
        <v>8109.5</v>
      </c>
    </row>
    <row r="717" spans="1:2">
      <c r="A717" s="7">
        <v>45232</v>
      </c>
      <c r="B717" s="2">
        <v>8143</v>
      </c>
    </row>
    <row r="718" spans="1:2">
      <c r="A718" s="7">
        <v>45233</v>
      </c>
      <c r="B718" s="2">
        <v>8175.5</v>
      </c>
    </row>
    <row r="719" spans="1:2">
      <c r="A719" s="7">
        <v>45236</v>
      </c>
      <c r="B719" s="2">
        <v>8238</v>
      </c>
    </row>
    <row r="720" spans="1:2">
      <c r="A720" s="7">
        <v>45237</v>
      </c>
      <c r="B720" s="2">
        <v>8186.5</v>
      </c>
    </row>
    <row r="721" spans="1:2">
      <c r="A721" s="7">
        <v>45238</v>
      </c>
      <c r="B721" s="2">
        <v>8142</v>
      </c>
    </row>
    <row r="722" spans="1:2">
      <c r="A722" s="7">
        <v>45239</v>
      </c>
      <c r="B722" s="2">
        <v>8147</v>
      </c>
    </row>
    <row r="723" spans="1:2">
      <c r="A723" s="7">
        <v>45240</v>
      </c>
      <c r="B723" s="2">
        <v>8035.5</v>
      </c>
    </row>
    <row r="724" spans="1:2">
      <c r="A724" s="7">
        <v>45243</v>
      </c>
      <c r="B724" s="2">
        <v>8167</v>
      </c>
    </row>
    <row r="725" spans="1:2">
      <c r="A725" s="7">
        <v>45244</v>
      </c>
      <c r="B725" s="2">
        <v>8235</v>
      </c>
    </row>
    <row r="726" spans="1:2">
      <c r="A726" s="7">
        <v>45245</v>
      </c>
      <c r="B726" s="2">
        <v>8265.5</v>
      </c>
    </row>
    <row r="727" spans="1:2">
      <c r="A727" s="7">
        <v>45246</v>
      </c>
      <c r="B727" s="2">
        <v>8220</v>
      </c>
    </row>
    <row r="728" spans="1:2">
      <c r="A728" s="7">
        <v>45247</v>
      </c>
      <c r="B728" s="2">
        <v>8267</v>
      </c>
    </row>
    <row r="729" spans="1:2">
      <c r="A729" s="7">
        <v>45250</v>
      </c>
      <c r="B729" s="2">
        <v>8430.5</v>
      </c>
    </row>
    <row r="730" spans="1:2">
      <c r="A730" s="7">
        <v>45251</v>
      </c>
      <c r="B730" s="2">
        <v>8449</v>
      </c>
    </row>
    <row r="731" spans="1:2">
      <c r="A731" s="7">
        <v>45252</v>
      </c>
      <c r="B731" s="2">
        <v>8353.5</v>
      </c>
    </row>
    <row r="732" spans="1:2">
      <c r="A732" s="7">
        <v>45253</v>
      </c>
      <c r="B732" s="2">
        <v>8409.5</v>
      </c>
    </row>
    <row r="733" spans="1:2">
      <c r="A733" s="7">
        <v>45254</v>
      </c>
      <c r="B733" s="2">
        <v>8428.5</v>
      </c>
    </row>
    <row r="734" spans="1:2">
      <c r="A734" s="7">
        <v>45257</v>
      </c>
      <c r="B734" s="2">
        <v>8364</v>
      </c>
    </row>
    <row r="735" spans="1:2">
      <c r="A735" s="7">
        <v>45258</v>
      </c>
      <c r="B735" s="2">
        <v>8473</v>
      </c>
    </row>
    <row r="736" spans="1:2">
      <c r="A736" s="7">
        <v>45259</v>
      </c>
      <c r="B736" s="2">
        <v>8415.5</v>
      </c>
    </row>
    <row r="737" spans="1:2">
      <c r="A737" s="7">
        <v>45260</v>
      </c>
      <c r="B737" s="2">
        <v>8464.5</v>
      </c>
    </row>
    <row r="738" spans="1:2">
      <c r="A738" s="7">
        <v>45261</v>
      </c>
      <c r="B738" s="2">
        <v>8610.5</v>
      </c>
    </row>
    <row r="739" spans="1:2">
      <c r="A739" s="7">
        <v>45264</v>
      </c>
      <c r="B739" s="2">
        <v>8443</v>
      </c>
    </row>
    <row r="740" spans="1:2">
      <c r="A740" s="7">
        <v>45265</v>
      </c>
      <c r="B740" s="2">
        <v>8334.5</v>
      </c>
    </row>
    <row r="741" spans="1:2">
      <c r="A741" s="7">
        <v>45266</v>
      </c>
      <c r="B741" s="2">
        <v>8286</v>
      </c>
    </row>
    <row r="742" spans="1:2">
      <c r="A742" s="7">
        <v>45267</v>
      </c>
      <c r="B742" s="2">
        <v>8342</v>
      </c>
    </row>
    <row r="743" spans="1:2">
      <c r="A743" s="7">
        <v>45268</v>
      </c>
      <c r="B743" s="2">
        <v>8448.5</v>
      </c>
    </row>
    <row r="744" spans="1:2">
      <c r="A744" s="7">
        <v>45271</v>
      </c>
      <c r="B744" s="2">
        <v>8341</v>
      </c>
    </row>
    <row r="745" spans="1:2">
      <c r="A745" s="7">
        <v>45272</v>
      </c>
      <c r="B745" s="2">
        <v>8355</v>
      </c>
    </row>
    <row r="746" spans="1:2">
      <c r="A746" s="7">
        <v>45273</v>
      </c>
      <c r="B746" s="2">
        <v>8330</v>
      </c>
    </row>
    <row r="747" spans="1:2">
      <c r="A747" s="7">
        <v>45274</v>
      </c>
      <c r="B747" s="2">
        <v>8551.5</v>
      </c>
    </row>
    <row r="748" spans="1:2">
      <c r="A748" s="7">
        <v>45275</v>
      </c>
      <c r="B748" s="2">
        <v>8549</v>
      </c>
    </row>
    <row r="749" spans="1:2">
      <c r="A749" s="7">
        <v>45278</v>
      </c>
      <c r="B749" s="2">
        <v>8482.5</v>
      </c>
    </row>
    <row r="750" spans="1:2">
      <c r="A750" s="7">
        <v>45279</v>
      </c>
      <c r="B750" s="2">
        <v>8593.5</v>
      </c>
    </row>
    <row r="751" spans="1:2">
      <c r="A751" s="7">
        <v>45280</v>
      </c>
      <c r="B751" s="2">
        <v>8582.5</v>
      </c>
    </row>
    <row r="752" spans="1:2">
      <c r="A752" s="7">
        <v>45281</v>
      </c>
      <c r="B752" s="2">
        <v>8595.5</v>
      </c>
    </row>
    <row r="753" spans="1:2">
      <c r="A753" s="7">
        <v>45282</v>
      </c>
      <c r="B753" s="2">
        <v>8573.5</v>
      </c>
    </row>
    <row r="754" spans="1:2">
      <c r="A754" s="7">
        <v>45287</v>
      </c>
      <c r="B754" s="2">
        <v>8690.5</v>
      </c>
    </row>
    <row r="755" spans="1:2">
      <c r="A755" s="7">
        <v>45288</v>
      </c>
      <c r="B755" s="2">
        <v>8624.5</v>
      </c>
    </row>
    <row r="756" spans="1:2">
      <c r="A756" s="7">
        <v>45289</v>
      </c>
      <c r="B756" s="2">
        <v>8559</v>
      </c>
    </row>
    <row r="757" spans="1:2">
      <c r="A757" s="7">
        <v>45293</v>
      </c>
      <c r="B757" s="2">
        <v>8544.5</v>
      </c>
    </row>
    <row r="758" spans="1:2">
      <c r="A758" s="7">
        <v>45294</v>
      </c>
      <c r="B758" s="2">
        <v>8517</v>
      </c>
    </row>
    <row r="759" spans="1:2">
      <c r="A759" s="7">
        <v>45295</v>
      </c>
      <c r="B759" s="2">
        <v>8466.5</v>
      </c>
    </row>
    <row r="760" spans="1:2">
      <c r="A760" s="7">
        <v>45296</v>
      </c>
      <c r="B760" s="2">
        <v>8463</v>
      </c>
    </row>
    <row r="761" spans="1:2">
      <c r="A761" s="7">
        <v>45299</v>
      </c>
      <c r="B761" s="2">
        <v>8448</v>
      </c>
    </row>
    <row r="762" spans="1:2">
      <c r="A762" s="7">
        <v>45300</v>
      </c>
      <c r="B762" s="2">
        <v>8369.5</v>
      </c>
    </row>
    <row r="763" spans="1:2">
      <c r="A763" s="7">
        <v>45301</v>
      </c>
      <c r="B763" s="2">
        <v>8370.5</v>
      </c>
    </row>
    <row r="764" spans="1:2">
      <c r="A764" s="7">
        <v>45302</v>
      </c>
      <c r="B764" s="2">
        <v>8355</v>
      </c>
    </row>
    <row r="765" spans="1:2">
      <c r="A765" s="7">
        <v>45303</v>
      </c>
      <c r="B765" s="2">
        <v>8339</v>
      </c>
    </row>
    <row r="766" spans="1:2">
      <c r="A766" s="7">
        <v>45306</v>
      </c>
      <c r="B766" s="2">
        <v>8381</v>
      </c>
    </row>
    <row r="767" spans="1:2">
      <c r="A767" s="7">
        <v>45307</v>
      </c>
      <c r="B767" s="2">
        <v>8354.5</v>
      </c>
    </row>
    <row r="768" spans="1:2">
      <c r="A768" s="7">
        <v>45308</v>
      </c>
      <c r="B768" s="2">
        <v>8268</v>
      </c>
    </row>
    <row r="769" spans="1:2">
      <c r="A769" s="7">
        <v>45309</v>
      </c>
      <c r="B769" s="2">
        <v>8310</v>
      </c>
    </row>
    <row r="770" spans="1:2">
      <c r="A770" s="7">
        <v>45310</v>
      </c>
      <c r="B770" s="2">
        <v>8351</v>
      </c>
    </row>
    <row r="771" spans="1:2">
      <c r="A771" s="7">
        <v>45313</v>
      </c>
      <c r="B771" s="2">
        <v>8345.5</v>
      </c>
    </row>
    <row r="772" spans="1:2">
      <c r="A772" s="7">
        <v>45314</v>
      </c>
      <c r="B772" s="2">
        <v>8405</v>
      </c>
    </row>
    <row r="773" spans="1:2">
      <c r="A773" s="7">
        <v>45315</v>
      </c>
      <c r="B773" s="2">
        <v>8562.5</v>
      </c>
    </row>
    <row r="774" spans="1:2">
      <c r="A774" s="7">
        <v>45316</v>
      </c>
      <c r="B774" s="2">
        <v>8568.5</v>
      </c>
    </row>
    <row r="775" spans="1:2">
      <c r="A775" s="7">
        <v>45317</v>
      </c>
      <c r="B775" s="2">
        <v>8545.5</v>
      </c>
    </row>
    <row r="776" spans="1:2">
      <c r="A776" s="7">
        <v>45320</v>
      </c>
      <c r="B776" s="2">
        <v>8558</v>
      </c>
    </row>
    <row r="777" spans="1:2">
      <c r="A777" s="7">
        <v>45321</v>
      </c>
      <c r="B777" s="2">
        <v>8615</v>
      </c>
    </row>
    <row r="778" spans="1:2">
      <c r="A778" s="7">
        <v>45322</v>
      </c>
      <c r="B778" s="2">
        <v>8608.5</v>
      </c>
    </row>
    <row r="779" spans="1:2">
      <c r="A779" s="7">
        <v>45323</v>
      </c>
      <c r="B779" s="2">
        <v>8534.5</v>
      </c>
    </row>
    <row r="780" spans="1:2">
      <c r="A780" s="7">
        <v>45324</v>
      </c>
      <c r="B780" s="2">
        <v>8482</v>
      </c>
    </row>
    <row r="781" spans="1:2">
      <c r="A781" s="7">
        <v>45327</v>
      </c>
      <c r="B781" s="2">
        <v>8359.5</v>
      </c>
    </row>
    <row r="782" spans="1:2">
      <c r="A782" s="7">
        <v>45328</v>
      </c>
      <c r="B782" s="2">
        <v>8402</v>
      </c>
    </row>
    <row r="783" spans="1:2">
      <c r="A783" s="7">
        <v>45329</v>
      </c>
      <c r="B783" s="2">
        <v>8312</v>
      </c>
    </row>
    <row r="784" spans="1:2">
      <c r="A784" s="7">
        <v>45330</v>
      </c>
      <c r="B784" s="2">
        <v>8193.5</v>
      </c>
    </row>
    <row r="785" spans="1:2">
      <c r="A785" s="7">
        <v>45331</v>
      </c>
      <c r="B785" s="2">
        <v>8169</v>
      </c>
    </row>
    <row r="786" spans="1:2">
      <c r="A786" s="7">
        <v>45334</v>
      </c>
      <c r="B786" s="2">
        <v>8235</v>
      </c>
    </row>
    <row r="787" spans="1:2">
      <c r="A787" s="7">
        <v>45335</v>
      </c>
      <c r="B787" s="2">
        <v>8260</v>
      </c>
    </row>
    <row r="788" spans="1:2">
      <c r="A788" s="7">
        <v>45336</v>
      </c>
      <c r="B788" s="2">
        <v>8197</v>
      </c>
    </row>
    <row r="789" spans="1:2">
      <c r="A789" s="7">
        <v>45337</v>
      </c>
      <c r="B789" s="2">
        <v>8314</v>
      </c>
    </row>
    <row r="790" spans="1:2">
      <c r="A790" s="7">
        <v>45338</v>
      </c>
      <c r="B790" s="2">
        <v>8489</v>
      </c>
    </row>
    <row r="791" spans="1:2">
      <c r="A791" s="7">
        <v>45341</v>
      </c>
      <c r="B791" s="2">
        <v>8434.5</v>
      </c>
    </row>
    <row r="792" spans="1:2">
      <c r="A792" s="7">
        <v>45342</v>
      </c>
      <c r="B792" s="2">
        <v>8500</v>
      </c>
    </row>
    <row r="793" spans="1:2">
      <c r="A793" s="7">
        <v>45343</v>
      </c>
      <c r="B793" s="2">
        <v>8542</v>
      </c>
    </row>
    <row r="794" spans="1:2">
      <c r="A794" s="7">
        <v>45344</v>
      </c>
      <c r="B794" s="2">
        <v>8584.5</v>
      </c>
    </row>
    <row r="795" spans="1:2">
      <c r="A795" s="7">
        <v>45345</v>
      </c>
      <c r="B795" s="2">
        <v>8567.5</v>
      </c>
    </row>
    <row r="796" spans="1:2">
      <c r="A796" s="7">
        <v>45348</v>
      </c>
      <c r="B796" s="2">
        <v>8466</v>
      </c>
    </row>
    <row r="797" spans="1:2">
      <c r="A797" s="7">
        <v>45349</v>
      </c>
      <c r="B797" s="2">
        <v>8474</v>
      </c>
    </row>
    <row r="798" spans="1:2">
      <c r="A798" s="7">
        <v>45350</v>
      </c>
      <c r="B798" s="2">
        <v>8448.5</v>
      </c>
    </row>
    <row r="799" spans="1:2">
      <c r="A799" s="7">
        <v>45351</v>
      </c>
      <c r="B799" s="2">
        <v>8493.5</v>
      </c>
    </row>
    <row r="800" spans="1:2">
      <c r="A800" s="7">
        <v>45352</v>
      </c>
      <c r="B800" s="2">
        <v>8503.5</v>
      </c>
    </row>
    <row r="801" spans="1:2">
      <c r="A801" s="7">
        <v>45355</v>
      </c>
      <c r="B801" s="2">
        <v>8542.5</v>
      </c>
    </row>
    <row r="802" spans="1:2">
      <c r="A802" s="7">
        <v>45356</v>
      </c>
      <c r="B802" s="2">
        <v>8491.5</v>
      </c>
    </row>
    <row r="803" spans="1:2">
      <c r="A803" s="7">
        <v>45357</v>
      </c>
      <c r="B803" s="2">
        <v>8577</v>
      </c>
    </row>
    <row r="804" spans="1:2">
      <c r="A804" s="7">
        <v>45358</v>
      </c>
      <c r="B804" s="2">
        <v>8640.5</v>
      </c>
    </row>
    <row r="805" spans="1:2">
      <c r="A805" s="7">
        <v>45359</v>
      </c>
      <c r="B805" s="2">
        <v>8579.5</v>
      </c>
    </row>
    <row r="806" spans="1:2">
      <c r="A806" s="7">
        <v>45362</v>
      </c>
      <c r="B806" s="2">
        <v>8653</v>
      </c>
    </row>
    <row r="807" spans="1:2">
      <c r="A807" s="7">
        <v>45363</v>
      </c>
      <c r="B807" s="2">
        <v>8657</v>
      </c>
    </row>
    <row r="808" spans="1:2">
      <c r="A808" s="7">
        <v>45364</v>
      </c>
      <c r="B808" s="2">
        <v>8927</v>
      </c>
    </row>
    <row r="809" spans="1:2">
      <c r="A809" s="7">
        <v>45365</v>
      </c>
      <c r="B809" s="2">
        <v>8887.5</v>
      </c>
    </row>
    <row r="810" spans="1:2">
      <c r="A810" s="7">
        <v>45366</v>
      </c>
      <c r="B810" s="2">
        <v>9072</v>
      </c>
    </row>
    <row r="811" spans="1:2">
      <c r="A811" s="7">
        <v>45369</v>
      </c>
      <c r="B811" s="2">
        <v>9089</v>
      </c>
    </row>
    <row r="812" spans="1:2">
      <c r="A812" s="7">
        <v>45370</v>
      </c>
      <c r="B812" s="2">
        <v>8976.5</v>
      </c>
    </row>
    <row r="813" spans="1:2">
      <c r="A813" s="7">
        <v>45371</v>
      </c>
      <c r="B813" s="2">
        <v>8928</v>
      </c>
    </row>
    <row r="814" spans="1:2">
      <c r="A814" s="7">
        <v>45372</v>
      </c>
      <c r="B814" s="2">
        <v>8950.5</v>
      </c>
    </row>
    <row r="815" spans="1:2">
      <c r="A815" s="7">
        <v>45373</v>
      </c>
      <c r="B815" s="2">
        <v>8866.5</v>
      </c>
    </row>
    <row r="816" spans="1:2">
      <c r="A816" s="7">
        <v>45376</v>
      </c>
      <c r="B816" s="2">
        <v>8873</v>
      </c>
    </row>
    <row r="817" spans="1:2">
      <c r="A817" s="7">
        <v>45377</v>
      </c>
      <c r="B817" s="2">
        <v>8862</v>
      </c>
    </row>
    <row r="818" spans="1:2">
      <c r="A818" s="7">
        <v>45378</v>
      </c>
      <c r="B818" s="2">
        <v>8849.5</v>
      </c>
    </row>
    <row r="819" spans="1:2">
      <c r="A819" s="7">
        <v>45379</v>
      </c>
      <c r="B819" s="2">
        <v>8867</v>
      </c>
    </row>
    <row r="820" spans="1:2">
      <c r="A820" s="7">
        <v>45384</v>
      </c>
      <c r="B820" s="2">
        <v>8991</v>
      </c>
    </row>
    <row r="821" spans="1:2">
      <c r="A821" s="7">
        <v>45385</v>
      </c>
      <c r="B821" s="2">
        <v>9262.5</v>
      </c>
    </row>
    <row r="822" spans="1:2">
      <c r="A822" s="7">
        <v>45386</v>
      </c>
      <c r="B822" s="2">
        <v>9359</v>
      </c>
    </row>
    <row r="823" spans="1:2">
      <c r="A823" s="7">
        <v>45387</v>
      </c>
      <c r="B823" s="2">
        <v>9329.5</v>
      </c>
    </row>
    <row r="824" spans="1:2">
      <c r="A824" s="7">
        <v>45390</v>
      </c>
      <c r="B824" s="2">
        <v>9411.5</v>
      </c>
    </row>
    <row r="825" spans="1:2">
      <c r="A825" s="7">
        <v>45391</v>
      </c>
      <c r="B825" s="2">
        <v>9417.5</v>
      </c>
    </row>
    <row r="826" spans="1:2">
      <c r="A826" s="7">
        <v>45392</v>
      </c>
      <c r="B826" s="2">
        <v>9374</v>
      </c>
    </row>
    <row r="827" spans="1:2">
      <c r="A827" s="7">
        <v>45393</v>
      </c>
      <c r="B827" s="2">
        <v>9342</v>
      </c>
    </row>
    <row r="828" spans="1:2">
      <c r="A828" s="7">
        <v>45394</v>
      </c>
      <c r="B828" s="2">
        <v>9457.5</v>
      </c>
    </row>
    <row r="829" spans="1:2">
      <c r="A829" s="7">
        <v>45397</v>
      </c>
      <c r="B829" s="2">
        <v>9576</v>
      </c>
    </row>
    <row r="830" spans="1:2">
      <c r="A830" s="7">
        <v>45398</v>
      </c>
      <c r="B830" s="2">
        <v>9468</v>
      </c>
    </row>
    <row r="831" spans="1:2">
      <c r="A831" s="7">
        <v>45399</v>
      </c>
      <c r="B831" s="2">
        <v>9582.5</v>
      </c>
    </row>
    <row r="832" spans="1:2">
      <c r="A832" s="7">
        <v>45400</v>
      </c>
      <c r="B832" s="2">
        <v>9734.5</v>
      </c>
    </row>
    <row r="833" spans="1:2">
      <c r="A833" s="7">
        <v>45401</v>
      </c>
      <c r="B833" s="2">
        <v>9876</v>
      </c>
    </row>
    <row r="834" spans="1:2">
      <c r="A834" s="7">
        <v>45404</v>
      </c>
      <c r="B834" s="2">
        <v>9829.5</v>
      </c>
    </row>
    <row r="835" spans="1:2">
      <c r="A835" s="7">
        <v>45405</v>
      </c>
      <c r="B835" s="2">
        <v>9706.5</v>
      </c>
    </row>
    <row r="836" spans="1:2">
      <c r="A836" s="7">
        <v>45406</v>
      </c>
      <c r="B836" s="2">
        <v>9773.5</v>
      </c>
    </row>
    <row r="837" spans="1:2">
      <c r="A837" s="7">
        <v>45407</v>
      </c>
      <c r="B837" s="2">
        <v>9865</v>
      </c>
    </row>
    <row r="838" spans="1:2">
      <c r="A838" s="7">
        <v>45408</v>
      </c>
      <c r="B838" s="2">
        <v>9965.5</v>
      </c>
    </row>
    <row r="839" spans="1:2">
      <c r="A839" s="7">
        <v>45411</v>
      </c>
      <c r="B839" s="2">
        <v>10135.5</v>
      </c>
    </row>
    <row r="840" spans="1:2">
      <c r="A840" s="7">
        <v>45412</v>
      </c>
      <c r="B840" s="2">
        <v>9991</v>
      </c>
    </row>
    <row r="841" spans="1:2">
      <c r="A841" s="7">
        <v>45413</v>
      </c>
      <c r="B841" s="2">
        <v>9895.5</v>
      </c>
    </row>
    <row r="842" spans="1:2">
      <c r="A842" s="7">
        <v>45414</v>
      </c>
      <c r="B842" s="2">
        <v>9765.5</v>
      </c>
    </row>
    <row r="843" spans="1:2">
      <c r="A843" s="7">
        <v>45415</v>
      </c>
      <c r="B843" s="2">
        <v>9910</v>
      </c>
    </row>
    <row r="844" spans="1:2">
      <c r="A844" s="7">
        <v>45419</v>
      </c>
      <c r="B844" s="2">
        <v>10029.5</v>
      </c>
    </row>
    <row r="845" spans="1:2">
      <c r="A845" s="7">
        <v>45420</v>
      </c>
      <c r="B845" s="2">
        <v>9904</v>
      </c>
    </row>
    <row r="846" spans="1:2">
      <c r="A846" s="7">
        <v>45421</v>
      </c>
      <c r="B846" s="2">
        <v>9904.5</v>
      </c>
    </row>
    <row r="847" spans="1:2">
      <c r="A847" s="7">
        <v>45422</v>
      </c>
      <c r="B847" s="2">
        <v>10004</v>
      </c>
    </row>
    <row r="848" spans="1:2">
      <c r="A848" s="7">
        <v>45425</v>
      </c>
      <c r="B848" s="2">
        <v>10185.5</v>
      </c>
    </row>
    <row r="849" spans="1:2">
      <c r="A849" s="7">
        <v>45426</v>
      </c>
      <c r="B849" s="2">
        <v>10114</v>
      </c>
    </row>
    <row r="850" spans="1:2">
      <c r="A850" s="7">
        <v>45427</v>
      </c>
      <c r="B850" s="2">
        <v>10219</v>
      </c>
    </row>
    <row r="851" spans="1:2">
      <c r="A851" s="7">
        <v>45428</v>
      </c>
      <c r="B851" s="2">
        <v>10424</v>
      </c>
    </row>
    <row r="852" spans="1:2">
      <c r="A852" s="7">
        <v>45429</v>
      </c>
      <c r="B852" s="2">
        <v>10668</v>
      </c>
    </row>
    <row r="853" spans="1:2">
      <c r="A853" s="7">
        <v>45432</v>
      </c>
      <c r="B853" s="2">
        <v>10889</v>
      </c>
    </row>
    <row r="854" spans="1:2">
      <c r="A854" s="7">
        <v>45433</v>
      </c>
      <c r="B854" s="2">
        <v>10859</v>
      </c>
    </row>
    <row r="855" spans="1:2">
      <c r="A855" s="7">
        <v>45434</v>
      </c>
      <c r="B855" s="2">
        <v>10419</v>
      </c>
    </row>
    <row r="856" spans="1:2">
      <c r="A856" s="7">
        <v>45435</v>
      </c>
      <c r="B856" s="2">
        <v>10417.5</v>
      </c>
    </row>
    <row r="857" spans="1:2">
      <c r="A857" s="7">
        <v>45436</v>
      </c>
      <c r="B857" s="2">
        <v>10324</v>
      </c>
    </row>
    <row r="858" spans="1:2">
      <c r="A858" s="7">
        <v>45440</v>
      </c>
      <c r="B858" s="2">
        <v>10501.5</v>
      </c>
    </row>
    <row r="859" spans="1:2">
      <c r="A859" s="7">
        <v>45441</v>
      </c>
      <c r="B859" s="2">
        <v>10456.5</v>
      </c>
    </row>
    <row r="860" spans="1:2">
      <c r="A860" s="7">
        <v>45442</v>
      </c>
      <c r="B860" s="2">
        <v>10135</v>
      </c>
    </row>
    <row r="861" spans="1:2">
      <c r="A861" s="7">
        <v>45443</v>
      </c>
      <c r="B861" s="2">
        <v>10040</v>
      </c>
    </row>
    <row r="862" spans="1:2">
      <c r="A862" s="7">
        <v>45446</v>
      </c>
      <c r="B862" s="2">
        <v>10143</v>
      </c>
    </row>
    <row r="863" spans="1:2">
      <c r="A863" s="7">
        <v>45447</v>
      </c>
      <c r="B863" s="2">
        <v>9945</v>
      </c>
    </row>
    <row r="864" spans="1:2">
      <c r="A864" s="7">
        <v>45448</v>
      </c>
      <c r="B864" s="2">
        <v>9925.5</v>
      </c>
    </row>
    <row r="865" spans="1:2">
      <c r="A865" s="7">
        <v>45449</v>
      </c>
      <c r="B865" s="2">
        <v>10149</v>
      </c>
    </row>
    <row r="866" spans="1:2">
      <c r="A866" s="7">
        <v>45450</v>
      </c>
      <c r="B866" s="2">
        <v>9762.5</v>
      </c>
    </row>
    <row r="867" spans="1:2">
      <c r="A867" s="7">
        <v>45453</v>
      </c>
      <c r="B867" s="2">
        <v>9899</v>
      </c>
    </row>
    <row r="868" spans="1:2">
      <c r="A868" s="7">
        <v>45454</v>
      </c>
      <c r="B868" s="2">
        <v>9759</v>
      </c>
    </row>
    <row r="869" spans="1:2">
      <c r="A869" s="7">
        <v>45455</v>
      </c>
      <c r="B869" s="2">
        <v>9944.5</v>
      </c>
    </row>
    <row r="870" spans="1:2">
      <c r="A870" s="7">
        <v>45456</v>
      </c>
      <c r="B870" s="2">
        <v>9794.5</v>
      </c>
    </row>
    <row r="871" spans="1:2">
      <c r="A871" s="7">
        <v>45457</v>
      </c>
      <c r="B871" s="2">
        <v>9741.5</v>
      </c>
    </row>
    <row r="872" spans="1:2">
      <c r="A872" s="7">
        <v>45460</v>
      </c>
      <c r="B872" s="2">
        <v>9665.5</v>
      </c>
    </row>
    <row r="873" spans="1:2">
      <c r="A873" s="7">
        <v>45461</v>
      </c>
      <c r="B873" s="2">
        <v>9671.5</v>
      </c>
    </row>
    <row r="874" spans="1:2">
      <c r="A874" s="7">
        <v>45462</v>
      </c>
      <c r="B874" s="2">
        <v>9786</v>
      </c>
    </row>
    <row r="875" spans="1:2">
      <c r="A875" s="7">
        <v>45463</v>
      </c>
      <c r="B875" s="2">
        <v>9858</v>
      </c>
    </row>
    <row r="876" spans="1:2">
      <c r="A876" s="7">
        <v>45464</v>
      </c>
      <c r="B876" s="2">
        <v>9682.5</v>
      </c>
    </row>
    <row r="877" spans="1:2">
      <c r="A877" s="7">
        <v>45467</v>
      </c>
      <c r="B877" s="2">
        <v>9661</v>
      </c>
    </row>
    <row r="878" spans="1:2">
      <c r="A878" s="7">
        <v>45468</v>
      </c>
      <c r="B878" s="2">
        <v>9571</v>
      </c>
    </row>
    <row r="879" spans="1:2">
      <c r="A879" s="7">
        <v>45469</v>
      </c>
      <c r="B879" s="2">
        <v>9540</v>
      </c>
    </row>
    <row r="880" spans="1:2">
      <c r="A880" s="7">
        <v>45470</v>
      </c>
      <c r="B880" s="2">
        <v>9515.5</v>
      </c>
    </row>
    <row r="881" spans="1:2">
      <c r="A881" s="7">
        <v>45471</v>
      </c>
      <c r="B881" s="2">
        <v>9599</v>
      </c>
    </row>
    <row r="882" spans="1:2">
      <c r="A882" s="7">
        <v>45474</v>
      </c>
      <c r="B882" s="2">
        <v>9630</v>
      </c>
    </row>
    <row r="883" spans="1:2">
      <c r="A883" s="7">
        <v>45475</v>
      </c>
      <c r="B883" s="2">
        <v>9672.5</v>
      </c>
    </row>
    <row r="884" spans="1:2">
      <c r="A884" s="7">
        <v>45476</v>
      </c>
      <c r="B884" s="2">
        <v>9868</v>
      </c>
    </row>
    <row r="885" spans="1:2">
      <c r="A885" s="7">
        <v>45477</v>
      </c>
      <c r="B885" s="2">
        <v>9882.5</v>
      </c>
    </row>
    <row r="886" spans="1:2">
      <c r="A886" s="7">
        <v>45478</v>
      </c>
      <c r="B886" s="2">
        <v>9944</v>
      </c>
    </row>
    <row r="887" spans="1:2">
      <c r="A887" s="7">
        <v>45481</v>
      </c>
      <c r="B887" s="2">
        <v>9915</v>
      </c>
    </row>
    <row r="888" spans="1:2">
      <c r="A888" s="7">
        <v>45482</v>
      </c>
      <c r="B888" s="2">
        <v>9869</v>
      </c>
    </row>
    <row r="889" spans="1:2">
      <c r="A889" s="7">
        <v>45483</v>
      </c>
      <c r="B889" s="2">
        <v>9905</v>
      </c>
    </row>
    <row r="890" spans="1:2">
      <c r="A890" s="7">
        <v>45484</v>
      </c>
      <c r="B890" s="2">
        <v>9786.5</v>
      </c>
    </row>
    <row r="891" spans="1:2">
      <c r="A891" s="7">
        <v>45485</v>
      </c>
      <c r="B891" s="2">
        <v>9877</v>
      </c>
    </row>
    <row r="892" spans="1:2">
      <c r="A892" s="7">
        <v>45488</v>
      </c>
      <c r="B892" s="2">
        <v>9806</v>
      </c>
    </row>
    <row r="893" spans="1:2">
      <c r="A893" s="7">
        <v>45489</v>
      </c>
      <c r="B893" s="2">
        <v>9663.5</v>
      </c>
    </row>
    <row r="894" spans="1:2">
      <c r="A894" s="7">
        <v>45490</v>
      </c>
      <c r="B894" s="2">
        <v>9635</v>
      </c>
    </row>
    <row r="895" spans="1:2">
      <c r="A895" s="7">
        <v>45491</v>
      </c>
      <c r="B895" s="2">
        <v>9386</v>
      </c>
    </row>
    <row r="896" spans="1:2">
      <c r="A896" s="7">
        <v>45492</v>
      </c>
      <c r="B896" s="2">
        <v>9310</v>
      </c>
    </row>
    <row r="897" spans="1:2">
      <c r="A897" s="7">
        <v>45495</v>
      </c>
      <c r="B897" s="2">
        <v>9216.5</v>
      </c>
    </row>
    <row r="898" spans="1:2">
      <c r="A898" s="7">
        <v>45496</v>
      </c>
      <c r="B898" s="2">
        <v>9166</v>
      </c>
    </row>
    <row r="899" spans="1:2">
      <c r="A899" s="7">
        <v>45497</v>
      </c>
      <c r="B899" s="2">
        <v>9104</v>
      </c>
    </row>
    <row r="900" spans="1:2">
      <c r="A900" s="7">
        <v>45498</v>
      </c>
      <c r="B900" s="2">
        <v>9122</v>
      </c>
    </row>
    <row r="901" spans="1:2">
      <c r="A901" s="7">
        <v>45499</v>
      </c>
      <c r="B901" s="2">
        <v>9111</v>
      </c>
    </row>
    <row r="902" spans="1:2">
      <c r="A902" s="7">
        <v>45502</v>
      </c>
      <c r="B902" s="2">
        <v>9026</v>
      </c>
    </row>
    <row r="903" spans="1:2">
      <c r="A903" s="7">
        <v>45503</v>
      </c>
      <c r="B903" s="2">
        <v>8972</v>
      </c>
    </row>
    <row r="904" spans="1:2">
      <c r="A904" s="7">
        <v>45504</v>
      </c>
      <c r="B904" s="2">
        <v>9225</v>
      </c>
    </row>
    <row r="905" spans="1:2">
      <c r="A905" s="7">
        <v>45505</v>
      </c>
      <c r="B905" s="2">
        <v>9052.5</v>
      </c>
    </row>
    <row r="906" spans="1:2">
      <c r="A906" s="7">
        <v>45506</v>
      </c>
      <c r="B906" s="2">
        <v>9055.5</v>
      </c>
    </row>
    <row r="907" spans="1:2">
      <c r="A907" s="7">
        <v>45509</v>
      </c>
      <c r="B907" s="2">
        <v>8888.5</v>
      </c>
    </row>
    <row r="908" spans="1:2">
      <c r="A908" s="7">
        <v>45510</v>
      </c>
      <c r="B908" s="2">
        <v>8928.5</v>
      </c>
    </row>
    <row r="909" spans="1:2">
      <c r="A909" s="7">
        <v>45511</v>
      </c>
      <c r="B909" s="2">
        <v>8769.5</v>
      </c>
    </row>
    <row r="910" spans="1:2">
      <c r="A910" s="7">
        <v>45512</v>
      </c>
      <c r="B910" s="2">
        <v>8794.5</v>
      </c>
    </row>
    <row r="911" spans="1:2">
      <c r="A911" s="7">
        <v>45513</v>
      </c>
      <c r="B911" s="2">
        <v>8866.5</v>
      </c>
    </row>
    <row r="912" spans="1:2">
      <c r="A912" s="7">
        <v>45516</v>
      </c>
      <c r="B912" s="2">
        <v>9026.5</v>
      </c>
    </row>
    <row r="913" spans="1:2">
      <c r="A913" s="7">
        <v>45517</v>
      </c>
      <c r="B913" s="2">
        <v>8958.5</v>
      </c>
    </row>
    <row r="914" spans="1:2">
      <c r="A914" s="7">
        <v>45518</v>
      </c>
      <c r="B914" s="2">
        <v>8968.5</v>
      </c>
    </row>
    <row r="915" spans="1:2">
      <c r="A915" s="7">
        <v>45519</v>
      </c>
      <c r="B915" s="2">
        <v>9148.5</v>
      </c>
    </row>
    <row r="916" spans="1:2">
      <c r="A916" s="7">
        <v>45520</v>
      </c>
      <c r="B916" s="2">
        <v>9115.5</v>
      </c>
    </row>
    <row r="917" spans="1:2">
      <c r="A917" s="7">
        <v>45523</v>
      </c>
      <c r="B917" s="2">
        <v>9252</v>
      </c>
    </row>
    <row r="918" spans="1:2">
      <c r="A918" s="7">
        <v>45524</v>
      </c>
      <c r="B918" s="2">
        <v>9204</v>
      </c>
    </row>
    <row r="919" spans="1:2">
      <c r="A919" s="7">
        <v>45525</v>
      </c>
      <c r="B919" s="2">
        <v>9260</v>
      </c>
    </row>
    <row r="920" spans="1:2">
      <c r="A920" s="7">
        <v>45526</v>
      </c>
      <c r="B920" s="2">
        <v>9130.5</v>
      </c>
    </row>
    <row r="921" spans="1:2">
      <c r="A921" s="7">
        <v>45527</v>
      </c>
      <c r="B921" s="2">
        <v>9288.5</v>
      </c>
    </row>
    <row r="922" spans="1:2">
      <c r="A922" s="7">
        <v>45531</v>
      </c>
      <c r="B922" s="2">
        <v>9448</v>
      </c>
    </row>
    <row r="923" spans="1:2">
      <c r="A923" s="7">
        <v>45532</v>
      </c>
      <c r="B923" s="2">
        <v>9260.5</v>
      </c>
    </row>
    <row r="924" spans="1:2">
      <c r="A924" s="7">
        <v>45533</v>
      </c>
      <c r="B924" s="2">
        <v>9244</v>
      </c>
    </row>
    <row r="925" spans="1:2">
      <c r="A925" s="7">
        <v>45534</v>
      </c>
      <c r="B925" s="2">
        <v>9235</v>
      </c>
    </row>
    <row r="926" spans="1:2">
      <c r="A926" s="7">
        <v>45537</v>
      </c>
      <c r="B926" s="2">
        <v>9183</v>
      </c>
    </row>
    <row r="927" spans="1:2">
      <c r="A927" s="7">
        <v>45538</v>
      </c>
      <c r="B927" s="2">
        <v>8954.5</v>
      </c>
    </row>
    <row r="928" spans="1:2">
      <c r="A928" s="7">
        <v>45539</v>
      </c>
      <c r="B928" s="2">
        <v>8960</v>
      </c>
    </row>
    <row r="929" spans="1:2">
      <c r="A929" s="7">
        <v>45540</v>
      </c>
      <c r="B929" s="2">
        <v>9092</v>
      </c>
    </row>
    <row r="930" spans="1:2">
      <c r="A930" s="7">
        <v>45541</v>
      </c>
      <c r="B930" s="2">
        <v>8996</v>
      </c>
    </row>
    <row r="931" spans="1:2">
      <c r="A931" s="7">
        <v>45544</v>
      </c>
      <c r="B931" s="2">
        <v>9097</v>
      </c>
    </row>
    <row r="932" spans="1:2">
      <c r="A932" s="7">
        <v>45545</v>
      </c>
      <c r="B932" s="2">
        <v>9026</v>
      </c>
    </row>
    <row r="933" spans="1:2">
      <c r="A933" s="7">
        <v>45546</v>
      </c>
      <c r="B933" s="2">
        <v>9090.5</v>
      </c>
    </row>
    <row r="934" spans="1:2">
      <c r="A934" s="7">
        <v>45547</v>
      </c>
      <c r="B934" s="2">
        <v>9215.5</v>
      </c>
    </row>
    <row r="935" spans="1:2">
      <c r="A935" s="7">
        <v>45548</v>
      </c>
      <c r="B935" s="2">
        <v>9308</v>
      </c>
    </row>
    <row r="936" spans="1:2">
      <c r="A936" s="7">
        <v>45551</v>
      </c>
      <c r="B936" s="2">
        <v>9390</v>
      </c>
    </row>
    <row r="937" spans="1:2">
      <c r="A937" s="7">
        <v>45552</v>
      </c>
      <c r="B937" s="2">
        <v>9370</v>
      </c>
    </row>
    <row r="938" spans="1:2">
      <c r="A938" s="7">
        <v>45553</v>
      </c>
      <c r="B938" s="2">
        <v>9400.5</v>
      </c>
    </row>
    <row r="939" spans="1:2">
      <c r="A939" s="7">
        <v>45554</v>
      </c>
      <c r="B939" s="2">
        <v>9515</v>
      </c>
    </row>
    <row r="940" spans="1:2">
      <c r="A940" s="7">
        <v>45555</v>
      </c>
      <c r="B940" s="2">
        <v>9476.5</v>
      </c>
    </row>
    <row r="941" spans="1:2">
      <c r="A941" s="7">
        <v>45558</v>
      </c>
      <c r="B941" s="2">
        <v>9548.5</v>
      </c>
    </row>
    <row r="942" spans="1:2">
      <c r="A942" s="7">
        <v>45559</v>
      </c>
      <c r="B942" s="2">
        <v>9796</v>
      </c>
    </row>
    <row r="943" spans="1:2">
      <c r="A943" s="7">
        <v>45560</v>
      </c>
      <c r="B943" s="2">
        <v>9813</v>
      </c>
    </row>
    <row r="944" spans="1:2">
      <c r="A944" s="7">
        <v>45561</v>
      </c>
      <c r="B944" s="2">
        <v>10080.5</v>
      </c>
    </row>
    <row r="945" spans="1:2">
      <c r="A945" s="7">
        <v>45562</v>
      </c>
      <c r="B945" s="2">
        <v>9982.5</v>
      </c>
    </row>
    <row r="946" spans="1:2">
      <c r="A946" s="7">
        <v>45565</v>
      </c>
      <c r="B946" s="2">
        <v>9829</v>
      </c>
    </row>
    <row r="947" spans="1:2">
      <c r="A947" s="7">
        <v>45566</v>
      </c>
      <c r="B947" s="2">
        <v>9979</v>
      </c>
    </row>
    <row r="948" spans="1:2">
      <c r="A948" s="7">
        <v>45567</v>
      </c>
      <c r="B948" s="2">
        <v>10084.5</v>
      </c>
    </row>
    <row r="949" spans="1:2">
      <c r="A949" s="7">
        <v>45568</v>
      </c>
      <c r="B949" s="2">
        <v>9866</v>
      </c>
    </row>
    <row r="950" spans="1:2">
      <c r="A950" s="7">
        <v>45569</v>
      </c>
      <c r="B950" s="2">
        <v>9943.5</v>
      </c>
    </row>
    <row r="951" spans="1:2">
      <c r="A951" s="7">
        <v>45572</v>
      </c>
      <c r="B951" s="2">
        <v>9929.5</v>
      </c>
    </row>
    <row r="952" spans="1:2">
      <c r="A952" s="7">
        <v>45573</v>
      </c>
      <c r="B952" s="2">
        <v>9742.5</v>
      </c>
    </row>
    <row r="953" spans="1:2">
      <c r="A953" s="7">
        <v>45574</v>
      </c>
      <c r="B953" s="2">
        <v>9675</v>
      </c>
    </row>
    <row r="954" spans="1:2">
      <c r="A954" s="7">
        <v>45575</v>
      </c>
      <c r="B954" s="2">
        <v>9723</v>
      </c>
    </row>
    <row r="955" spans="1:2">
      <c r="A955" s="7">
        <v>45576</v>
      </c>
      <c r="B955" s="2">
        <v>9791.5</v>
      </c>
    </row>
    <row r="956" spans="1:2">
      <c r="A956" s="7">
        <v>45579</v>
      </c>
      <c r="B956" s="2">
        <v>9659.5</v>
      </c>
    </row>
    <row r="957" spans="1:2">
      <c r="A957" s="7">
        <v>45580</v>
      </c>
      <c r="B957" s="2">
        <v>9530.5</v>
      </c>
    </row>
    <row r="958" spans="1:2">
      <c r="A958" s="7">
        <v>45581</v>
      </c>
      <c r="B958" s="2">
        <v>9558.5</v>
      </c>
    </row>
    <row r="959" spans="1:2">
      <c r="A959" s="7">
        <v>45582</v>
      </c>
      <c r="B959" s="2">
        <v>9516</v>
      </c>
    </row>
    <row r="960" spans="1:2">
      <c r="A960" s="7">
        <v>45583</v>
      </c>
      <c r="B960" s="2">
        <v>9625.5</v>
      </c>
    </row>
    <row r="961" spans="1:2">
      <c r="A961" s="7">
        <v>45586</v>
      </c>
      <c r="B961" s="2">
        <v>9559</v>
      </c>
    </row>
    <row r="962" spans="1:2">
      <c r="A962" s="7">
        <v>45587</v>
      </c>
      <c r="B962" s="2">
        <v>9583</v>
      </c>
    </row>
    <row r="963" spans="1:2">
      <c r="A963" s="7">
        <v>45588</v>
      </c>
      <c r="B963" s="2">
        <v>9521.5</v>
      </c>
    </row>
    <row r="964" spans="1:2">
      <c r="A964" s="7">
        <v>45589</v>
      </c>
      <c r="B964" s="2">
        <v>9507</v>
      </c>
    </row>
    <row r="965" spans="1:2">
      <c r="A965" s="7">
        <v>45590</v>
      </c>
      <c r="B965" s="2">
        <v>9602.5</v>
      </c>
    </row>
    <row r="966" spans="1:2">
      <c r="A966" s="7">
        <v>45593</v>
      </c>
      <c r="B966" s="2">
        <v>9541.5</v>
      </c>
    </row>
    <row r="967" spans="1:2">
      <c r="A967" s="7">
        <v>45594</v>
      </c>
      <c r="B967" s="2">
        <v>9530.5</v>
      </c>
    </row>
    <row r="968" spans="1:2">
      <c r="A968" s="7">
        <v>45595</v>
      </c>
      <c r="B968" s="2">
        <v>9538</v>
      </c>
    </row>
    <row r="969" spans="1:2">
      <c r="A969" s="7">
        <v>45596</v>
      </c>
      <c r="B969" s="2">
        <v>9506</v>
      </c>
    </row>
    <row r="970" spans="1:2">
      <c r="A970" s="7">
        <v>45597</v>
      </c>
      <c r="B970" s="2">
        <v>9570.5</v>
      </c>
    </row>
    <row r="971" spans="1:2">
      <c r="A971" s="7">
        <v>45600</v>
      </c>
      <c r="B971" s="2">
        <v>9696.5</v>
      </c>
    </row>
    <row r="972" spans="1:2">
      <c r="A972" s="7">
        <v>45601</v>
      </c>
      <c r="B972" s="2">
        <v>9738.5</v>
      </c>
    </row>
    <row r="973" spans="1:2">
      <c r="A973" s="7">
        <v>45602</v>
      </c>
      <c r="B973" s="2">
        <v>9343</v>
      </c>
    </row>
    <row r="974" spans="1:2">
      <c r="A974" s="7">
        <v>45603</v>
      </c>
      <c r="B974" s="2">
        <v>9664</v>
      </c>
    </row>
    <row r="975" spans="1:2">
      <c r="A975" s="7">
        <v>45604</v>
      </c>
      <c r="B975" s="2">
        <v>9443.5</v>
      </c>
    </row>
    <row r="976" spans="1:2">
      <c r="A976" s="7">
        <v>45607</v>
      </c>
      <c r="B976" s="2">
        <v>9331.5</v>
      </c>
    </row>
    <row r="977" spans="1:2">
      <c r="A977" s="7">
        <v>45608</v>
      </c>
      <c r="B977" s="2">
        <v>9142</v>
      </c>
    </row>
    <row r="978" spans="1:2">
      <c r="A978" s="7">
        <v>45609</v>
      </c>
      <c r="B978" s="2">
        <v>9047</v>
      </c>
    </row>
    <row r="979" spans="1:2">
      <c r="A979" s="7">
        <v>45610</v>
      </c>
      <c r="B979" s="2">
        <v>8990</v>
      </c>
    </row>
    <row r="980" spans="1:2">
      <c r="A980" s="7">
        <v>45611</v>
      </c>
      <c r="B980" s="2">
        <v>9002.5</v>
      </c>
    </row>
    <row r="981" spans="1:2">
      <c r="A981" s="7">
        <v>45614</v>
      </c>
      <c r="B981" s="2">
        <v>9072.5</v>
      </c>
    </row>
    <row r="982" spans="1:2">
      <c r="A982" s="7">
        <v>45615</v>
      </c>
      <c r="B982" s="2">
        <v>9087.5</v>
      </c>
    </row>
    <row r="983" spans="1:2">
      <c r="A983" s="7">
        <v>45616</v>
      </c>
      <c r="B983" s="2">
        <v>9089.5</v>
      </c>
    </row>
    <row r="984" spans="1:2">
      <c r="A984" s="7">
        <v>45617</v>
      </c>
      <c r="B984" s="2">
        <v>9008.5</v>
      </c>
    </row>
    <row r="985" spans="1:2">
      <c r="A985" s="7">
        <v>45618</v>
      </c>
      <c r="B985" s="2">
        <v>8968</v>
      </c>
    </row>
    <row r="986" spans="1:2">
      <c r="A986" s="7">
        <v>45621</v>
      </c>
      <c r="B986" s="2">
        <v>9045.5</v>
      </c>
    </row>
    <row r="987" spans="1:2">
      <c r="A987" s="7">
        <v>45622</v>
      </c>
      <c r="B987" s="2">
        <v>9000.5</v>
      </c>
    </row>
    <row r="988" spans="1:2">
      <c r="A988" s="7">
        <v>45623</v>
      </c>
      <c r="B988" s="2">
        <v>9020</v>
      </c>
    </row>
    <row r="989" spans="1:2">
      <c r="A989" s="7">
        <v>45624</v>
      </c>
      <c r="B989" s="2">
        <v>9002</v>
      </c>
    </row>
    <row r="990" spans="1:2">
      <c r="A990" s="7">
        <v>45625</v>
      </c>
      <c r="B990" s="2">
        <v>9010.5</v>
      </c>
    </row>
    <row r="991" spans="1:2">
      <c r="A991" s="7">
        <v>45628</v>
      </c>
      <c r="B991" s="2">
        <v>8992.5</v>
      </c>
    </row>
    <row r="992" spans="1:2">
      <c r="A992" s="7">
        <v>45629</v>
      </c>
      <c r="B992" s="2">
        <v>9111.5</v>
      </c>
    </row>
    <row r="993" spans="1:2">
      <c r="A993" s="7">
        <v>45630</v>
      </c>
      <c r="B993" s="2">
        <v>9083</v>
      </c>
    </row>
    <row r="994" spans="1:2">
      <c r="A994" s="7">
        <v>45631</v>
      </c>
      <c r="B994" s="2">
        <v>9074.5</v>
      </c>
    </row>
    <row r="995" spans="1:2">
      <c r="A995" s="7">
        <v>45632</v>
      </c>
      <c r="B995" s="2">
        <v>9122.5</v>
      </c>
    </row>
    <row r="996" spans="1:2">
      <c r="A996" s="7">
        <v>45635</v>
      </c>
      <c r="B996" s="2">
        <v>9232</v>
      </c>
    </row>
    <row r="997" spans="1:2">
      <c r="A997" s="7">
        <v>45636</v>
      </c>
      <c r="B997" s="2">
        <v>9216.5</v>
      </c>
    </row>
    <row r="998" spans="1:2">
      <c r="A998" s="7">
        <v>45637</v>
      </c>
      <c r="B998" s="2">
        <v>9192</v>
      </c>
    </row>
    <row r="999" spans="1:2">
      <c r="A999" s="7">
        <v>45638</v>
      </c>
      <c r="B999" s="2">
        <v>9091.5</v>
      </c>
    </row>
    <row r="1000" spans="1:2">
      <c r="A1000" s="7">
        <v>45639</v>
      </c>
      <c r="B1000" s="2">
        <v>9052.5</v>
      </c>
    </row>
    <row r="1001" spans="1:2">
      <c r="A1001" s="7">
        <v>45642</v>
      </c>
      <c r="B1001" s="2">
        <v>9062.5</v>
      </c>
    </row>
    <row r="1002" spans="1:2">
      <c r="A1002" s="7">
        <v>45643</v>
      </c>
      <c r="B1002" s="2">
        <v>8989.5</v>
      </c>
    </row>
    <row r="1003" spans="1:2">
      <c r="A1003" s="7">
        <v>45644</v>
      </c>
      <c r="B1003" s="2">
        <v>9028.5</v>
      </c>
    </row>
    <row r="1004" spans="1:2">
      <c r="A1004" s="7">
        <v>45645</v>
      </c>
      <c r="B1004" s="2">
        <v>8883</v>
      </c>
    </row>
    <row r="1005" spans="1:2">
      <c r="A1005" s="7">
        <v>45646</v>
      </c>
      <c r="B1005" s="2">
        <v>8941</v>
      </c>
    </row>
    <row r="1006" spans="1:2">
      <c r="A1006" s="7">
        <v>45649</v>
      </c>
      <c r="B1006" s="2">
        <v>8912</v>
      </c>
    </row>
    <row r="1007" spans="1:2">
      <c r="A1007" s="7">
        <v>45650</v>
      </c>
      <c r="B1007" s="2">
        <v>8950.5</v>
      </c>
    </row>
    <row r="1008" spans="1:2">
      <c r="A1008" s="7">
        <v>45653</v>
      </c>
      <c r="B1008" s="2">
        <v>8982</v>
      </c>
    </row>
    <row r="1009" spans="1:2">
      <c r="A1009" s="7">
        <v>45656</v>
      </c>
      <c r="B1009" s="2">
        <v>8910</v>
      </c>
    </row>
    <row r="1010" spans="1:2">
      <c r="A1010" s="7">
        <v>45657</v>
      </c>
      <c r="B1010" s="2">
        <v>8768</v>
      </c>
    </row>
    <row r="1011" spans="1:2">
      <c r="A1011" s="7">
        <v>45659</v>
      </c>
      <c r="B1011" s="2">
        <v>8802.5</v>
      </c>
    </row>
    <row r="1012" spans="1:2">
      <c r="A1012" s="7">
        <v>45660</v>
      </c>
      <c r="B1012" s="2">
        <v>8876.5</v>
      </c>
    </row>
    <row r="1013" spans="1:2">
      <c r="A1013" s="7">
        <v>45663</v>
      </c>
      <c r="B1013" s="2">
        <v>9003</v>
      </c>
    </row>
    <row r="1014" spans="1:2">
      <c r="A1014" s="7">
        <v>45664</v>
      </c>
      <c r="B1014" s="2">
        <v>9003</v>
      </c>
    </row>
    <row r="1015" spans="1:2">
      <c r="A1015" s="7">
        <v>45665</v>
      </c>
      <c r="B1015" s="2">
        <v>9031.5</v>
      </c>
    </row>
    <row r="1016" spans="1:2">
      <c r="A1016" s="7">
        <v>45666</v>
      </c>
      <c r="B1016" s="2">
        <v>9078.5</v>
      </c>
    </row>
    <row r="1017" spans="1:2">
      <c r="A1017" s="7">
        <v>45667</v>
      </c>
      <c r="B1017" s="2">
        <v>9091.5</v>
      </c>
    </row>
    <row r="1018" spans="1:2">
      <c r="A1018" s="7">
        <v>45670</v>
      </c>
      <c r="B1018" s="2">
        <v>9094.5</v>
      </c>
    </row>
    <row r="1019" spans="1:2">
      <c r="A1019" s="7">
        <v>45671</v>
      </c>
      <c r="B1019" s="2">
        <v>9154</v>
      </c>
    </row>
    <row r="1020" spans="1:2">
      <c r="A1020" s="7">
        <v>45672</v>
      </c>
      <c r="B1020" s="2">
        <v>9167.5</v>
      </c>
    </row>
    <row r="1021" spans="1:2">
      <c r="A1021" s="7">
        <v>45673</v>
      </c>
      <c r="B1021" s="2">
        <v>9230.5</v>
      </c>
    </row>
    <row r="1022" spans="1:2">
      <c r="A1022" s="7">
        <v>45674</v>
      </c>
      <c r="B1022" s="2">
        <v>9190</v>
      </c>
    </row>
    <row r="1023" spans="1:2">
      <c r="A1023" s="7">
        <v>45677</v>
      </c>
      <c r="B1023" s="2">
        <v>9275</v>
      </c>
    </row>
    <row r="1024" spans="1:2">
      <c r="A1024" s="7">
        <v>45678</v>
      </c>
      <c r="B1024" s="2">
        <v>9284.5</v>
      </c>
    </row>
    <row r="1025" spans="1:2">
      <c r="A1025" s="7">
        <v>45679</v>
      </c>
      <c r="B1025" s="2">
        <v>9223.5</v>
      </c>
    </row>
    <row r="1026" spans="1:2">
      <c r="A1026" s="7">
        <v>45680</v>
      </c>
      <c r="B1026" s="2">
        <v>9232</v>
      </c>
    </row>
    <row r="1027" spans="1:2">
      <c r="A1027" s="7">
        <v>45681</v>
      </c>
      <c r="B1027" s="2">
        <v>9276</v>
      </c>
    </row>
    <row r="1028" spans="1:2">
      <c r="A1028" s="7">
        <v>45684</v>
      </c>
      <c r="B1028" s="2">
        <v>9095</v>
      </c>
    </row>
    <row r="1029" spans="1:2">
      <c r="A1029" s="7">
        <v>45685</v>
      </c>
      <c r="B1029" s="2">
        <v>8987</v>
      </c>
    </row>
    <row r="1030" spans="1:2">
      <c r="A1030" s="7">
        <v>45686</v>
      </c>
      <c r="B1030" s="2">
        <v>9068</v>
      </c>
    </row>
    <row r="1031" spans="1:2">
      <c r="A1031" s="7">
        <v>45687</v>
      </c>
      <c r="B1031" s="2">
        <v>9128.5</v>
      </c>
    </row>
    <row r="1032" spans="1:2">
      <c r="A1032" s="7">
        <v>45688</v>
      </c>
      <c r="B1032" s="2">
        <v>9048</v>
      </c>
    </row>
    <row r="1033" spans="1:2">
      <c r="A1033" s="7">
        <v>45691</v>
      </c>
      <c r="B1033" s="2">
        <v>9099</v>
      </c>
    </row>
    <row r="1034" spans="1:2">
      <c r="A1034" s="7">
        <v>45692</v>
      </c>
      <c r="B1034" s="2">
        <v>9150.5</v>
      </c>
    </row>
    <row r="1035" spans="1:2">
      <c r="A1035" s="7">
        <v>45693</v>
      </c>
      <c r="B1035" s="2">
        <v>9240</v>
      </c>
    </row>
    <row r="1036" spans="1:2">
      <c r="A1036" s="7">
        <v>45694</v>
      </c>
      <c r="B1036" s="2">
        <v>9276.5</v>
      </c>
    </row>
    <row r="1037" spans="1:2">
      <c r="A1037" s="7">
        <v>45695</v>
      </c>
      <c r="B1037" s="2">
        <v>9407.5</v>
      </c>
    </row>
    <row r="1038" spans="1:2">
      <c r="A1038" s="7">
        <v>45698</v>
      </c>
      <c r="B1038" s="2">
        <v>9447.5</v>
      </c>
    </row>
    <row r="1039" spans="1:2">
      <c r="A1039" s="7">
        <v>45699</v>
      </c>
      <c r="B1039" s="2">
        <v>9358</v>
      </c>
    </row>
    <row r="1040" spans="1:2">
      <c r="A1040" s="7">
        <v>45700</v>
      </c>
      <c r="B1040" s="2">
        <v>9454.5</v>
      </c>
    </row>
    <row r="1041" spans="1:2">
      <c r="A1041" s="7">
        <v>45701</v>
      </c>
      <c r="B1041" s="2">
        <v>9485</v>
      </c>
    </row>
    <row r="1042" spans="1:2">
      <c r="A1042" s="7">
        <v>45702</v>
      </c>
      <c r="B1042" s="2">
        <v>9477</v>
      </c>
    </row>
    <row r="1043" spans="1:2">
      <c r="A1043" s="7">
        <v>45705</v>
      </c>
      <c r="B1043" s="2">
        <v>9395.5</v>
      </c>
    </row>
    <row r="1044" spans="1:2">
      <c r="A1044" s="7">
        <v>45706</v>
      </c>
      <c r="B1044" s="2">
        <v>9472</v>
      </c>
    </row>
    <row r="1045" spans="1:2">
      <c r="A1045" s="7">
        <v>45707</v>
      </c>
      <c r="B1045" s="2">
        <v>9466.5</v>
      </c>
    </row>
    <row r="1046" spans="1:2">
      <c r="A1046" s="7">
        <v>45708</v>
      </c>
      <c r="B1046" s="2">
        <v>9563.5</v>
      </c>
    </row>
    <row r="1047" spans="1:2">
      <c r="A1047" s="7">
        <v>45709</v>
      </c>
      <c r="B1047" s="2">
        <v>9559</v>
      </c>
    </row>
    <row r="1048" spans="1:2">
      <c r="A1048" s="7">
        <v>45712</v>
      </c>
      <c r="B1048" s="2">
        <v>9494.5</v>
      </c>
    </row>
    <row r="1049" spans="1:2">
      <c r="A1049" s="7">
        <v>45713</v>
      </c>
      <c r="B1049" s="2">
        <v>9401.5</v>
      </c>
    </row>
    <row r="1050" spans="1:2">
      <c r="A1050" s="7">
        <v>45714</v>
      </c>
      <c r="B1050" s="2">
        <v>9460</v>
      </c>
    </row>
    <row r="1051" spans="1:2">
      <c r="A1051" s="7">
        <v>45715</v>
      </c>
      <c r="B1051" s="2">
        <v>9389.5</v>
      </c>
    </row>
    <row r="1052" spans="1:2">
      <c r="A1052" s="7">
        <v>45716</v>
      </c>
      <c r="B1052" s="2">
        <v>9358</v>
      </c>
    </row>
    <row r="1053" spans="1:2">
      <c r="A1053" s="7">
        <v>45719</v>
      </c>
      <c r="B1053" s="2">
        <v>9419</v>
      </c>
    </row>
    <row r="1054" spans="1:2">
      <c r="A1054" s="7">
        <v>45720</v>
      </c>
      <c r="B1054" s="2">
        <v>9343</v>
      </c>
    </row>
    <row r="1055" spans="1:2">
      <c r="A1055" s="7">
        <v>45721</v>
      </c>
      <c r="B1055" s="2">
        <v>9585</v>
      </c>
    </row>
    <row r="1056" spans="1:2">
      <c r="A1056" s="7">
        <v>45722</v>
      </c>
      <c r="B1056" s="2">
        <v>9734</v>
      </c>
    </row>
    <row r="1057" spans="1:2">
      <c r="A1057" s="7">
        <v>45723</v>
      </c>
      <c r="B1057" s="2">
        <v>9613.5</v>
      </c>
    </row>
    <row r="1058" spans="1:2">
      <c r="A1058" s="7">
        <v>45726</v>
      </c>
      <c r="B1058" s="2">
        <v>9528.5</v>
      </c>
    </row>
    <row r="1059" spans="1:2">
      <c r="A1059" s="7">
        <v>45727</v>
      </c>
      <c r="B1059" s="2">
        <v>9662.5</v>
      </c>
    </row>
    <row r="1060" spans="1:2">
      <c r="A1060" s="7">
        <v>45728</v>
      </c>
      <c r="B1060" s="2">
        <v>9770</v>
      </c>
    </row>
    <row r="1061" spans="1:2">
      <c r="A1061" s="7">
        <v>45729</v>
      </c>
      <c r="B1061">
        <v>9783.5</v>
      </c>
    </row>
    <row r="1062" spans="1:2">
      <c r="A1062" s="7">
        <v>45730</v>
      </c>
      <c r="B1062">
        <v>9780.5</v>
      </c>
    </row>
    <row r="1063" spans="1:2">
      <c r="A1063" s="7">
        <v>45733</v>
      </c>
      <c r="B1063">
        <v>9861.5</v>
      </c>
    </row>
    <row r="1064" spans="1:2">
      <c r="A1064" s="7">
        <v>45734</v>
      </c>
      <c r="B1064">
        <v>9904.5</v>
      </c>
    </row>
    <row r="1065" spans="1:2">
      <c r="A1065" s="7">
        <v>45735</v>
      </c>
      <c r="B1065">
        <v>9987.5</v>
      </c>
    </row>
    <row r="1066" spans="1:2">
      <c r="A1066" s="7">
        <v>45736</v>
      </c>
      <c r="B1066">
        <v>9936.5</v>
      </c>
    </row>
    <row r="1067" spans="1:2">
      <c r="A1067" s="7">
        <v>45737</v>
      </c>
      <c r="B1067">
        <v>9855.5</v>
      </c>
    </row>
    <row r="1068" spans="1:2">
      <c r="A1068" s="7">
        <v>45740</v>
      </c>
      <c r="B1068">
        <v>9956</v>
      </c>
    </row>
    <row r="1069" spans="1:2">
      <c r="A1069" s="7">
        <v>45741</v>
      </c>
      <c r="B1069">
        <v>10112</v>
      </c>
    </row>
    <row r="1070" spans="1:2">
      <c r="A1070" s="7">
        <v>45742</v>
      </c>
      <c r="B1070">
        <v>9927</v>
      </c>
    </row>
    <row r="1071" spans="1:2">
      <c r="A1071" s="7">
        <v>45743</v>
      </c>
      <c r="B1071">
        <v>9846.5</v>
      </c>
    </row>
    <row r="1072" spans="1:2">
      <c r="A1072" s="7">
        <v>45744</v>
      </c>
      <c r="B1072">
        <v>9794.5</v>
      </c>
    </row>
    <row r="1073" spans="1:2">
      <c r="A1073" s="7">
        <v>45747</v>
      </c>
      <c r="B1073">
        <v>9710</v>
      </c>
    </row>
    <row r="1074" spans="1:2">
      <c r="A1074" s="7">
        <v>45748</v>
      </c>
      <c r="B1074">
        <v>9693</v>
      </c>
    </row>
    <row r="1075" spans="1:2">
      <c r="A1075" s="7">
        <v>45749</v>
      </c>
      <c r="B1075">
        <v>9700.5</v>
      </c>
    </row>
    <row r="1076" spans="1:2">
      <c r="A1076" s="7">
        <v>45750</v>
      </c>
      <c r="B1076">
        <v>9366.5</v>
      </c>
    </row>
    <row r="1077" spans="1:2">
      <c r="A1077" s="7">
        <v>45751</v>
      </c>
      <c r="B1077">
        <v>8780</v>
      </c>
    </row>
    <row r="1078" spans="1:2">
      <c r="A1078" s="7">
        <v>45754</v>
      </c>
      <c r="B1078">
        <v>8732</v>
      </c>
    </row>
    <row r="1079" spans="1:2">
      <c r="A1079" s="7">
        <v>45755</v>
      </c>
      <c r="B1079">
        <v>8655.5</v>
      </c>
    </row>
    <row r="1080" spans="1:2">
      <c r="A1080" s="7">
        <v>45756</v>
      </c>
      <c r="B1080">
        <v>8613</v>
      </c>
    </row>
    <row r="1081" spans="1:2">
      <c r="A1081" s="7">
        <v>45757</v>
      </c>
      <c r="B1081">
        <v>8988</v>
      </c>
    </row>
    <row r="1082" spans="1:2">
      <c r="A1082" s="7">
        <v>45758</v>
      </c>
      <c r="B1082">
        <v>9154.5</v>
      </c>
    </row>
    <row r="1083" spans="1:2">
      <c r="A1083" s="7">
        <v>45761</v>
      </c>
      <c r="B1083">
        <v>9187</v>
      </c>
    </row>
    <row r="1084" spans="1:2">
      <c r="A1084" s="7">
        <v>45762</v>
      </c>
      <c r="B1084">
        <v>9164</v>
      </c>
    </row>
    <row r="1085" spans="1:2">
      <c r="A1085" s="7">
        <v>45763</v>
      </c>
      <c r="B1085">
        <v>9203.5</v>
      </c>
    </row>
    <row r="1086" spans="1:2">
      <c r="A1086" s="7">
        <v>45764</v>
      </c>
      <c r="B1086">
        <v>9188.5</v>
      </c>
    </row>
    <row r="1087" spans="1:2">
      <c r="A1087" s="7">
        <v>45765</v>
      </c>
      <c r="B1087">
        <v>9188.5</v>
      </c>
    </row>
    <row r="1088" spans="1:2">
      <c r="A1088" s="7">
        <v>45768</v>
      </c>
      <c r="B1088">
        <v>9188.5</v>
      </c>
    </row>
    <row r="1089" spans="1:2">
      <c r="A1089" s="7">
        <v>45769</v>
      </c>
      <c r="B1089">
        <v>9369</v>
      </c>
    </row>
    <row r="1090" spans="1:2">
      <c r="A1090" s="7">
        <v>45770</v>
      </c>
      <c r="B1090">
        <v>9382.5</v>
      </c>
    </row>
    <row r="1091" spans="1:2">
      <c r="A1091" s="7">
        <v>45771</v>
      </c>
      <c r="B1091">
        <v>9392.5</v>
      </c>
    </row>
    <row r="1092" spans="1:2">
      <c r="A1092" s="7">
        <v>45772</v>
      </c>
      <c r="B1092">
        <v>9374</v>
      </c>
    </row>
    <row r="1093" spans="1:2">
      <c r="A1093" s="7">
        <v>45775</v>
      </c>
      <c r="B1093">
        <v>9378</v>
      </c>
    </row>
    <row r="1094" spans="1:2">
      <c r="A1094" s="7">
        <v>45776</v>
      </c>
      <c r="B1094">
        <v>9440</v>
      </c>
    </row>
    <row r="1095" spans="1:2">
      <c r="A1095" s="7">
        <v>45777</v>
      </c>
      <c r="B1095">
        <v>9125</v>
      </c>
    </row>
    <row r="1096" spans="1:2">
      <c r="A1096" s="7">
        <v>45778</v>
      </c>
      <c r="B1096">
        <v>9206</v>
      </c>
    </row>
    <row r="1097" spans="1:2">
      <c r="A1097" s="7">
        <v>45779</v>
      </c>
      <c r="B1097">
        <v>9365.5</v>
      </c>
    </row>
    <row r="1098" spans="1:2">
      <c r="A1098" s="7">
        <v>45782</v>
      </c>
      <c r="B1098">
        <v>9365.5</v>
      </c>
    </row>
    <row r="1099" spans="1:2">
      <c r="A1099" s="7">
        <v>45783</v>
      </c>
      <c r="B1099">
        <v>9538</v>
      </c>
    </row>
    <row r="1100" spans="1:2">
      <c r="A1100" s="7">
        <v>45784</v>
      </c>
      <c r="B1100">
        <v>9419.5</v>
      </c>
    </row>
    <row r="1101" spans="1:2">
      <c r="A1101" s="7">
        <v>45785</v>
      </c>
      <c r="B1101">
        <v>9431.5</v>
      </c>
    </row>
    <row r="1102" spans="1:2">
      <c r="A1102" s="7">
        <v>45786</v>
      </c>
      <c r="B1102">
        <v>9445.5</v>
      </c>
    </row>
    <row r="1103" spans="1:2">
      <c r="A1103" s="7">
        <v>45789</v>
      </c>
      <c r="B1103">
        <v>9520.5</v>
      </c>
    </row>
    <row r="1104" spans="1:2">
      <c r="A1104" s="7">
        <v>45790</v>
      </c>
      <c r="B1104">
        <v>9599.5</v>
      </c>
    </row>
    <row r="1105" spans="1:2">
      <c r="A1105" s="7">
        <v>45791</v>
      </c>
      <c r="B1105">
        <v>9606.5</v>
      </c>
    </row>
    <row r="1106" spans="1:2">
      <c r="A1106" s="7">
        <v>45792</v>
      </c>
      <c r="B1106">
        <v>9577</v>
      </c>
    </row>
    <row r="1107" spans="1:2">
      <c r="A1107" s="7">
        <v>45793</v>
      </c>
      <c r="B1107">
        <v>9447.5</v>
      </c>
    </row>
    <row r="1108" spans="1:2">
      <c r="A1108" s="7">
        <v>45796</v>
      </c>
      <c r="B1108">
        <v>9523.5</v>
      </c>
    </row>
    <row r="1109" spans="1:2">
      <c r="A1109" s="7">
        <v>45797</v>
      </c>
      <c r="B1109">
        <v>9519.5</v>
      </c>
    </row>
    <row r="1110" spans="1:2">
      <c r="A1110" s="7">
        <v>45798</v>
      </c>
      <c r="B1110">
        <v>9533.5</v>
      </c>
    </row>
    <row r="1111" spans="1:2">
      <c r="A1111" s="7">
        <v>45799</v>
      </c>
      <c r="B1111">
        <v>9500.5</v>
      </c>
    </row>
    <row r="1112" spans="1:2">
      <c r="A1112" s="7">
        <v>45800</v>
      </c>
      <c r="B1112">
        <v>9610</v>
      </c>
    </row>
    <row r="1113" spans="1:2">
      <c r="A1113" s="7">
        <v>45803</v>
      </c>
      <c r="B1113">
        <v>9610</v>
      </c>
    </row>
    <row r="1114" spans="1:2">
      <c r="A1114" s="7">
        <v>45804</v>
      </c>
      <c r="B1114">
        <v>9596.5</v>
      </c>
    </row>
    <row r="1115" spans="1:2">
      <c r="A1115" s="7">
        <v>45805</v>
      </c>
      <c r="B1115">
        <v>9565</v>
      </c>
    </row>
    <row r="1116" spans="1:2">
      <c r="A1116" s="7">
        <v>45806</v>
      </c>
      <c r="B1116">
        <v>9568</v>
      </c>
    </row>
    <row r="1117" spans="1:2">
      <c r="A1117" s="7">
        <v>45807</v>
      </c>
      <c r="B1117">
        <v>9498</v>
      </c>
    </row>
    <row r="1118" spans="1:2">
      <c r="A1118" s="7">
        <v>45810</v>
      </c>
      <c r="B1118">
        <v>9616.5</v>
      </c>
    </row>
    <row r="1119" spans="1:2">
      <c r="A1119" s="7">
        <v>45811</v>
      </c>
      <c r="B1119">
        <v>9616.5</v>
      </c>
    </row>
    <row r="1120" spans="1:2">
      <c r="A1120" s="57">
        <v>45812</v>
      </c>
      <c r="B1120" s="52">
        <v>9621.5</v>
      </c>
    </row>
    <row r="1121" spans="1:2">
      <c r="A1121" s="57">
        <v>45813</v>
      </c>
      <c r="B1121" s="52">
        <v>9739.5</v>
      </c>
    </row>
    <row r="1122" spans="1:2">
      <c r="A1122" s="57">
        <v>45814</v>
      </c>
      <c r="B1122" s="52">
        <v>9693</v>
      </c>
    </row>
    <row r="1123" spans="1:2">
      <c r="A1123" s="57">
        <v>45817</v>
      </c>
      <c r="B1123" s="52">
        <v>9793</v>
      </c>
    </row>
    <row r="1124" spans="1:2">
      <c r="A1124" s="57">
        <v>45818</v>
      </c>
      <c r="B1124" s="133">
        <v>9756.5</v>
      </c>
    </row>
    <row r="1125" spans="1:2">
      <c r="A1125" s="57">
        <v>45819</v>
      </c>
      <c r="B1125" s="133">
        <v>9648</v>
      </c>
    </row>
    <row r="1126" spans="1:2">
      <c r="A1126" s="57">
        <v>45820</v>
      </c>
      <c r="B1126" s="133">
        <v>9702</v>
      </c>
    </row>
    <row r="1127" spans="1:2">
      <c r="A1127" s="7">
        <v>45821</v>
      </c>
      <c r="B1127" s="133">
        <v>9645</v>
      </c>
    </row>
    <row r="1128" spans="1:2">
      <c r="A1128" s="7">
        <v>45824</v>
      </c>
      <c r="B1128" s="133">
        <v>9703</v>
      </c>
    </row>
    <row r="1129" spans="1:2">
      <c r="A1129" s="7">
        <v>45825</v>
      </c>
      <c r="B1129" s="133">
        <v>9669</v>
      </c>
    </row>
    <row r="1130" spans="1:2">
      <c r="A1130" s="7">
        <v>45826</v>
      </c>
      <c r="B1130" s="133">
        <v>9655.5</v>
      </c>
    </row>
    <row r="1131" spans="1:2">
      <c r="A1131" s="7">
        <v>45827</v>
      </c>
      <c r="B1131" s="133">
        <v>9615</v>
      </c>
    </row>
    <row r="1132" spans="1:2">
      <c r="A1132" s="7">
        <v>45828</v>
      </c>
      <c r="B1132" s="133">
        <v>9633.5</v>
      </c>
    </row>
    <row r="1133" spans="1:2">
      <c r="A1133" s="7">
        <v>45831</v>
      </c>
      <c r="B1133" s="133">
        <v>9667.5</v>
      </c>
    </row>
    <row r="1134" spans="1:2">
      <c r="A1134" s="7">
        <v>45832</v>
      </c>
      <c r="B1134" s="133">
        <v>9669</v>
      </c>
    </row>
    <row r="1135" spans="1:2">
      <c r="A1135" s="7">
        <v>45833</v>
      </c>
      <c r="B1135" s="133">
        <v>9712.5</v>
      </c>
    </row>
    <row r="1136" spans="1:2">
      <c r="A1136" s="7">
        <v>45834</v>
      </c>
      <c r="B1136" s="133">
        <v>9899.5</v>
      </c>
    </row>
    <row r="1137" spans="1:2">
      <c r="A1137" s="7">
        <v>45835</v>
      </c>
      <c r="B1137" s="133">
        <v>9878</v>
      </c>
    </row>
    <row r="1138" spans="1:2">
      <c r="A1138" s="7">
        <v>45838</v>
      </c>
      <c r="B1138" s="133">
        <v>9869</v>
      </c>
    </row>
    <row r="1139" spans="1:2">
      <c r="A1139" s="7">
        <v>45839</v>
      </c>
      <c r="B1139" s="133">
        <v>9934</v>
      </c>
    </row>
    <row r="1140" spans="1:2">
      <c r="A1140" s="7">
        <v>45840</v>
      </c>
      <c r="B1140" s="133">
        <v>10013</v>
      </c>
    </row>
    <row r="1141" spans="1:2">
      <c r="A1141" s="7">
        <v>45841</v>
      </c>
      <c r="B1141" s="133">
        <v>9954.5</v>
      </c>
    </row>
    <row r="1142" spans="1:2">
      <c r="A1142" s="7">
        <v>45842</v>
      </c>
      <c r="B1142" s="133">
        <v>9864.5</v>
      </c>
    </row>
    <row r="1143" spans="1:2">
      <c r="A1143" s="7">
        <v>45845</v>
      </c>
      <c r="B1143" s="133">
        <v>9829.5</v>
      </c>
    </row>
    <row r="1144" spans="1:2">
      <c r="A1144" s="7">
        <v>45846</v>
      </c>
      <c r="B1144" s="133">
        <v>9790.5</v>
      </c>
    </row>
    <row r="1145" spans="1:2">
      <c r="A1145" s="7">
        <v>45847</v>
      </c>
      <c r="B1145" s="133">
        <v>9630.5</v>
      </c>
    </row>
    <row r="1146" spans="1:2">
      <c r="A1146" s="7">
        <v>45848</v>
      </c>
      <c r="B1146" s="133">
        <v>9700.5</v>
      </c>
    </row>
    <row r="1147" spans="1:2">
      <c r="A1147" s="7">
        <v>45849</v>
      </c>
      <c r="B1147" s="133">
        <v>9660.5</v>
      </c>
    </row>
    <row r="1148" spans="1:2">
      <c r="A1148" s="7">
        <v>45852</v>
      </c>
      <c r="B1148" s="133">
        <v>9619</v>
      </c>
    </row>
    <row r="1149" spans="1:2">
      <c r="A1149" s="7">
        <v>45853</v>
      </c>
      <c r="B1149" s="133">
        <v>9645.5</v>
      </c>
    </row>
    <row r="1150" spans="1:2">
      <c r="A1150" s="7">
        <v>45854</v>
      </c>
      <c r="B1150" s="133">
        <v>9635</v>
      </c>
    </row>
    <row r="1151" spans="1:2">
      <c r="A1151" s="7">
        <v>45855</v>
      </c>
      <c r="B1151" s="133">
        <v>9666.5</v>
      </c>
    </row>
    <row r="1152" spans="1:2">
      <c r="A1152" s="7">
        <v>45856</v>
      </c>
      <c r="B1152" s="133">
        <v>9778.5</v>
      </c>
    </row>
    <row r="1153" spans="1:5">
      <c r="A1153" s="7">
        <v>45859</v>
      </c>
      <c r="B1153" s="133">
        <v>9860</v>
      </c>
    </row>
    <row r="1154" spans="1:5">
      <c r="A1154" s="7">
        <v>45860</v>
      </c>
      <c r="B1154" s="133">
        <v>9919.5</v>
      </c>
    </row>
    <row r="1155" spans="1:5">
      <c r="A1155" s="7">
        <v>45861</v>
      </c>
      <c r="B1155" s="133">
        <v>9930.5</v>
      </c>
    </row>
    <row r="1156" spans="1:5">
      <c r="A1156" s="7">
        <v>45862</v>
      </c>
      <c r="B1156" s="133">
        <v>9877</v>
      </c>
    </row>
    <row r="1157" spans="1:5">
      <c r="A1157" s="7">
        <v>45863</v>
      </c>
      <c r="B1157" s="133">
        <v>9769.5</v>
      </c>
    </row>
    <row r="1158" spans="1:5">
      <c r="A1158" s="7">
        <v>45866</v>
      </c>
      <c r="B1158">
        <v>9793</v>
      </c>
    </row>
    <row r="1159" spans="1:5">
      <c r="A1159" s="7">
        <v>45867</v>
      </c>
      <c r="B1159">
        <v>9798</v>
      </c>
    </row>
    <row r="1160" spans="1:5">
      <c r="A1160" s="7">
        <v>45868</v>
      </c>
      <c r="B1160">
        <v>9698.5</v>
      </c>
    </row>
    <row r="1161" spans="1:5">
      <c r="A1161" s="7">
        <v>45869</v>
      </c>
      <c r="B1161">
        <v>9611</v>
      </c>
    </row>
    <row r="1162" spans="1:5">
      <c r="A1162" s="7">
        <v>45870</v>
      </c>
      <c r="B1162">
        <v>9630.5</v>
      </c>
    </row>
    <row r="1163" spans="1:5">
      <c r="A1163" s="7">
        <v>45873</v>
      </c>
      <c r="B1163">
        <v>9687</v>
      </c>
    </row>
    <row r="1164" spans="1:5">
      <c r="A1164" s="7">
        <v>45874</v>
      </c>
      <c r="B1164">
        <v>9638.5</v>
      </c>
      <c r="D1164" s="7"/>
    </row>
    <row r="1165" spans="1:5">
      <c r="A1165" s="7">
        <v>45875</v>
      </c>
      <c r="B1165">
        <v>9676</v>
      </c>
      <c r="D1165" s="7"/>
    </row>
    <row r="1166" spans="1:5">
      <c r="A1166" s="7">
        <v>45876</v>
      </c>
      <c r="B1166">
        <v>9684.5</v>
      </c>
      <c r="D1166" s="7"/>
      <c r="E1166" s="137"/>
    </row>
    <row r="1167" spans="1:5">
      <c r="A1167" s="7">
        <v>45877</v>
      </c>
      <c r="B1167" s="67">
        <v>9762</v>
      </c>
      <c r="D1167" s="7"/>
      <c r="E1167" s="137"/>
    </row>
    <row r="1168" spans="1:5">
      <c r="A1168" s="7">
        <v>45880</v>
      </c>
      <c r="B1168" s="67">
        <v>9731.5</v>
      </c>
      <c r="D1168" s="7"/>
      <c r="E1168" s="137"/>
    </row>
    <row r="1169" spans="1:5">
      <c r="A1169" s="7">
        <v>45881</v>
      </c>
      <c r="B1169" s="67">
        <v>9840.5</v>
      </c>
      <c r="D1169" s="7"/>
      <c r="E1169" s="137"/>
    </row>
    <row r="1170" spans="1:5">
      <c r="A1170" s="7">
        <v>45882</v>
      </c>
      <c r="B1170" s="67">
        <v>9803</v>
      </c>
      <c r="D1170" s="7"/>
    </row>
    <row r="1171" spans="1:5">
      <c r="A1171" s="7">
        <v>45883</v>
      </c>
      <c r="B1171" s="67">
        <v>9766</v>
      </c>
      <c r="D1171" s="7"/>
    </row>
    <row r="1172" spans="1:5">
      <c r="A1172" s="7">
        <v>45884</v>
      </c>
      <c r="B1172" s="67">
        <v>9773.5</v>
      </c>
      <c r="D1172" s="7"/>
    </row>
    <row r="1173" spans="1:5">
      <c r="A1173" s="7">
        <v>45887</v>
      </c>
      <c r="B1173" s="67">
        <v>9733</v>
      </c>
    </row>
    <row r="1174" spans="1:5">
      <c r="A1174" s="7">
        <v>45888</v>
      </c>
      <c r="B1174" s="67">
        <v>9692</v>
      </c>
    </row>
    <row r="1175" spans="1:5">
      <c r="A1175" s="7">
        <v>45889</v>
      </c>
      <c r="B1175" s="67">
        <v>9720.5</v>
      </c>
    </row>
    <row r="1176" spans="1:5">
      <c r="A1176" s="7">
        <v>45890</v>
      </c>
      <c r="B1176" s="67">
        <v>9724.5</v>
      </c>
    </row>
    <row r="1177" spans="1:5">
      <c r="A1177" s="7">
        <v>45891</v>
      </c>
      <c r="B1177" s="67">
        <v>9796.5</v>
      </c>
    </row>
    <row r="1178" spans="1:5">
      <c r="A1178" s="7">
        <v>45894</v>
      </c>
      <c r="B1178" s="67">
        <v>9796.5</v>
      </c>
    </row>
    <row r="1179" spans="1:5">
      <c r="A1179" s="7">
        <v>45895</v>
      </c>
      <c r="B1179" s="67">
        <v>9837</v>
      </c>
    </row>
    <row r="1180" spans="1:5">
      <c r="A1180" s="7">
        <v>45896</v>
      </c>
      <c r="B1180" s="67">
        <v>9755.5</v>
      </c>
    </row>
    <row r="1181" spans="1:5">
      <c r="A1181" s="7">
        <v>45897</v>
      </c>
      <c r="B1181" s="67">
        <v>9818</v>
      </c>
    </row>
    <row r="1182" spans="1:5">
      <c r="A1182" s="7">
        <v>45898</v>
      </c>
      <c r="B1182" s="67">
        <v>9902</v>
      </c>
    </row>
    <row r="1183" spans="1:5">
      <c r="A1183" s="7">
        <v>45901</v>
      </c>
      <c r="B1183" s="67">
        <v>9884</v>
      </c>
    </row>
    <row r="1184" spans="1:5">
      <c r="A1184" s="7">
        <v>45902</v>
      </c>
      <c r="B1184" s="67">
        <v>9980.5</v>
      </c>
    </row>
    <row r="1185" spans="1:2">
      <c r="A1185" s="7">
        <v>45903</v>
      </c>
      <c r="B1185" s="67">
        <v>9975.5</v>
      </c>
    </row>
    <row r="1186" spans="1:2">
      <c r="A1186" s="7">
        <v>45904</v>
      </c>
      <c r="B1186" s="67">
        <v>9898</v>
      </c>
    </row>
    <row r="1187" spans="1:2">
      <c r="A1187" s="7">
        <v>45905</v>
      </c>
      <c r="B1187" s="67">
        <v>9897.5</v>
      </c>
    </row>
    <row r="1188" spans="1:2">
      <c r="A1188" s="7">
        <v>45908</v>
      </c>
      <c r="B1188" s="67">
        <v>9915</v>
      </c>
    </row>
    <row r="1189" spans="1:2">
      <c r="A1189" s="7">
        <v>45909</v>
      </c>
      <c r="B1189" s="67">
        <v>9914</v>
      </c>
    </row>
    <row r="1190" spans="1:2">
      <c r="A1190" s="7">
        <v>45910</v>
      </c>
      <c r="B1190" s="67">
        <v>10013</v>
      </c>
    </row>
    <row r="1191" spans="1:2">
      <c r="A1191" s="7">
        <v>45911</v>
      </c>
      <c r="B1191" s="67">
        <v>10051.5</v>
      </c>
    </row>
    <row r="1192" spans="1:2">
      <c r="A1192" s="7">
        <v>45912</v>
      </c>
      <c r="B1192" s="67">
        <v>10051.5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246"/>
  <sheetViews>
    <sheetView zoomScale="80" zoomScaleNormal="80" workbookViewId="0"/>
  </sheetViews>
  <sheetFormatPr defaultRowHeight="14.4"/>
  <cols>
    <col min="1" max="1" width="11.77734375" bestFit="1" customWidth="1"/>
    <col min="2" max="2" width="17.5546875" customWidth="1"/>
  </cols>
  <sheetData>
    <row r="1" spans="1:5">
      <c r="B1" t="s">
        <v>289</v>
      </c>
      <c r="E1" s="39" t="s">
        <v>85</v>
      </c>
    </row>
    <row r="2" spans="1:5">
      <c r="A2" s="57">
        <v>44199</v>
      </c>
      <c r="B2" s="52">
        <v>50.8</v>
      </c>
      <c r="E2" s="61" t="s">
        <v>86</v>
      </c>
    </row>
    <row r="3" spans="1:5">
      <c r="A3" s="57">
        <v>44206</v>
      </c>
      <c r="B3" s="52">
        <v>53.3</v>
      </c>
    </row>
    <row r="4" spans="1:5">
      <c r="A4" s="57">
        <v>44213</v>
      </c>
      <c r="B4" s="52">
        <v>55.4</v>
      </c>
    </row>
    <row r="5" spans="1:5">
      <c r="A5" s="57">
        <v>44220</v>
      </c>
      <c r="B5" s="52">
        <v>55.2</v>
      </c>
    </row>
    <row r="6" spans="1:5">
      <c r="A6" s="57">
        <v>44227</v>
      </c>
      <c r="B6" s="52">
        <v>55.2</v>
      </c>
    </row>
    <row r="7" spans="1:5">
      <c r="A7" s="57">
        <v>44234</v>
      </c>
      <c r="B7" s="52">
        <v>58.2</v>
      </c>
    </row>
    <row r="8" spans="1:5">
      <c r="A8" s="57">
        <v>44241</v>
      </c>
      <c r="B8" s="52">
        <v>61.1</v>
      </c>
    </row>
    <row r="9" spans="1:5">
      <c r="A9" s="57">
        <v>44248</v>
      </c>
      <c r="B9" s="52">
        <v>63.9</v>
      </c>
    </row>
    <row r="10" spans="1:5">
      <c r="A10" s="57">
        <v>44255</v>
      </c>
      <c r="B10" s="52">
        <v>65.900000000000006</v>
      </c>
    </row>
    <row r="11" spans="1:5">
      <c r="A11" s="57">
        <v>44262</v>
      </c>
      <c r="B11" s="52">
        <v>65.900000000000006</v>
      </c>
    </row>
    <row r="12" spans="1:5">
      <c r="A12" s="57">
        <v>44269</v>
      </c>
      <c r="B12" s="52">
        <v>68.2</v>
      </c>
    </row>
    <row r="13" spans="1:5">
      <c r="A13" s="57">
        <v>44276</v>
      </c>
      <c r="B13" s="52">
        <v>66.099999999999994</v>
      </c>
    </row>
    <row r="14" spans="1:5">
      <c r="A14" s="57">
        <v>44283</v>
      </c>
      <c r="B14" s="52">
        <v>62.5</v>
      </c>
    </row>
    <row r="15" spans="1:5">
      <c r="A15" s="57">
        <v>44290</v>
      </c>
      <c r="B15" s="52">
        <v>63.7</v>
      </c>
    </row>
    <row r="16" spans="1:5">
      <c r="A16" s="57">
        <v>44297</v>
      </c>
      <c r="B16" s="52">
        <v>61.8</v>
      </c>
    </row>
    <row r="17" spans="1:2">
      <c r="A17" s="57">
        <v>44304</v>
      </c>
      <c r="B17" s="52">
        <v>64.7</v>
      </c>
    </row>
    <row r="18" spans="1:2">
      <c r="A18" s="57">
        <v>44311</v>
      </c>
      <c r="B18" s="52">
        <v>65.3</v>
      </c>
    </row>
    <row r="19" spans="1:2">
      <c r="A19" s="57">
        <v>44318</v>
      </c>
      <c r="B19" s="52">
        <v>67</v>
      </c>
    </row>
    <row r="20" spans="1:2">
      <c r="A20" s="57">
        <v>44325</v>
      </c>
      <c r="B20" s="52">
        <v>69</v>
      </c>
    </row>
    <row r="21" spans="1:2">
      <c r="A21" s="57">
        <v>44332</v>
      </c>
      <c r="B21" s="52">
        <v>68.7</v>
      </c>
    </row>
    <row r="22" spans="1:2">
      <c r="A22" s="57">
        <v>44339</v>
      </c>
      <c r="B22" s="52">
        <v>67.5</v>
      </c>
    </row>
    <row r="23" spans="1:2">
      <c r="A23" s="57">
        <v>44346</v>
      </c>
      <c r="B23" s="52">
        <v>69</v>
      </c>
    </row>
    <row r="24" spans="1:2">
      <c r="A24" s="57">
        <v>44353</v>
      </c>
      <c r="B24" s="52">
        <v>70.7</v>
      </c>
    </row>
    <row r="25" spans="1:2">
      <c r="A25" s="57">
        <v>44360</v>
      </c>
      <c r="B25" s="52">
        <v>71.5</v>
      </c>
    </row>
    <row r="26" spans="1:2">
      <c r="A26" s="57">
        <v>44367</v>
      </c>
      <c r="B26" s="52">
        <v>73.099999999999994</v>
      </c>
    </row>
    <row r="27" spans="1:2">
      <c r="A27" s="57">
        <v>44374</v>
      </c>
      <c r="B27" s="52">
        <v>75.400000000000006</v>
      </c>
    </row>
    <row r="28" spans="1:2">
      <c r="A28" s="57">
        <v>44381</v>
      </c>
      <c r="B28" s="52">
        <v>76.3</v>
      </c>
    </row>
    <row r="29" spans="1:2">
      <c r="A29" s="57">
        <v>44388</v>
      </c>
      <c r="B29" s="52">
        <v>76.099999999999994</v>
      </c>
    </row>
    <row r="30" spans="1:2">
      <c r="A30" s="57">
        <v>44395</v>
      </c>
      <c r="B30" s="52">
        <v>75.8</v>
      </c>
    </row>
    <row r="31" spans="1:2">
      <c r="A31" s="57">
        <v>44402</v>
      </c>
      <c r="B31" s="52">
        <v>72.2</v>
      </c>
    </row>
    <row r="32" spans="1:2">
      <c r="A32" s="57">
        <v>44409</v>
      </c>
      <c r="B32" s="52">
        <v>75.8</v>
      </c>
    </row>
    <row r="33" spans="1:3">
      <c r="A33" s="57">
        <v>44416</v>
      </c>
      <c r="B33" s="52">
        <v>72.3</v>
      </c>
    </row>
    <row r="34" spans="1:3">
      <c r="A34" s="57">
        <v>44423</v>
      </c>
      <c r="B34" s="52">
        <v>71.099999999999994</v>
      </c>
    </row>
    <row r="35" spans="1:3">
      <c r="A35" s="57">
        <v>44430</v>
      </c>
      <c r="B35" s="52">
        <v>68.099999999999994</v>
      </c>
    </row>
    <row r="36" spans="1:3">
      <c r="A36" s="57">
        <v>44437</v>
      </c>
      <c r="B36" s="52">
        <v>71</v>
      </c>
    </row>
    <row r="37" spans="1:3">
      <c r="A37" s="57">
        <v>44444</v>
      </c>
      <c r="B37" s="52">
        <v>73</v>
      </c>
      <c r="C37" s="52">
        <v>73</v>
      </c>
    </row>
    <row r="38" spans="1:3">
      <c r="A38" s="57">
        <v>44451</v>
      </c>
      <c r="B38" s="52">
        <v>72</v>
      </c>
      <c r="C38" s="52">
        <v>72</v>
      </c>
    </row>
    <row r="39" spans="1:3">
      <c r="A39" s="57">
        <v>44458</v>
      </c>
      <c r="B39" s="52">
        <v>74.099999999999994</v>
      </c>
    </row>
    <row r="40" spans="1:3">
      <c r="A40" s="57">
        <v>44465</v>
      </c>
      <c r="B40" s="52">
        <v>75.3</v>
      </c>
    </row>
    <row r="41" spans="1:3">
      <c r="A41" s="57">
        <v>44472</v>
      </c>
      <c r="B41" s="52">
        <v>78.400000000000006</v>
      </c>
    </row>
    <row r="42" spans="1:3">
      <c r="A42" s="57">
        <v>44479</v>
      </c>
      <c r="B42" s="52">
        <v>82</v>
      </c>
    </row>
    <row r="43" spans="1:3">
      <c r="A43" s="57">
        <v>44486</v>
      </c>
      <c r="B43" s="52">
        <v>83.9</v>
      </c>
    </row>
    <row r="44" spans="1:3">
      <c r="A44" s="57">
        <v>44493</v>
      </c>
      <c r="B44" s="52">
        <v>85</v>
      </c>
    </row>
    <row r="45" spans="1:3">
      <c r="A45" s="57">
        <v>44500</v>
      </c>
      <c r="B45" s="52">
        <v>84.1</v>
      </c>
    </row>
    <row r="46" spans="1:3">
      <c r="A46" s="57">
        <v>44507</v>
      </c>
      <c r="B46" s="52">
        <v>82.5</v>
      </c>
    </row>
    <row r="47" spans="1:3">
      <c r="A47" s="57">
        <v>44514</v>
      </c>
      <c r="B47" s="52">
        <v>83.4</v>
      </c>
    </row>
    <row r="48" spans="1:3">
      <c r="A48" s="57">
        <v>44521</v>
      </c>
      <c r="B48" s="52">
        <v>81.599999999999994</v>
      </c>
    </row>
    <row r="49" spans="1:2">
      <c r="A49" s="57">
        <v>44528</v>
      </c>
      <c r="B49" s="52">
        <v>80.2</v>
      </c>
    </row>
    <row r="50" spans="1:2">
      <c r="A50" s="57">
        <v>44535</v>
      </c>
      <c r="B50" s="52">
        <v>71</v>
      </c>
    </row>
    <row r="51" spans="1:2">
      <c r="A51" s="57">
        <v>44542</v>
      </c>
      <c r="B51" s="52">
        <v>74.8</v>
      </c>
    </row>
    <row r="52" spans="1:2">
      <c r="A52" s="57">
        <v>44549</v>
      </c>
      <c r="B52" s="52">
        <v>73.8</v>
      </c>
    </row>
    <row r="53" spans="1:2">
      <c r="A53" s="57">
        <v>44556</v>
      </c>
      <c r="B53" s="52">
        <v>73.900000000000006</v>
      </c>
    </row>
    <row r="54" spans="1:2">
      <c r="A54" s="57">
        <v>44563</v>
      </c>
      <c r="B54" s="52">
        <v>78.2</v>
      </c>
    </row>
    <row r="55" spans="1:2">
      <c r="A55" s="57">
        <v>44570</v>
      </c>
      <c r="B55" s="52">
        <v>80.5</v>
      </c>
    </row>
    <row r="56" spans="1:2">
      <c r="A56" s="57">
        <v>44577</v>
      </c>
      <c r="B56" s="52">
        <v>85.1</v>
      </c>
    </row>
    <row r="57" spans="1:2">
      <c r="A57" s="57">
        <v>44584</v>
      </c>
      <c r="B57" s="52">
        <v>89.2</v>
      </c>
    </row>
    <row r="58" spans="1:2">
      <c r="A58" s="57">
        <v>44591</v>
      </c>
      <c r="B58" s="52">
        <v>90.1</v>
      </c>
    </row>
    <row r="59" spans="1:2">
      <c r="A59" s="57">
        <v>44598</v>
      </c>
      <c r="B59" s="52">
        <v>92.8</v>
      </c>
    </row>
    <row r="60" spans="1:2">
      <c r="A60" s="57">
        <v>44605</v>
      </c>
      <c r="B60" s="52">
        <v>96.4</v>
      </c>
    </row>
    <row r="61" spans="1:2">
      <c r="A61" s="57">
        <v>44612</v>
      </c>
      <c r="B61" s="52">
        <v>97.8</v>
      </c>
    </row>
    <row r="62" spans="1:2">
      <c r="A62" s="57">
        <v>44619</v>
      </c>
      <c r="B62" s="52">
        <v>99.4</v>
      </c>
    </row>
    <row r="63" spans="1:2">
      <c r="A63" s="57">
        <v>44626</v>
      </c>
      <c r="B63" s="52">
        <v>114.4</v>
      </c>
    </row>
    <row r="64" spans="1:2">
      <c r="A64" s="57">
        <v>44633</v>
      </c>
      <c r="B64" s="52">
        <v>122.3</v>
      </c>
    </row>
    <row r="65" spans="1:2">
      <c r="A65" s="57">
        <v>44640</v>
      </c>
      <c r="B65" s="52">
        <v>109.6</v>
      </c>
    </row>
    <row r="66" spans="1:2">
      <c r="A66" s="57">
        <v>44647</v>
      </c>
      <c r="B66" s="52">
        <v>123.6</v>
      </c>
    </row>
    <row r="67" spans="1:2">
      <c r="A67" s="57">
        <v>44654</v>
      </c>
      <c r="B67" s="52">
        <v>111.3</v>
      </c>
    </row>
    <row r="68" spans="1:2">
      <c r="A68" s="57">
        <v>44661</v>
      </c>
      <c r="B68" s="52">
        <v>103.3</v>
      </c>
    </row>
    <row r="69" spans="1:2">
      <c r="A69" s="57">
        <v>44668</v>
      </c>
      <c r="B69" s="52">
        <v>105.4</v>
      </c>
    </row>
    <row r="70" spans="1:2">
      <c r="A70" s="57">
        <v>44675</v>
      </c>
      <c r="B70" s="52">
        <v>105.7</v>
      </c>
    </row>
    <row r="71" spans="1:2">
      <c r="A71" s="57">
        <v>44682</v>
      </c>
      <c r="B71" s="52">
        <v>103.9</v>
      </c>
    </row>
    <row r="72" spans="1:2">
      <c r="A72" s="57">
        <v>44689</v>
      </c>
      <c r="B72" s="52">
        <v>110.4</v>
      </c>
    </row>
    <row r="73" spans="1:2">
      <c r="A73" s="57">
        <v>44696</v>
      </c>
      <c r="B73" s="52">
        <v>107.4</v>
      </c>
    </row>
    <row r="74" spans="1:2">
      <c r="A74" s="57">
        <v>44703</v>
      </c>
      <c r="B74" s="52">
        <v>112.9</v>
      </c>
    </row>
    <row r="75" spans="1:2">
      <c r="A75" s="57">
        <v>44710</v>
      </c>
      <c r="B75" s="52">
        <v>117.7</v>
      </c>
    </row>
    <row r="76" spans="1:2">
      <c r="A76" s="57">
        <v>44717</v>
      </c>
      <c r="B76" s="52">
        <v>124.1</v>
      </c>
    </row>
    <row r="77" spans="1:2">
      <c r="A77" s="57">
        <v>44724</v>
      </c>
      <c r="B77" s="52">
        <v>127.4</v>
      </c>
    </row>
    <row r="78" spans="1:2">
      <c r="A78" s="57">
        <v>44731</v>
      </c>
      <c r="B78" s="52">
        <v>125.1</v>
      </c>
    </row>
    <row r="79" spans="1:2">
      <c r="A79" s="57">
        <v>44738</v>
      </c>
      <c r="B79" s="52">
        <v>116.8</v>
      </c>
    </row>
    <row r="80" spans="1:2">
      <c r="A80" s="57">
        <v>44745</v>
      </c>
      <c r="B80" s="52">
        <v>120.3</v>
      </c>
    </row>
    <row r="81" spans="1:2">
      <c r="A81" s="57">
        <v>44752</v>
      </c>
      <c r="B81" s="52">
        <v>113.6</v>
      </c>
    </row>
    <row r="82" spans="1:2">
      <c r="A82" s="57">
        <v>44759</v>
      </c>
      <c r="B82" s="52">
        <v>109.8</v>
      </c>
    </row>
    <row r="83" spans="1:2">
      <c r="A83" s="57">
        <v>44766</v>
      </c>
      <c r="B83" s="52">
        <v>113.5</v>
      </c>
    </row>
    <row r="84" spans="1:2">
      <c r="A84" s="57">
        <v>44773</v>
      </c>
      <c r="B84" s="52">
        <v>109.3</v>
      </c>
    </row>
    <row r="85" spans="1:2">
      <c r="A85" s="57">
        <v>44780</v>
      </c>
      <c r="B85" s="52">
        <v>102.5</v>
      </c>
    </row>
    <row r="86" spans="1:2">
      <c r="A86" s="57">
        <v>44787</v>
      </c>
      <c r="B86" s="52">
        <v>104.6</v>
      </c>
    </row>
    <row r="87" spans="1:2">
      <c r="A87" s="57">
        <v>44794</v>
      </c>
      <c r="B87" s="52">
        <v>96.7</v>
      </c>
    </row>
    <row r="88" spans="1:2">
      <c r="A88" s="57">
        <v>44801</v>
      </c>
      <c r="B88" s="52">
        <v>98.9</v>
      </c>
    </row>
    <row r="89" spans="1:2">
      <c r="A89" s="57">
        <v>44808</v>
      </c>
      <c r="B89" s="52">
        <v>95.3</v>
      </c>
    </row>
    <row r="90" spans="1:2">
      <c r="A90" s="57">
        <v>44815</v>
      </c>
      <c r="B90" s="52">
        <v>90.4</v>
      </c>
    </row>
    <row r="91" spans="1:2">
      <c r="A91" s="57">
        <v>44822</v>
      </c>
      <c r="B91" s="52">
        <v>91.4</v>
      </c>
    </row>
    <row r="92" spans="1:2">
      <c r="A92" s="57">
        <v>44829</v>
      </c>
      <c r="B92" s="52">
        <v>88.5</v>
      </c>
    </row>
    <row r="93" spans="1:2">
      <c r="A93" s="57">
        <v>44836</v>
      </c>
      <c r="B93" s="52">
        <v>87.3</v>
      </c>
    </row>
    <row r="94" spans="1:2">
      <c r="A94" s="57">
        <v>44843</v>
      </c>
      <c r="B94" s="52">
        <v>94.7</v>
      </c>
    </row>
    <row r="95" spans="1:2">
      <c r="A95" s="57">
        <v>44850</v>
      </c>
      <c r="B95" s="52">
        <v>94.6</v>
      </c>
    </row>
    <row r="96" spans="1:2">
      <c r="A96" s="57">
        <v>44857</v>
      </c>
      <c r="B96" s="52">
        <v>91</v>
      </c>
    </row>
    <row r="97" spans="1:2">
      <c r="A97" s="57">
        <v>44864</v>
      </c>
      <c r="B97" s="52">
        <v>93</v>
      </c>
    </row>
    <row r="98" spans="1:2">
      <c r="A98" s="57">
        <v>44871</v>
      </c>
      <c r="B98" s="52">
        <v>95.9</v>
      </c>
    </row>
    <row r="99" spans="1:2">
      <c r="A99" s="57">
        <v>44878</v>
      </c>
      <c r="B99" s="52">
        <v>96.1</v>
      </c>
    </row>
    <row r="100" spans="1:2">
      <c r="A100" s="57">
        <v>44885</v>
      </c>
      <c r="B100" s="52">
        <v>92.1</v>
      </c>
    </row>
    <row r="101" spans="1:2">
      <c r="A101" s="57">
        <v>44892</v>
      </c>
      <c r="B101" s="52">
        <v>86.4</v>
      </c>
    </row>
    <row r="102" spans="1:2">
      <c r="A102" s="57">
        <v>44899</v>
      </c>
      <c r="B102" s="52">
        <v>85</v>
      </c>
    </row>
    <row r="103" spans="1:2">
      <c r="A103" s="57">
        <v>44906</v>
      </c>
      <c r="B103" s="52">
        <v>78.599999999999994</v>
      </c>
    </row>
    <row r="104" spans="1:2">
      <c r="A104" s="57">
        <v>44913</v>
      </c>
      <c r="B104" s="52">
        <v>80.8</v>
      </c>
    </row>
    <row r="105" spans="1:2">
      <c r="A105" s="57">
        <v>44920</v>
      </c>
      <c r="B105" s="52">
        <v>80.7</v>
      </c>
    </row>
    <row r="106" spans="1:2">
      <c r="A106" s="57">
        <v>44927</v>
      </c>
      <c r="B106" s="52">
        <v>81.8</v>
      </c>
    </row>
    <row r="107" spans="1:2">
      <c r="A107" s="57">
        <v>44934</v>
      </c>
      <c r="B107" s="52">
        <v>77.2</v>
      </c>
    </row>
    <row r="108" spans="1:2">
      <c r="A108" s="57">
        <v>44941</v>
      </c>
      <c r="B108" s="52">
        <v>80.599999999999994</v>
      </c>
    </row>
    <row r="109" spans="1:2">
      <c r="A109" s="57">
        <v>44948</v>
      </c>
      <c r="B109" s="52">
        <v>84.6</v>
      </c>
    </row>
    <row r="110" spans="1:2">
      <c r="A110" s="57">
        <v>44955</v>
      </c>
      <c r="B110" s="52">
        <v>85.9</v>
      </c>
    </row>
    <row r="111" spans="1:2">
      <c r="A111" s="57">
        <v>44962</v>
      </c>
      <c r="B111" s="52">
        <v>81.900000000000006</v>
      </c>
    </row>
    <row r="112" spans="1:2">
      <c r="A112" s="57">
        <v>44969</v>
      </c>
      <c r="B112" s="52">
        <v>83.3</v>
      </c>
    </row>
    <row r="113" spans="1:2">
      <c r="A113" s="57">
        <v>44976</v>
      </c>
      <c r="B113" s="52">
        <v>84.2</v>
      </c>
    </row>
    <row r="114" spans="1:2">
      <c r="A114" s="57">
        <v>44983</v>
      </c>
      <c r="B114" s="52">
        <v>81.8</v>
      </c>
    </row>
    <row r="115" spans="1:2">
      <c r="A115" s="57">
        <v>44990</v>
      </c>
      <c r="B115" s="52">
        <v>83.6</v>
      </c>
    </row>
    <row r="116" spans="1:2">
      <c r="A116" s="57">
        <v>44997</v>
      </c>
      <c r="B116" s="52">
        <v>82.9</v>
      </c>
    </row>
    <row r="117" spans="1:2">
      <c r="A117" s="57">
        <v>45004</v>
      </c>
      <c r="B117" s="52">
        <v>75</v>
      </c>
    </row>
    <row r="118" spans="1:2">
      <c r="A118" s="57">
        <v>45011</v>
      </c>
      <c r="B118" s="52">
        <v>74.2</v>
      </c>
    </row>
    <row r="119" spans="1:2">
      <c r="A119" s="57">
        <v>45018</v>
      </c>
      <c r="B119" s="52">
        <v>78</v>
      </c>
    </row>
    <row r="120" spans="1:2">
      <c r="A120" s="57">
        <v>45025</v>
      </c>
      <c r="B120" s="52">
        <v>86</v>
      </c>
    </row>
    <row r="121" spans="1:2">
      <c r="A121" s="57">
        <v>45032</v>
      </c>
      <c r="B121" s="52">
        <v>87.4</v>
      </c>
    </row>
    <row r="122" spans="1:2">
      <c r="A122" s="57">
        <v>45039</v>
      </c>
      <c r="B122" s="52">
        <v>84.6</v>
      </c>
    </row>
    <row r="123" spans="1:2">
      <c r="A123" s="57">
        <v>45046</v>
      </c>
      <c r="B123" s="52">
        <v>81.400000000000006</v>
      </c>
    </row>
    <row r="124" spans="1:2">
      <c r="A124" s="57">
        <v>45053</v>
      </c>
      <c r="B124" s="52">
        <v>74.599999999999994</v>
      </c>
    </row>
    <row r="125" spans="1:2">
      <c r="A125" s="57">
        <v>45060</v>
      </c>
      <c r="B125" s="52">
        <v>76.099999999999994</v>
      </c>
    </row>
    <row r="126" spans="1:2">
      <c r="A126" s="57">
        <v>45067</v>
      </c>
      <c r="B126" s="52">
        <v>75.8</v>
      </c>
    </row>
    <row r="127" spans="1:2">
      <c r="A127" s="57">
        <v>45074</v>
      </c>
      <c r="B127" s="52">
        <v>76.5</v>
      </c>
    </row>
    <row r="128" spans="1:2">
      <c r="A128" s="57">
        <v>45081</v>
      </c>
      <c r="B128" s="52">
        <v>73.900000000000006</v>
      </c>
    </row>
    <row r="129" spans="1:2">
      <c r="A129" s="57">
        <v>45088</v>
      </c>
      <c r="B129" s="52">
        <v>76.099999999999994</v>
      </c>
    </row>
    <row r="130" spans="1:2">
      <c r="A130" s="57">
        <v>45095</v>
      </c>
      <c r="B130" s="52">
        <v>74.400000000000006</v>
      </c>
    </row>
    <row r="131" spans="1:2">
      <c r="A131" s="57">
        <v>45102</v>
      </c>
      <c r="B131" s="52">
        <v>75.3</v>
      </c>
    </row>
    <row r="132" spans="1:2">
      <c r="A132" s="57">
        <v>45109</v>
      </c>
      <c r="B132" s="52">
        <v>73.599999999999994</v>
      </c>
    </row>
    <row r="133" spans="1:2">
      <c r="A133" s="57">
        <v>45116</v>
      </c>
      <c r="B133" s="52">
        <v>76.599999999999994</v>
      </c>
    </row>
    <row r="134" spans="1:2">
      <c r="A134" s="57">
        <v>45123</v>
      </c>
      <c r="B134" s="52">
        <v>79.8</v>
      </c>
    </row>
    <row r="135" spans="1:2">
      <c r="A135" s="57">
        <v>45130</v>
      </c>
      <c r="B135" s="52">
        <v>79.5</v>
      </c>
    </row>
    <row r="136" spans="1:2">
      <c r="A136" s="57">
        <v>45137</v>
      </c>
      <c r="B136" s="52">
        <v>83.6</v>
      </c>
    </row>
    <row r="137" spans="1:2">
      <c r="A137" s="57">
        <v>45144</v>
      </c>
      <c r="B137" s="52">
        <v>85.6</v>
      </c>
    </row>
    <row r="138" spans="1:2">
      <c r="A138" s="57">
        <v>45151</v>
      </c>
      <c r="B138" s="52">
        <v>87.8</v>
      </c>
    </row>
    <row r="139" spans="1:2">
      <c r="A139" s="57">
        <v>45158</v>
      </c>
      <c r="B139" s="52">
        <v>85.9</v>
      </c>
    </row>
    <row r="140" spans="1:2">
      <c r="A140" s="57">
        <v>45165</v>
      </c>
      <c r="B140" s="52">
        <v>84.7</v>
      </c>
    </row>
    <row r="141" spans="1:2">
      <c r="A141" s="57">
        <v>45172</v>
      </c>
      <c r="B141" s="52">
        <v>87.6</v>
      </c>
    </row>
    <row r="142" spans="1:2">
      <c r="A142" s="57">
        <v>45179</v>
      </c>
      <c r="B142" s="52">
        <v>91.3</v>
      </c>
    </row>
    <row r="143" spans="1:2">
      <c r="A143" s="57">
        <v>45186</v>
      </c>
      <c r="B143" s="52">
        <v>93.9</v>
      </c>
    </row>
    <row r="144" spans="1:2">
      <c r="A144" s="57">
        <v>45193</v>
      </c>
      <c r="B144" s="52">
        <v>94.9</v>
      </c>
    </row>
    <row r="145" spans="1:2">
      <c r="A145" s="57">
        <v>45200</v>
      </c>
      <c r="B145" s="52">
        <v>95.6</v>
      </c>
    </row>
    <row r="146" spans="1:2">
      <c r="A146" s="57">
        <v>45207</v>
      </c>
      <c r="B146" s="52">
        <v>90.3</v>
      </c>
    </row>
    <row r="147" spans="1:2">
      <c r="A147" s="57">
        <v>45214</v>
      </c>
      <c r="B147" s="52">
        <v>90.5</v>
      </c>
    </row>
    <row r="148" spans="1:2">
      <c r="A148" s="57">
        <v>45221</v>
      </c>
      <c r="B148" s="52">
        <v>92.5</v>
      </c>
    </row>
    <row r="149" spans="1:2">
      <c r="A149" s="57">
        <v>45228</v>
      </c>
      <c r="B149" s="52">
        <v>89.8</v>
      </c>
    </row>
    <row r="150" spans="1:2">
      <c r="A150" s="57">
        <v>45235</v>
      </c>
      <c r="B150" s="52">
        <v>88.2</v>
      </c>
    </row>
    <row r="151" spans="1:2">
      <c r="A151" s="57">
        <v>45242</v>
      </c>
      <c r="B151" s="52">
        <v>83.5</v>
      </c>
    </row>
    <row r="152" spans="1:2">
      <c r="A152" s="57">
        <v>45249</v>
      </c>
      <c r="B152" s="52">
        <v>81.900000000000006</v>
      </c>
    </row>
    <row r="153" spans="1:2">
      <c r="A153" s="57">
        <v>45256</v>
      </c>
      <c r="B153" s="52">
        <v>81.599999999999994</v>
      </c>
    </row>
    <row r="154" spans="1:2">
      <c r="A154" s="57">
        <v>45263</v>
      </c>
      <c r="B154" s="52">
        <v>80.900000000000006</v>
      </c>
    </row>
    <row r="155" spans="1:2">
      <c r="A155" s="57">
        <v>45270</v>
      </c>
      <c r="B155" s="52">
        <v>76</v>
      </c>
    </row>
    <row r="156" spans="1:2">
      <c r="A156" s="57">
        <v>45277</v>
      </c>
      <c r="B156" s="52">
        <v>75.599999999999994</v>
      </c>
    </row>
    <row r="157" spans="1:2">
      <c r="A157" s="57">
        <v>45284</v>
      </c>
      <c r="B157" s="52">
        <v>80.2</v>
      </c>
    </row>
    <row r="158" spans="1:2">
      <c r="A158" s="57">
        <v>45291</v>
      </c>
      <c r="B158" s="52">
        <v>79.2</v>
      </c>
    </row>
    <row r="159" spans="1:2">
      <c r="A159" s="57">
        <v>45298</v>
      </c>
      <c r="B159" s="52">
        <v>76.900000000000006</v>
      </c>
    </row>
    <row r="160" spans="1:2">
      <c r="A160" s="57">
        <v>45305</v>
      </c>
      <c r="B160" s="52">
        <v>78.400000000000006</v>
      </c>
    </row>
    <row r="161" spans="1:2">
      <c r="A161" s="57">
        <v>45312</v>
      </c>
      <c r="B161" s="52">
        <v>80.099999999999994</v>
      </c>
    </row>
    <row r="162" spans="1:2">
      <c r="A162" s="57">
        <v>45319</v>
      </c>
      <c r="B162" s="52">
        <v>82.3</v>
      </c>
    </row>
    <row r="163" spans="1:2">
      <c r="A163" s="57">
        <v>45326</v>
      </c>
      <c r="B163" s="52">
        <v>82.6</v>
      </c>
    </row>
    <row r="164" spans="1:2">
      <c r="A164" s="57">
        <v>45333</v>
      </c>
      <c r="B164" s="52">
        <v>81.5</v>
      </c>
    </row>
    <row r="165" spans="1:2">
      <c r="A165" s="57">
        <v>45340</v>
      </c>
      <c r="B165" s="52">
        <v>84.4</v>
      </c>
    </row>
    <row r="166" spans="1:2">
      <c r="A166" s="57">
        <v>45347</v>
      </c>
      <c r="B166" s="52">
        <v>85</v>
      </c>
    </row>
    <row r="167" spans="1:2">
      <c r="A167" s="57">
        <v>45354</v>
      </c>
      <c r="B167" s="52">
        <v>84.3</v>
      </c>
    </row>
    <row r="168" spans="1:2">
      <c r="A168" s="57">
        <v>45361</v>
      </c>
      <c r="B168" s="52">
        <v>85.6</v>
      </c>
    </row>
    <row r="169" spans="1:2">
      <c r="A169" s="57">
        <v>45368</v>
      </c>
      <c r="B169" s="52">
        <v>84.5</v>
      </c>
    </row>
    <row r="170" spans="1:2">
      <c r="A170" s="57">
        <v>45375</v>
      </c>
      <c r="B170" s="52">
        <v>85.9</v>
      </c>
    </row>
    <row r="171" spans="1:2">
      <c r="A171" s="57">
        <v>45382</v>
      </c>
      <c r="B171" s="52">
        <v>85.8</v>
      </c>
    </row>
    <row r="172" spans="1:2">
      <c r="A172" s="57">
        <v>45389</v>
      </c>
      <c r="B172" s="52">
        <v>90.3</v>
      </c>
    </row>
    <row r="173" spans="1:2">
      <c r="A173" s="57">
        <v>45396</v>
      </c>
      <c r="B173" s="52">
        <v>92</v>
      </c>
    </row>
    <row r="174" spans="1:2">
      <c r="A174" s="57">
        <v>45403</v>
      </c>
      <c r="B174" s="52">
        <v>89.6</v>
      </c>
    </row>
    <row r="175" spans="1:2">
      <c r="A175" s="57">
        <v>45410</v>
      </c>
      <c r="B175" s="52">
        <v>88.5</v>
      </c>
    </row>
    <row r="176" spans="1:2">
      <c r="A176" s="57">
        <v>45417</v>
      </c>
      <c r="B176" s="52">
        <v>85.7</v>
      </c>
    </row>
    <row r="177" spans="1:2">
      <c r="A177" s="57">
        <v>45424</v>
      </c>
      <c r="B177" s="52">
        <v>83</v>
      </c>
    </row>
    <row r="178" spans="1:2">
      <c r="A178" s="57">
        <v>45431</v>
      </c>
      <c r="B178" s="52">
        <v>81.599999999999994</v>
      </c>
    </row>
    <row r="179" spans="1:2">
      <c r="A179" s="57">
        <v>45438</v>
      </c>
      <c r="B179" s="52">
        <v>80.2</v>
      </c>
    </row>
    <row r="180" spans="1:2">
      <c r="A180" s="57">
        <v>45445</v>
      </c>
      <c r="B180" s="52">
        <v>80.900000000000006</v>
      </c>
    </row>
    <row r="181" spans="1:2">
      <c r="A181" s="57">
        <v>45452</v>
      </c>
      <c r="B181" s="52">
        <v>76.599999999999994</v>
      </c>
    </row>
    <row r="182" spans="1:2">
      <c r="A182" s="57">
        <v>45459</v>
      </c>
      <c r="B182" s="52">
        <v>80.599999999999994</v>
      </c>
    </row>
    <row r="183" spans="1:2">
      <c r="A183" s="57">
        <v>45466</v>
      </c>
      <c r="B183" s="52">
        <v>85</v>
      </c>
    </row>
    <row r="184" spans="1:2">
      <c r="A184" s="57">
        <v>45473</v>
      </c>
      <c r="B184" s="52">
        <v>86.7</v>
      </c>
    </row>
    <row r="185" spans="1:2">
      <c r="A185" s="57">
        <v>45480</v>
      </c>
      <c r="B185" s="52">
        <v>88</v>
      </c>
    </row>
    <row r="186" spans="1:2">
      <c r="A186" s="57">
        <v>45487</v>
      </c>
      <c r="B186" s="52">
        <v>86.8</v>
      </c>
    </row>
    <row r="187" spans="1:2">
      <c r="A187" s="57">
        <v>45494</v>
      </c>
      <c r="B187" s="52">
        <v>86.1</v>
      </c>
    </row>
    <row r="188" spans="1:2">
      <c r="A188" s="57">
        <v>45501</v>
      </c>
      <c r="B188" s="52">
        <v>82.5</v>
      </c>
    </row>
    <row r="189" spans="1:2">
      <c r="A189" s="57">
        <v>45508</v>
      </c>
      <c r="B189" s="52">
        <v>80.3</v>
      </c>
    </row>
    <row r="190" spans="1:2">
      <c r="A190" s="57">
        <v>45515</v>
      </c>
      <c r="B190" s="52">
        <v>78.8</v>
      </c>
    </row>
    <row r="191" spans="1:2">
      <c r="A191" s="57">
        <v>45522</v>
      </c>
      <c r="B191" s="52">
        <v>82.5</v>
      </c>
    </row>
    <row r="192" spans="1:2">
      <c r="A192" s="57">
        <v>45529</v>
      </c>
      <c r="B192" s="52">
        <v>79.599999999999994</v>
      </c>
    </row>
    <row r="193" spans="1:2">
      <c r="A193" s="57">
        <v>45536</v>
      </c>
      <c r="B193" s="52">
        <v>80.8</v>
      </c>
    </row>
    <row r="194" spans="1:2">
      <c r="A194" s="57">
        <v>45543</v>
      </c>
      <c r="B194" s="52">
        <v>75.3</v>
      </c>
    </row>
    <row r="195" spans="1:2">
      <c r="A195" s="57">
        <v>45550</v>
      </c>
      <c r="B195" s="52">
        <v>72.099999999999994</v>
      </c>
    </row>
    <row r="196" spans="1:2">
      <c r="A196" s="57">
        <v>45557</v>
      </c>
      <c r="B196" s="52">
        <v>75</v>
      </c>
    </row>
    <row r="197" spans="1:2">
      <c r="A197" s="57">
        <v>45564</v>
      </c>
      <c r="B197" s="52">
        <v>74.099999999999994</v>
      </c>
    </row>
    <row r="198" spans="1:2">
      <c r="A198" s="57">
        <v>45571</v>
      </c>
      <c r="B198" s="52">
        <v>75.900000000000006</v>
      </c>
    </row>
    <row r="199" spans="1:2">
      <c r="A199" s="57">
        <v>45578</v>
      </c>
      <c r="B199" s="52">
        <v>79.3</v>
      </c>
    </row>
    <row r="200" spans="1:2">
      <c r="A200" s="57">
        <v>45585</v>
      </c>
      <c r="B200" s="52">
        <v>74.599999999999994</v>
      </c>
    </row>
    <row r="201" spans="1:2">
      <c r="A201" s="57">
        <v>45592</v>
      </c>
      <c r="B201" s="52">
        <v>74.7</v>
      </c>
    </row>
    <row r="202" spans="1:2">
      <c r="A202" s="57">
        <v>45599</v>
      </c>
      <c r="B202" s="52">
        <v>72.599999999999994</v>
      </c>
    </row>
    <row r="203" spans="1:2">
      <c r="A203" s="57">
        <v>45606</v>
      </c>
      <c r="B203" s="52">
        <v>75.599999999999994</v>
      </c>
    </row>
    <row r="204" spans="1:2">
      <c r="A204" s="57">
        <v>45613</v>
      </c>
      <c r="B204" s="52">
        <v>72.900000000000006</v>
      </c>
    </row>
    <row r="205" spans="1:2">
      <c r="A205" s="57">
        <v>45620</v>
      </c>
      <c r="B205" s="52">
        <v>74.8</v>
      </c>
    </row>
    <row r="206" spans="1:2">
      <c r="A206" s="57">
        <v>45627</v>
      </c>
      <c r="B206" s="52">
        <v>74.2</v>
      </c>
    </row>
    <row r="207" spans="1:2">
      <c r="A207" s="57">
        <v>45634</v>
      </c>
      <c r="B207" s="52">
        <v>74</v>
      </c>
    </row>
    <row r="208" spans="1:2">
      <c r="A208" s="57">
        <v>45641</v>
      </c>
      <c r="B208" s="52">
        <v>74</v>
      </c>
    </row>
    <row r="209" spans="1:2">
      <c r="A209" s="57">
        <v>45648</v>
      </c>
      <c r="B209" s="52">
        <v>73.8</v>
      </c>
    </row>
    <row r="210" spans="1:2">
      <c r="A210" s="57">
        <v>45655</v>
      </c>
      <c r="B210" s="52">
        <v>73.099999999999994</v>
      </c>
    </row>
    <row r="211" spans="1:2">
      <c r="A211" s="57">
        <v>45662</v>
      </c>
      <c r="B211" s="52">
        <v>75.400000000000006</v>
      </c>
    </row>
    <row r="212" spans="1:2">
      <c r="A212" s="57">
        <v>45669</v>
      </c>
      <c r="B212" s="52">
        <v>78.099999999999994</v>
      </c>
    </row>
    <row r="213" spans="1:2">
      <c r="A213" s="57">
        <v>45676</v>
      </c>
      <c r="B213" s="52">
        <v>82.8</v>
      </c>
    </row>
    <row r="214" spans="1:2">
      <c r="A214" s="57">
        <v>45683</v>
      </c>
      <c r="B214" s="52">
        <v>79.900000000000006</v>
      </c>
    </row>
    <row r="215" spans="1:2">
      <c r="A215" s="57">
        <v>45690</v>
      </c>
      <c r="B215" s="52">
        <v>77.400000000000006</v>
      </c>
    </row>
    <row r="216" spans="1:2">
      <c r="A216" s="57">
        <v>45697</v>
      </c>
      <c r="B216" s="52">
        <v>75.400000000000006</v>
      </c>
    </row>
    <row r="217" spans="1:2">
      <c r="A217" s="57">
        <v>45704</v>
      </c>
      <c r="B217" s="52">
        <v>76</v>
      </c>
    </row>
    <row r="218" spans="1:2">
      <c r="A218" s="57">
        <v>45711</v>
      </c>
      <c r="B218" s="52">
        <v>76.099999999999994</v>
      </c>
    </row>
    <row r="219" spans="1:2">
      <c r="A219" s="57">
        <v>45718</v>
      </c>
      <c r="B219" s="52">
        <v>74.3</v>
      </c>
    </row>
    <row r="220" spans="1:2">
      <c r="A220" s="57">
        <v>45725</v>
      </c>
      <c r="B220" s="52">
        <v>71.900000000000006</v>
      </c>
    </row>
    <row r="221" spans="1:2">
      <c r="A221" s="57">
        <v>45732</v>
      </c>
      <c r="B221" s="52">
        <v>71.5</v>
      </c>
    </row>
    <row r="222" spans="1:2">
      <c r="A222" s="57">
        <v>45739</v>
      </c>
      <c r="B222" s="52">
        <v>72.2</v>
      </c>
    </row>
    <row r="223" spans="1:2">
      <c r="A223" s="57">
        <v>45746</v>
      </c>
      <c r="B223" s="52">
        <v>74.400000000000006</v>
      </c>
    </row>
    <row r="224" spans="1:2">
      <c r="A224" s="57">
        <v>45753</v>
      </c>
      <c r="B224" s="52">
        <v>74.599999999999994</v>
      </c>
    </row>
    <row r="225" spans="1:2">
      <c r="A225" s="57">
        <v>45760</v>
      </c>
      <c r="B225" s="52">
        <v>66.099999999999994</v>
      </c>
    </row>
    <row r="226" spans="1:2">
      <c r="A226" s="57">
        <v>45767</v>
      </c>
      <c r="B226" s="52">
        <v>67.8</v>
      </c>
    </row>
    <row r="227" spans="1:2">
      <c r="A227" s="57">
        <v>45774</v>
      </c>
      <c r="B227" s="52">
        <v>67.900000000000006</v>
      </c>
    </row>
    <row r="228" spans="1:2">
      <c r="A228" s="57">
        <v>45781</v>
      </c>
      <c r="B228" s="52">
        <v>63.5</v>
      </c>
    </row>
    <row r="229" spans="1:2">
      <c r="A229" s="57">
        <v>45788</v>
      </c>
      <c r="B229" s="52">
        <v>62.3</v>
      </c>
    </row>
    <row r="230" spans="1:2">
      <c r="A230" s="57">
        <v>45795</v>
      </c>
      <c r="B230" s="52">
        <v>65.5</v>
      </c>
    </row>
    <row r="231" spans="1:2">
      <c r="A231" s="57">
        <v>45802</v>
      </c>
      <c r="B231" s="52">
        <v>65.900000000000006</v>
      </c>
    </row>
    <row r="232" spans="1:2">
      <c r="A232" s="57">
        <v>45809</v>
      </c>
      <c r="B232" s="2">
        <v>64.739999999999995</v>
      </c>
    </row>
    <row r="233" spans="1:2">
      <c r="A233" s="57">
        <v>45816</v>
      </c>
      <c r="B233" s="2">
        <v>67.180000000000007</v>
      </c>
    </row>
    <row r="234" spans="1:2">
      <c r="A234" s="7">
        <v>45823</v>
      </c>
      <c r="B234" s="2">
        <v>71.05</v>
      </c>
    </row>
    <row r="235" spans="1:2">
      <c r="A235" s="7">
        <v>45830</v>
      </c>
      <c r="B235" s="2">
        <v>78.25</v>
      </c>
    </row>
    <row r="236" spans="1:2">
      <c r="A236" s="7">
        <v>45837</v>
      </c>
      <c r="B236" s="2">
        <v>69.959999999999994</v>
      </c>
    </row>
    <row r="237" spans="1:2">
      <c r="A237" s="7">
        <v>45844</v>
      </c>
      <c r="B237" s="2">
        <v>69.61</v>
      </c>
    </row>
    <row r="238" spans="1:2">
      <c r="A238" s="7">
        <v>45851</v>
      </c>
      <c r="B238" s="2">
        <v>71.77</v>
      </c>
    </row>
    <row r="239" spans="1:2">
      <c r="A239" s="7">
        <v>45858</v>
      </c>
      <c r="B239" s="2">
        <v>70.66</v>
      </c>
    </row>
    <row r="240" spans="1:2">
      <c r="A240" s="7">
        <v>45865</v>
      </c>
      <c r="B240" s="2">
        <v>70.09</v>
      </c>
    </row>
    <row r="241" spans="1:2">
      <c r="A241" s="7">
        <v>45872</v>
      </c>
      <c r="B241" s="2">
        <v>72.41</v>
      </c>
    </row>
    <row r="242" spans="1:2">
      <c r="A242" s="7">
        <v>45879</v>
      </c>
      <c r="B242" s="2">
        <v>68.17</v>
      </c>
    </row>
    <row r="243" spans="1:2">
      <c r="A243" s="7">
        <v>45886</v>
      </c>
      <c r="B243">
        <v>67.17</v>
      </c>
    </row>
    <row r="244" spans="1:2">
      <c r="A244" s="7">
        <v>45893</v>
      </c>
      <c r="B244">
        <v>67.819999999999993</v>
      </c>
    </row>
    <row r="245" spans="1:2">
      <c r="A245" s="7">
        <v>45900</v>
      </c>
      <c r="B245">
        <v>67.77</v>
      </c>
    </row>
    <row r="246" spans="1:2">
      <c r="A246" s="7">
        <v>45907</v>
      </c>
      <c r="B246">
        <v>66.849999999999994</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131"/>
  <sheetViews>
    <sheetView zoomScale="55" zoomScaleNormal="55" workbookViewId="0"/>
  </sheetViews>
  <sheetFormatPr defaultRowHeight="14.4"/>
  <cols>
    <col min="1" max="1" width="11.109375" customWidth="1"/>
    <col min="2" max="2" width="11.88671875" bestFit="1" customWidth="1"/>
    <col min="3" max="3" width="11.21875" bestFit="1" customWidth="1"/>
    <col min="4" max="4" width="14.21875" bestFit="1" customWidth="1"/>
    <col min="5" max="5" width="13.5546875" bestFit="1" customWidth="1"/>
    <col min="6" max="6" width="10.77734375" bestFit="1" customWidth="1"/>
    <col min="7" max="7" width="13.6640625" bestFit="1" customWidth="1"/>
    <col min="10" max="10" width="18.21875" bestFit="1" customWidth="1"/>
  </cols>
  <sheetData>
    <row r="1" spans="1:10" ht="15.6">
      <c r="A1" s="56"/>
      <c r="B1" s="81" t="s">
        <v>290</v>
      </c>
      <c r="C1" s="81" t="s">
        <v>88</v>
      </c>
      <c r="D1" s="81" t="s">
        <v>89</v>
      </c>
      <c r="E1" s="81" t="s">
        <v>90</v>
      </c>
      <c r="F1" s="81" t="s">
        <v>91</v>
      </c>
      <c r="G1" s="81" t="s">
        <v>92</v>
      </c>
      <c r="J1" s="35" t="s">
        <v>87</v>
      </c>
    </row>
    <row r="2" spans="1:10">
      <c r="A2" s="57">
        <v>45474</v>
      </c>
      <c r="B2" s="107">
        <v>100</v>
      </c>
      <c r="C2" s="107">
        <v>100</v>
      </c>
      <c r="D2" s="107">
        <v>100</v>
      </c>
      <c r="E2" s="107">
        <v>100</v>
      </c>
      <c r="F2" s="107">
        <v>100</v>
      </c>
      <c r="G2" s="107">
        <v>100</v>
      </c>
      <c r="J2" s="36" t="s">
        <v>304</v>
      </c>
    </row>
    <row r="3" spans="1:10">
      <c r="A3" s="57">
        <v>45505</v>
      </c>
      <c r="B3" s="107">
        <v>100.66170388751034</v>
      </c>
      <c r="C3" s="107">
        <v>101.66666666666666</v>
      </c>
      <c r="D3" s="107">
        <v>102.65832681782643</v>
      </c>
      <c r="E3" s="107">
        <v>99.548328816621506</v>
      </c>
      <c r="F3" s="107">
        <v>100.8148148148148</v>
      </c>
      <c r="G3" s="107">
        <v>95.31380753138076</v>
      </c>
    </row>
    <row r="4" spans="1:10">
      <c r="A4" s="57">
        <v>45536</v>
      </c>
      <c r="B4" s="107">
        <v>103.06038047973531</v>
      </c>
      <c r="C4" s="107">
        <v>99.916666666666671</v>
      </c>
      <c r="D4" s="107">
        <v>106.7240031274433</v>
      </c>
      <c r="E4" s="107">
        <v>102.61969286359529</v>
      </c>
      <c r="F4" s="107">
        <v>105.48148148148148</v>
      </c>
      <c r="G4" s="107">
        <v>105.69037656903765</v>
      </c>
    </row>
    <row r="5" spans="1:10" ht="18">
      <c r="A5" s="57">
        <v>45566</v>
      </c>
      <c r="B5" s="107">
        <v>104.96277915632754</v>
      </c>
      <c r="C5" s="107">
        <v>99.333333333333343</v>
      </c>
      <c r="D5" s="107">
        <v>108.6786551993745</v>
      </c>
      <c r="E5" s="107">
        <v>103.3423667570009</v>
      </c>
      <c r="F5" s="107">
        <v>113.1111111111111</v>
      </c>
      <c r="G5" s="107">
        <v>108.45188284518828</v>
      </c>
      <c r="J5" s="51" t="s">
        <v>93</v>
      </c>
    </row>
    <row r="6" spans="1:10" ht="18">
      <c r="A6" s="57">
        <v>45597</v>
      </c>
      <c r="B6" s="107">
        <v>105.62448304383787</v>
      </c>
      <c r="C6" s="107">
        <v>98.916666666666657</v>
      </c>
      <c r="D6" s="107">
        <v>109.460516028147</v>
      </c>
      <c r="E6" s="107">
        <v>100.63233965672991</v>
      </c>
      <c r="F6" s="107">
        <v>121.55555555555554</v>
      </c>
      <c r="G6" s="107">
        <v>105.77405857740587</v>
      </c>
      <c r="J6" s="51" t="s">
        <v>93</v>
      </c>
    </row>
    <row r="7" spans="1:10">
      <c r="A7" s="57">
        <v>45627</v>
      </c>
      <c r="B7" s="107">
        <v>105.3763440860215</v>
      </c>
      <c r="C7" s="107">
        <v>99.666666666666657</v>
      </c>
      <c r="D7" s="107">
        <v>110.94605160281471</v>
      </c>
      <c r="E7" s="107">
        <v>100.63233965672991</v>
      </c>
      <c r="F7" s="107">
        <v>120.07407407407406</v>
      </c>
      <c r="G7" s="107">
        <v>99.8326359832636</v>
      </c>
    </row>
    <row r="8" spans="1:10">
      <c r="A8" s="57">
        <v>45658</v>
      </c>
      <c r="B8" s="107">
        <v>103.14309346567411</v>
      </c>
      <c r="C8" s="107">
        <v>97.25</v>
      </c>
      <c r="D8" s="107">
        <v>111.88428459734166</v>
      </c>
      <c r="E8" s="107">
        <v>100.9936766034327</v>
      </c>
      <c r="F8" s="107">
        <v>113.33333333333333</v>
      </c>
      <c r="G8" s="107">
        <v>93.054393305439334</v>
      </c>
    </row>
    <row r="9" spans="1:10">
      <c r="A9" s="57">
        <v>45689</v>
      </c>
      <c r="B9" s="107">
        <v>104.71464019851115</v>
      </c>
      <c r="C9" s="107">
        <v>97.416666666666671</v>
      </c>
      <c r="D9" s="107">
        <v>115.48084440969507</v>
      </c>
      <c r="E9" s="107">
        <v>101.71635049683829</v>
      </c>
      <c r="F9" s="107">
        <v>115.55555555555554</v>
      </c>
      <c r="G9" s="107">
        <v>99.163179916317986</v>
      </c>
    </row>
    <row r="10" spans="1:10">
      <c r="A10" s="57">
        <v>45717</v>
      </c>
      <c r="B10" s="107">
        <v>105.21091811414391</v>
      </c>
      <c r="C10" s="107">
        <v>98.583333333333329</v>
      </c>
      <c r="D10" s="107">
        <v>116.26270523846753</v>
      </c>
      <c r="E10" s="107">
        <v>99.096657633242998</v>
      </c>
      <c r="F10" s="107">
        <v>119.85185185185185</v>
      </c>
      <c r="G10" s="107">
        <v>97.824267782426787</v>
      </c>
    </row>
    <row r="11" spans="1:10">
      <c r="A11" s="57">
        <v>45748</v>
      </c>
      <c r="B11" s="107">
        <v>106.03804797353182</v>
      </c>
      <c r="C11" s="107">
        <v>101.33333333333331</v>
      </c>
      <c r="D11" s="107">
        <v>118.60828772478497</v>
      </c>
      <c r="E11" s="107">
        <v>100.1806684733514</v>
      </c>
      <c r="F11" s="107">
        <v>117.03703703703702</v>
      </c>
      <c r="G11" s="107">
        <v>93.974895397489533</v>
      </c>
    </row>
    <row r="12" spans="1:10">
      <c r="A12" s="57">
        <v>45778</v>
      </c>
      <c r="B12" s="107">
        <v>105.12820512820511</v>
      </c>
      <c r="C12" s="107">
        <v>102.33333333333331</v>
      </c>
      <c r="D12" s="107">
        <v>120.09382329945268</v>
      </c>
      <c r="E12" s="107">
        <v>98.464317976513087</v>
      </c>
      <c r="F12" s="107">
        <v>112.74074074074075</v>
      </c>
      <c r="G12" s="107">
        <v>91.54811715481172</v>
      </c>
    </row>
    <row r="13" spans="1:10">
      <c r="A13" s="7">
        <v>45809</v>
      </c>
      <c r="B13">
        <v>105.87262200165426</v>
      </c>
      <c r="C13">
        <v>104.83333333333333</v>
      </c>
      <c r="D13">
        <v>121.57935887412039</v>
      </c>
      <c r="E13">
        <v>96.928635953026188</v>
      </c>
      <c r="F13">
        <v>115.33333333333333</v>
      </c>
      <c r="G13">
        <v>86.694560669456067</v>
      </c>
    </row>
    <row r="14" spans="1:10">
      <c r="A14" s="7">
        <v>45839</v>
      </c>
      <c r="B14">
        <v>107.60959470636888</v>
      </c>
      <c r="C14">
        <v>106.08333333333333</v>
      </c>
      <c r="D14">
        <v>121.42298670836591</v>
      </c>
      <c r="E14">
        <v>96.205962059620603</v>
      </c>
      <c r="F14">
        <v>123.55555555555557</v>
      </c>
      <c r="G14">
        <v>86.443514644351467</v>
      </c>
    </row>
    <row r="15" spans="1:10">
      <c r="A15" s="7">
        <v>45870</v>
      </c>
      <c r="B15">
        <v>106.90221857025473</v>
      </c>
      <c r="C15">
        <v>104.91803278688523</v>
      </c>
      <c r="D15">
        <v>116.22239146991619</v>
      </c>
      <c r="E15">
        <v>95.825771324863865</v>
      </c>
      <c r="F15">
        <v>124.24687729610582</v>
      </c>
      <c r="G15">
        <v>90.956979806848125</v>
      </c>
    </row>
    <row r="22" spans="13:13">
      <c r="M22" s="101"/>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0"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Q22"/>
  <sheetViews>
    <sheetView zoomScale="80" zoomScaleNormal="80" workbookViewId="0"/>
  </sheetViews>
  <sheetFormatPr defaultRowHeight="14.4"/>
  <cols>
    <col min="2" max="2" width="9.44140625" bestFit="1" customWidth="1"/>
  </cols>
  <sheetData>
    <row r="1" spans="1:17">
      <c r="B1" t="s">
        <v>22</v>
      </c>
      <c r="C1" t="s">
        <v>23</v>
      </c>
      <c r="D1" t="s">
        <v>24</v>
      </c>
      <c r="E1" t="s">
        <v>25</v>
      </c>
      <c r="F1" t="s">
        <v>26</v>
      </c>
      <c r="G1" t="s">
        <v>27</v>
      </c>
      <c r="H1" t="s">
        <v>28</v>
      </c>
      <c r="I1" t="s">
        <v>29</v>
      </c>
      <c r="J1" t="s">
        <v>30</v>
      </c>
      <c r="K1" t="s">
        <v>31</v>
      </c>
      <c r="L1" t="s">
        <v>32</v>
      </c>
      <c r="M1" t="s">
        <v>125</v>
      </c>
      <c r="N1" t="s">
        <v>234</v>
      </c>
      <c r="O1" t="s">
        <v>235</v>
      </c>
      <c r="Q1" s="40" t="s">
        <v>94</v>
      </c>
    </row>
    <row r="2" spans="1:17">
      <c r="A2" t="s">
        <v>95</v>
      </c>
      <c r="B2" s="2">
        <v>9.0911842603082818</v>
      </c>
      <c r="C2" s="2">
        <v>12.914281677378341</v>
      </c>
      <c r="D2" s="2">
        <v>14.558060480493637</v>
      </c>
      <c r="E2" s="2">
        <v>12.701908178314625</v>
      </c>
      <c r="F2" s="2">
        <v>12.432683700979169</v>
      </c>
      <c r="G2" s="2">
        <v>9.6149430444283155</v>
      </c>
      <c r="H2" s="2">
        <v>7.1486120070292287</v>
      </c>
      <c r="I2" s="2">
        <v>6.1973618992023631</v>
      </c>
      <c r="J2" s="2">
        <v>7.1608147107870224</v>
      </c>
      <c r="K2" s="2">
        <v>7.0505237609518758</v>
      </c>
      <c r="L2" s="2">
        <v>6.3044439967607957</v>
      </c>
      <c r="M2" s="2">
        <v>3.8377629203803423</v>
      </c>
      <c r="N2" s="2">
        <v>5.2499295423224623</v>
      </c>
      <c r="O2" s="2">
        <v>5.8931246988577186</v>
      </c>
      <c r="Q2" s="64" t="s">
        <v>305</v>
      </c>
    </row>
    <row r="3" spans="1:17">
      <c r="A3" t="s">
        <v>96</v>
      </c>
      <c r="B3" s="2">
        <v>1.2631601374371932</v>
      </c>
      <c r="C3" s="2">
        <v>-0.66580542166352974</v>
      </c>
      <c r="D3" s="2">
        <v>1.965298177932445</v>
      </c>
      <c r="E3" s="2">
        <v>0.76957785933949296</v>
      </c>
      <c r="F3" s="2">
        <v>1.497933619357587</v>
      </c>
      <c r="G3" s="2">
        <v>1.7325719084997129</v>
      </c>
      <c r="H3" s="2">
        <v>0.76275537186243092</v>
      </c>
      <c r="I3" s="2">
        <v>0.85160804018633829</v>
      </c>
      <c r="J3" s="2">
        <v>6.1964576083403625E-2</v>
      </c>
      <c r="K3" s="2">
        <v>-0.69390019767736189</v>
      </c>
      <c r="L3" s="2">
        <v>0.10339125442109372</v>
      </c>
      <c r="M3" s="2">
        <v>-0.21676431577476085</v>
      </c>
      <c r="N3" s="2">
        <v>1.0908082232771439</v>
      </c>
      <c r="O3" s="2">
        <v>1.5266141299137301</v>
      </c>
    </row>
    <row r="4" spans="1:17">
      <c r="A4" t="s">
        <v>97</v>
      </c>
      <c r="B4" s="2">
        <v>-0.30452946656309909</v>
      </c>
      <c r="C4" s="2">
        <v>-0.39571517372441206</v>
      </c>
      <c r="D4" s="2">
        <v>-0.35607801140285711</v>
      </c>
      <c r="E4" s="2">
        <v>-0.25781449740754231</v>
      </c>
      <c r="F4" s="2">
        <v>-4.2254209425692142E-2</v>
      </c>
      <c r="G4" s="2">
        <v>-0.13812523453680092</v>
      </c>
      <c r="H4" s="2">
        <v>0.19479153311899899</v>
      </c>
      <c r="I4" s="2">
        <v>-0.1625670546828803</v>
      </c>
      <c r="J4" s="2">
        <v>0.18388958466026412</v>
      </c>
      <c r="K4" s="2">
        <v>0.40570961627266106</v>
      </c>
      <c r="L4" s="2">
        <v>-6.1104473648105929E-2</v>
      </c>
      <c r="M4" s="2">
        <v>9.2041805931442802E-2</v>
      </c>
      <c r="N4" s="2">
        <v>0.27599571942234519</v>
      </c>
      <c r="O4" s="2">
        <v>0.35381724984085211</v>
      </c>
    </row>
    <row r="5" spans="1:17">
      <c r="A5" t="s">
        <v>98</v>
      </c>
      <c r="B5" s="2">
        <v>0.64773008533752585</v>
      </c>
      <c r="C5" s="2">
        <v>0.80251528432543495</v>
      </c>
      <c r="D5" s="2">
        <v>2.1544567551685065</v>
      </c>
      <c r="E5" s="2">
        <v>1.4770676257322648</v>
      </c>
      <c r="F5" s="2">
        <v>0.40512585741499835</v>
      </c>
      <c r="G5" s="2">
        <v>-0.72176424164387376</v>
      </c>
      <c r="H5" s="2">
        <v>-0.92246128762289348</v>
      </c>
      <c r="I5" s="2">
        <v>-0.6818200689216104</v>
      </c>
      <c r="J5" s="2">
        <v>1.4702545384136112</v>
      </c>
      <c r="K5" s="2">
        <v>0.76808256583408274</v>
      </c>
      <c r="L5" s="2">
        <v>0.666751043804096</v>
      </c>
      <c r="M5" s="2">
        <v>-5.0874596680036882E-2</v>
      </c>
      <c r="N5" s="2">
        <v>-2.2030999130287188</v>
      </c>
      <c r="O5" s="2">
        <v>0.39140025786302296</v>
      </c>
    </row>
    <row r="6" spans="1:17">
      <c r="A6" t="s">
        <v>99</v>
      </c>
      <c r="B6" s="2">
        <v>0.36212330735777309</v>
      </c>
      <c r="C6" s="2">
        <v>1.4022767100286697</v>
      </c>
      <c r="D6" s="2">
        <v>1.3255683989954548</v>
      </c>
      <c r="E6" s="2">
        <v>1.4826520058935786</v>
      </c>
      <c r="F6" s="2">
        <v>0.53532909846350973</v>
      </c>
      <c r="G6" s="2">
        <v>1.0612916566478929</v>
      </c>
      <c r="H6" s="2">
        <v>1.2178940819417468</v>
      </c>
      <c r="I6" s="2">
        <v>1.2473486470098787</v>
      </c>
      <c r="J6" s="2">
        <v>0.53003576500630967</v>
      </c>
      <c r="K6" s="2">
        <v>1.0892018573576823</v>
      </c>
      <c r="L6" s="2">
        <v>1.0913832544062683</v>
      </c>
      <c r="M6" s="2">
        <v>0.95838303435620231</v>
      </c>
      <c r="N6" s="2">
        <v>0.51542594396699548</v>
      </c>
      <c r="O6" s="2">
        <v>1.4312370276182065</v>
      </c>
    </row>
    <row r="7" spans="1:17">
      <c r="A7" t="s">
        <v>100</v>
      </c>
      <c r="B7" s="2">
        <v>7.1227001967389079</v>
      </c>
      <c r="C7" s="2">
        <v>11.771010278412176</v>
      </c>
      <c r="D7" s="2">
        <v>9.4688151598000907</v>
      </c>
      <c r="E7" s="2">
        <v>9.2304251847568182</v>
      </c>
      <c r="F7" s="2">
        <v>10.036549335168758</v>
      </c>
      <c r="G7" s="2">
        <v>7.6809689554613962</v>
      </c>
      <c r="H7" s="2">
        <v>5.8956323077289321</v>
      </c>
      <c r="I7" s="2">
        <v>4.9427923356106414</v>
      </c>
      <c r="J7" s="2">
        <v>4.9146702466234506</v>
      </c>
      <c r="K7" s="2">
        <v>5.4814299191648033</v>
      </c>
      <c r="L7" s="2">
        <v>4.5040229177774522</v>
      </c>
      <c r="M7" s="2">
        <v>3.0549769925474939</v>
      </c>
      <c r="N7" s="2">
        <v>5.5707995686846896</v>
      </c>
      <c r="O7" s="2">
        <v>2.190056033621905</v>
      </c>
    </row>
    <row r="8" spans="1:17">
      <c r="B8" s="2"/>
      <c r="C8" s="2"/>
    </row>
    <row r="9" spans="1:17">
      <c r="B9" s="7"/>
    </row>
    <row r="22" spans="17:17">
      <c r="Q22" s="64"/>
    </row>
  </sheetData>
  <phoneticPr fontId="70"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J89"/>
  <sheetViews>
    <sheetView zoomScale="116" zoomScaleNormal="80" workbookViewId="0"/>
  </sheetViews>
  <sheetFormatPr defaultColWidth="8.77734375" defaultRowHeight="13.2"/>
  <cols>
    <col min="1" max="1" width="9.21875" style="46" bestFit="1" customWidth="1"/>
    <col min="2" max="5" width="10.5546875" style="46" customWidth="1"/>
    <col min="6" max="9" width="8.77734375" style="46"/>
    <col min="10" max="10" width="8.77734375" style="135" customWidth="1"/>
    <col min="11" max="11" width="21.21875" style="46" bestFit="1" customWidth="1"/>
    <col min="12" max="12" width="15.5546875" style="46" bestFit="1" customWidth="1"/>
    <col min="13" max="16384" width="8.77734375" style="46"/>
  </cols>
  <sheetData>
    <row r="1" spans="1:8">
      <c r="A1" s="135" t="s">
        <v>384</v>
      </c>
      <c r="B1" s="136">
        <v>2022</v>
      </c>
      <c r="C1" s="136">
        <v>2023</v>
      </c>
      <c r="D1" s="136">
        <v>2024</v>
      </c>
      <c r="E1" s="136">
        <v>2025</v>
      </c>
      <c r="F1" s="136"/>
      <c r="G1" s="40" t="s">
        <v>354</v>
      </c>
    </row>
    <row r="2" spans="1:8">
      <c r="A2" s="134">
        <v>1</v>
      </c>
      <c r="B2" s="134">
        <v>94339</v>
      </c>
      <c r="C2" s="134">
        <v>159475</v>
      </c>
      <c r="D2" s="134">
        <v>154319</v>
      </c>
      <c r="E2" s="134">
        <v>139482</v>
      </c>
      <c r="F2" s="134"/>
      <c r="G2" s="139" t="s">
        <v>353</v>
      </c>
    </row>
    <row r="3" spans="1:8">
      <c r="A3" s="134">
        <f>A2+1</f>
        <v>2</v>
      </c>
      <c r="B3" s="134">
        <v>72262</v>
      </c>
      <c r="C3" s="134">
        <v>130588</v>
      </c>
      <c r="D3" s="134">
        <v>127241</v>
      </c>
      <c r="E3" s="134">
        <v>117372</v>
      </c>
      <c r="F3" s="134"/>
      <c r="H3" s="72"/>
    </row>
    <row r="4" spans="1:8">
      <c r="A4" s="134">
        <f t="shared" ref="A4:A13" si="0">A3+1</f>
        <v>3</v>
      </c>
      <c r="B4" s="134">
        <v>84197</v>
      </c>
      <c r="C4" s="134">
        <v>159918</v>
      </c>
      <c r="D4" s="134">
        <v>154215</v>
      </c>
      <c r="E4" s="134">
        <v>129887</v>
      </c>
      <c r="F4" s="134"/>
      <c r="H4" s="139"/>
    </row>
    <row r="5" spans="1:8">
      <c r="A5" s="134">
        <f t="shared" si="0"/>
        <v>4</v>
      </c>
      <c r="B5" s="134">
        <v>96938</v>
      </c>
      <c r="C5" s="134">
        <v>179639</v>
      </c>
      <c r="D5" s="134">
        <v>163970</v>
      </c>
      <c r="E5" s="134">
        <v>123705</v>
      </c>
      <c r="F5" s="134"/>
    </row>
    <row r="6" spans="1:8">
      <c r="A6" s="134">
        <f t="shared" si="0"/>
        <v>5</v>
      </c>
      <c r="B6" s="134">
        <v>116495</v>
      </c>
      <c r="C6" s="134">
        <v>176384</v>
      </c>
      <c r="D6" s="134">
        <v>167049</v>
      </c>
      <c r="E6" s="134">
        <v>181436</v>
      </c>
      <c r="F6" s="134"/>
    </row>
    <row r="7" spans="1:8">
      <c r="A7" s="134">
        <f t="shared" si="0"/>
        <v>6</v>
      </c>
      <c r="B7" s="134">
        <v>129908</v>
      </c>
      <c r="C7" s="134">
        <v>199159</v>
      </c>
      <c r="D7" s="134">
        <v>180718</v>
      </c>
      <c r="E7" s="134">
        <v>215253</v>
      </c>
      <c r="F7" s="134"/>
    </row>
    <row r="8" spans="1:8">
      <c r="A8" s="134">
        <f t="shared" si="0"/>
        <v>7</v>
      </c>
      <c r="B8" s="134">
        <v>188856</v>
      </c>
      <c r="C8" s="134">
        <v>255706</v>
      </c>
      <c r="D8" s="134">
        <v>237603</v>
      </c>
      <c r="E8" s="134">
        <v>263592</v>
      </c>
      <c r="F8" s="134"/>
    </row>
    <row r="9" spans="1:8">
      <c r="A9" s="134">
        <f t="shared" si="0"/>
        <v>8</v>
      </c>
      <c r="B9" s="134">
        <v>261834</v>
      </c>
      <c r="C9" s="134">
        <v>328486</v>
      </c>
      <c r="D9" s="134">
        <v>300919</v>
      </c>
      <c r="E9" s="134">
        <v>334396</v>
      </c>
      <c r="F9" s="134"/>
    </row>
    <row r="10" spans="1:8">
      <c r="A10" s="134">
        <f t="shared" si="0"/>
        <v>9</v>
      </c>
      <c r="B10" s="134">
        <v>198074</v>
      </c>
      <c r="C10" s="134">
        <v>260618</v>
      </c>
      <c r="D10" s="134">
        <v>236561</v>
      </c>
      <c r="E10" s="134"/>
      <c r="F10" s="134"/>
    </row>
    <row r="11" spans="1:8">
      <c r="A11" s="134">
        <f t="shared" si="0"/>
        <v>10</v>
      </c>
      <c r="B11" s="134">
        <v>154847</v>
      </c>
      <c r="C11" s="134">
        <v>195396</v>
      </c>
      <c r="D11" s="134">
        <v>203810</v>
      </c>
      <c r="E11" s="134"/>
      <c r="F11" s="134"/>
    </row>
    <row r="12" spans="1:8">
      <c r="A12" s="134">
        <f t="shared" si="0"/>
        <v>11</v>
      </c>
      <c r="B12" s="134">
        <v>144576</v>
      </c>
      <c r="C12" s="134">
        <v>149919</v>
      </c>
      <c r="D12" s="134">
        <v>152976</v>
      </c>
      <c r="E12" s="134"/>
      <c r="F12" s="134"/>
    </row>
    <row r="13" spans="1:8">
      <c r="A13" s="134">
        <f t="shared" si="0"/>
        <v>12</v>
      </c>
      <c r="B13" s="134">
        <v>130429</v>
      </c>
      <c r="C13" s="134">
        <v>132709</v>
      </c>
      <c r="D13" s="134">
        <v>130148</v>
      </c>
      <c r="E13" s="134"/>
      <c r="F13" s="134"/>
    </row>
    <row r="14" spans="1:8">
      <c r="A14" s="138"/>
      <c r="B14" s="140"/>
      <c r="C14" s="140"/>
      <c r="D14" s="141"/>
    </row>
    <row r="15" spans="1:8">
      <c r="A15" s="138"/>
      <c r="B15" s="140"/>
      <c r="C15" s="160"/>
      <c r="D15" s="160"/>
      <c r="E15" s="160"/>
    </row>
    <row r="16" spans="1:8">
      <c r="A16" s="138"/>
      <c r="B16" s="140"/>
      <c r="C16" s="140"/>
      <c r="D16" s="141"/>
      <c r="E16" s="161"/>
    </row>
    <row r="17" spans="1:7">
      <c r="A17" s="138"/>
      <c r="B17" s="140"/>
      <c r="C17" s="140"/>
      <c r="D17" s="141"/>
    </row>
    <row r="18" spans="1:7">
      <c r="A18" s="138"/>
      <c r="B18" s="140"/>
      <c r="C18" s="140"/>
      <c r="D18" s="141"/>
    </row>
    <row r="19" spans="1:7">
      <c r="A19" s="138"/>
      <c r="B19" s="140"/>
      <c r="C19" s="140"/>
      <c r="D19" s="141"/>
      <c r="G19" s="139"/>
    </row>
    <row r="20" spans="1:7">
      <c r="A20" s="138"/>
      <c r="B20" s="140"/>
      <c r="C20" s="140"/>
      <c r="D20" s="141"/>
    </row>
    <row r="21" spans="1:7">
      <c r="A21" s="138"/>
      <c r="B21" s="140"/>
      <c r="C21" s="140"/>
      <c r="D21" s="141"/>
    </row>
    <row r="22" spans="1:7">
      <c r="A22" s="138"/>
      <c r="B22" s="140"/>
      <c r="C22" s="140"/>
      <c r="D22" s="141"/>
    </row>
    <row r="23" spans="1:7">
      <c r="A23" s="138"/>
      <c r="B23" s="140"/>
      <c r="C23" s="140"/>
      <c r="D23" s="141"/>
    </row>
    <row r="24" spans="1:7">
      <c r="A24" s="138"/>
      <c r="B24" s="142"/>
      <c r="C24" s="140"/>
      <c r="D24" s="141"/>
    </row>
    <row r="25" spans="1:7">
      <c r="A25" s="138"/>
      <c r="B25" s="142"/>
      <c r="C25" s="140"/>
      <c r="D25" s="141"/>
    </row>
    <row r="26" spans="1:7">
      <c r="A26" s="138"/>
      <c r="B26" s="140"/>
      <c r="C26" s="140"/>
      <c r="D26" s="141"/>
    </row>
    <row r="27" spans="1:7">
      <c r="A27" s="138"/>
      <c r="B27" s="140"/>
      <c r="C27" s="140"/>
      <c r="D27" s="141"/>
    </row>
    <row r="28" spans="1:7">
      <c r="A28" s="138"/>
      <c r="B28" s="140"/>
      <c r="C28" s="140"/>
      <c r="D28" s="141"/>
    </row>
    <row r="29" spans="1:7">
      <c r="A29" s="138"/>
      <c r="B29" s="140"/>
      <c r="C29" s="140"/>
      <c r="D29" s="141"/>
    </row>
    <row r="30" spans="1:7">
      <c r="A30" s="138"/>
      <c r="B30" s="140"/>
      <c r="C30" s="140"/>
      <c r="D30" s="141"/>
    </row>
    <row r="31" spans="1:7">
      <c r="A31" s="138"/>
      <c r="B31" s="140"/>
      <c r="C31" s="140"/>
      <c r="D31" s="141"/>
    </row>
    <row r="32" spans="1:7">
      <c r="A32" s="138"/>
      <c r="B32" s="140"/>
      <c r="C32" s="140"/>
      <c r="D32" s="141"/>
    </row>
    <row r="33" spans="1:4">
      <c r="A33" s="138"/>
      <c r="B33" s="140"/>
      <c r="C33" s="140"/>
      <c r="D33" s="141"/>
    </row>
    <row r="34" spans="1:4">
      <c r="A34" s="138"/>
      <c r="B34" s="140"/>
      <c r="C34" s="140"/>
      <c r="D34" s="141"/>
    </row>
    <row r="35" spans="1:4">
      <c r="A35" s="138"/>
      <c r="B35" s="140"/>
      <c r="C35" s="140"/>
      <c r="D35" s="141"/>
    </row>
    <row r="36" spans="1:4">
      <c r="A36" s="138"/>
      <c r="B36" s="140"/>
      <c r="C36" s="140"/>
      <c r="D36" s="141"/>
    </row>
    <row r="37" spans="1:4">
      <c r="A37" s="138"/>
      <c r="B37" s="140"/>
      <c r="C37" s="140"/>
      <c r="D37" s="141"/>
    </row>
    <row r="38" spans="1:4">
      <c r="A38" s="138"/>
      <c r="B38" s="140"/>
      <c r="C38" s="140"/>
      <c r="D38" s="141"/>
    </row>
    <row r="39" spans="1:4">
      <c r="A39" s="138"/>
      <c r="B39" s="140"/>
      <c r="C39" s="140"/>
      <c r="D39" s="141"/>
    </row>
    <row r="40" spans="1:4">
      <c r="A40" s="138"/>
      <c r="B40" s="140"/>
      <c r="C40" s="140"/>
      <c r="D40" s="141"/>
    </row>
    <row r="41" spans="1:4">
      <c r="A41" s="138"/>
      <c r="B41" s="140"/>
      <c r="C41" s="140"/>
      <c r="D41" s="141"/>
    </row>
    <row r="42" spans="1:4">
      <c r="A42" s="138"/>
      <c r="B42" s="140"/>
      <c r="C42" s="140"/>
      <c r="D42" s="141"/>
    </row>
    <row r="43" spans="1:4">
      <c r="A43" s="138"/>
      <c r="B43" s="140"/>
      <c r="C43" s="140"/>
      <c r="D43" s="141"/>
    </row>
    <row r="44" spans="1:4">
      <c r="A44" s="138"/>
      <c r="B44" s="140"/>
      <c r="C44" s="140"/>
      <c r="D44" s="141"/>
    </row>
    <row r="45" spans="1:4">
      <c r="A45" s="138"/>
      <c r="B45" s="140"/>
      <c r="C45" s="140"/>
      <c r="D45" s="141"/>
    </row>
    <row r="46" spans="1:4">
      <c r="A46" s="138"/>
      <c r="B46" s="140"/>
      <c r="C46" s="140"/>
      <c r="D46" s="141"/>
    </row>
    <row r="47" spans="1:4">
      <c r="A47" s="138"/>
      <c r="B47" s="140"/>
      <c r="C47" s="140"/>
      <c r="D47" s="141"/>
    </row>
    <row r="48" spans="1:4">
      <c r="A48" s="138"/>
      <c r="B48" s="140"/>
      <c r="C48" s="140"/>
      <c r="D48" s="141"/>
    </row>
    <row r="49" spans="1:4">
      <c r="A49" s="138"/>
      <c r="B49" s="140"/>
      <c r="C49" s="140"/>
      <c r="D49" s="141"/>
    </row>
    <row r="50" spans="1:4">
      <c r="A50" s="138"/>
      <c r="B50" s="140"/>
      <c r="C50" s="140"/>
      <c r="D50" s="141"/>
    </row>
    <row r="51" spans="1:4">
      <c r="A51" s="138"/>
      <c r="B51" s="140"/>
      <c r="C51" s="140"/>
      <c r="D51" s="141"/>
    </row>
    <row r="52" spans="1:4">
      <c r="A52" s="138"/>
      <c r="B52" s="140"/>
      <c r="C52" s="140"/>
      <c r="D52" s="141"/>
    </row>
    <row r="53" spans="1:4">
      <c r="A53" s="138"/>
      <c r="B53" s="140"/>
      <c r="C53" s="140"/>
      <c r="D53" s="141"/>
    </row>
    <row r="54" spans="1:4">
      <c r="A54" s="138"/>
      <c r="B54" s="140"/>
      <c r="C54" s="140"/>
      <c r="D54" s="141"/>
    </row>
    <row r="55" spans="1:4">
      <c r="A55" s="138"/>
      <c r="B55" s="140"/>
      <c r="C55" s="140"/>
      <c r="D55" s="141"/>
    </row>
    <row r="56" spans="1:4">
      <c r="A56" s="138"/>
      <c r="B56" s="140"/>
      <c r="C56" s="140"/>
      <c r="D56" s="141"/>
    </row>
    <row r="57" spans="1:4">
      <c r="A57" s="138"/>
      <c r="B57" s="140"/>
      <c r="C57" s="140"/>
      <c r="D57" s="141"/>
    </row>
    <row r="58" spans="1:4">
      <c r="A58" s="138"/>
      <c r="B58" s="140"/>
      <c r="C58" s="140"/>
      <c r="D58" s="141"/>
    </row>
    <row r="59" spans="1:4">
      <c r="A59" s="138"/>
      <c r="B59" s="140"/>
      <c r="C59" s="140"/>
      <c r="D59" s="141"/>
    </row>
    <row r="60" spans="1:4">
      <c r="A60" s="138"/>
      <c r="B60" s="140"/>
      <c r="C60" s="140"/>
      <c r="D60" s="141"/>
    </row>
    <row r="61" spans="1:4">
      <c r="A61" s="138"/>
      <c r="B61" s="140"/>
      <c r="C61" s="140"/>
      <c r="D61" s="141"/>
    </row>
    <row r="62" spans="1:4">
      <c r="A62" s="138"/>
      <c r="B62" s="140"/>
      <c r="C62" s="140"/>
      <c r="D62" s="141"/>
    </row>
    <row r="63" spans="1:4">
      <c r="A63" s="138"/>
      <c r="B63" s="140"/>
      <c r="C63" s="140"/>
      <c r="D63" s="141"/>
    </row>
    <row r="64" spans="1:4">
      <c r="A64" s="138"/>
      <c r="B64" s="142"/>
      <c r="C64" s="140"/>
      <c r="D64" s="141"/>
    </row>
    <row r="65" spans="1:4">
      <c r="A65" s="138"/>
      <c r="B65" s="142"/>
      <c r="C65" s="140"/>
      <c r="D65" s="141"/>
    </row>
    <row r="66" spans="1:4">
      <c r="A66" s="138"/>
      <c r="B66" s="140"/>
      <c r="C66" s="140"/>
      <c r="D66" s="141"/>
    </row>
    <row r="67" spans="1:4">
      <c r="A67" s="138"/>
      <c r="B67" s="142"/>
      <c r="C67" s="140"/>
      <c r="D67" s="141"/>
    </row>
    <row r="68" spans="1:4">
      <c r="A68" s="138"/>
      <c r="B68" s="142"/>
      <c r="C68" s="140"/>
      <c r="D68" s="141"/>
    </row>
    <row r="69" spans="1:4">
      <c r="A69" s="138"/>
      <c r="B69" s="142"/>
      <c r="C69" s="140"/>
      <c r="D69" s="141"/>
    </row>
    <row r="70" spans="1:4">
      <c r="A70" s="138"/>
      <c r="B70" s="143"/>
      <c r="C70" s="140"/>
      <c r="D70" s="141"/>
    </row>
    <row r="71" spans="1:4">
      <c r="A71" s="138"/>
      <c r="B71" s="143"/>
      <c r="C71" s="140"/>
      <c r="D71" s="141"/>
    </row>
    <row r="72" spans="1:4">
      <c r="A72" s="138"/>
      <c r="B72" s="143"/>
      <c r="C72" s="140"/>
      <c r="D72" s="141"/>
    </row>
    <row r="73" spans="1:4">
      <c r="A73" s="138"/>
      <c r="B73" s="143"/>
      <c r="C73" s="140"/>
      <c r="D73" s="141"/>
    </row>
    <row r="74" spans="1:4">
      <c r="A74" s="138"/>
      <c r="B74" s="143"/>
      <c r="C74" s="140"/>
      <c r="D74" s="141"/>
    </row>
    <row r="75" spans="1:4">
      <c r="A75" s="138"/>
      <c r="B75" s="143"/>
      <c r="C75" s="140"/>
      <c r="D75" s="141"/>
    </row>
    <row r="76" spans="1:4">
      <c r="A76" s="138"/>
      <c r="B76" s="143"/>
      <c r="C76" s="140"/>
      <c r="D76" s="141"/>
    </row>
    <row r="77" spans="1:4">
      <c r="A77" s="138"/>
      <c r="B77" s="140"/>
      <c r="C77" s="140"/>
      <c r="D77" s="141"/>
    </row>
    <row r="78" spans="1:4">
      <c r="A78" s="138"/>
      <c r="B78" s="143"/>
      <c r="C78" s="140"/>
      <c r="D78" s="141"/>
    </row>
    <row r="79" spans="1:4">
      <c r="A79" s="138"/>
      <c r="B79" s="143"/>
      <c r="C79" s="140"/>
      <c r="D79" s="141"/>
    </row>
    <row r="80" spans="1:4">
      <c r="A80" s="138"/>
      <c r="B80" s="143"/>
      <c r="C80" s="140"/>
      <c r="D80" s="141"/>
    </row>
    <row r="81" spans="1:4">
      <c r="A81" s="138"/>
      <c r="B81" s="143"/>
      <c r="C81" s="140"/>
      <c r="D81" s="141"/>
    </row>
    <row r="82" spans="1:4">
      <c r="A82" s="138"/>
      <c r="B82" s="143"/>
      <c r="C82" s="140"/>
      <c r="D82" s="141"/>
    </row>
    <row r="83" spans="1:4">
      <c r="A83" s="138"/>
      <c r="B83" s="143"/>
      <c r="C83" s="140"/>
      <c r="D83" s="141"/>
    </row>
    <row r="84" spans="1:4">
      <c r="A84" s="138"/>
      <c r="B84" s="143"/>
      <c r="C84" s="140"/>
      <c r="D84" s="141"/>
    </row>
    <row r="85" spans="1:4">
      <c r="A85" s="138"/>
      <c r="B85" s="143"/>
      <c r="C85" s="140"/>
      <c r="D85" s="141"/>
    </row>
    <row r="86" spans="1:4">
      <c r="A86" s="138"/>
      <c r="B86" s="143"/>
      <c r="C86" s="140"/>
      <c r="D86" s="141"/>
    </row>
    <row r="87" spans="1:4">
      <c r="A87" s="138"/>
      <c r="B87" s="140"/>
      <c r="C87" s="140"/>
      <c r="D87" s="141"/>
    </row>
    <row r="88" spans="1:4">
      <c r="A88" s="138"/>
      <c r="B88" s="140"/>
      <c r="C88" s="140"/>
      <c r="D88" s="141"/>
    </row>
    <row r="89" spans="1:4">
      <c r="A89" s="138"/>
      <c r="B89" s="140"/>
      <c r="C89" s="140"/>
      <c r="D89" s="141"/>
    </row>
  </sheetData>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G95"/>
  <sheetViews>
    <sheetView zoomScale="80" zoomScaleNormal="80" workbookViewId="0"/>
  </sheetViews>
  <sheetFormatPr defaultRowHeight="14.4"/>
  <cols>
    <col min="10" max="10" width="8.77734375" customWidth="1"/>
  </cols>
  <sheetData>
    <row r="1" spans="1:7">
      <c r="B1" t="s">
        <v>102</v>
      </c>
      <c r="C1" t="s">
        <v>103</v>
      </c>
      <c r="D1" t="s">
        <v>104</v>
      </c>
      <c r="F1" s="9" t="s">
        <v>101</v>
      </c>
    </row>
    <row r="2" spans="1:7">
      <c r="A2" t="s">
        <v>105</v>
      </c>
      <c r="B2" s="86">
        <v>-3.8659793800000002</v>
      </c>
      <c r="C2" s="86">
        <v>-5.8659793800000006</v>
      </c>
      <c r="D2" s="87">
        <v>4</v>
      </c>
      <c r="E2" s="2"/>
      <c r="F2" s="64" t="s">
        <v>223</v>
      </c>
    </row>
    <row r="3" spans="1:7">
      <c r="A3" t="s">
        <v>106</v>
      </c>
      <c r="B3" s="86">
        <v>-2.0655276699999998</v>
      </c>
      <c r="C3" s="86">
        <v>-4.0655276699999998</v>
      </c>
      <c r="D3" s="87">
        <v>4</v>
      </c>
      <c r="E3" s="2"/>
      <c r="F3" s="41"/>
      <c r="G3" s="2"/>
    </row>
    <row r="4" spans="1:7">
      <c r="A4" t="s">
        <v>107</v>
      </c>
      <c r="B4" s="86">
        <v>2.1372267599999999</v>
      </c>
      <c r="C4" s="86">
        <v>0.13722675999999989</v>
      </c>
      <c r="D4" s="87">
        <v>4</v>
      </c>
      <c r="E4" s="2"/>
      <c r="F4" s="41"/>
      <c r="G4" s="2"/>
    </row>
    <row r="5" spans="1:7">
      <c r="A5" t="s">
        <v>108</v>
      </c>
      <c r="B5" s="86">
        <v>0.60582805399999995</v>
      </c>
      <c r="C5" s="86">
        <v>-1.3941719460000002</v>
      </c>
      <c r="D5" s="87">
        <v>4</v>
      </c>
      <c r="E5" s="2"/>
      <c r="F5" s="41"/>
      <c r="G5" s="2"/>
    </row>
    <row r="6" spans="1:7">
      <c r="A6" t="s">
        <v>109</v>
      </c>
      <c r="B6" s="86">
        <v>-1.84206677</v>
      </c>
      <c r="C6" s="86">
        <v>-3.8420667699999997</v>
      </c>
      <c r="D6" s="87">
        <v>4</v>
      </c>
      <c r="E6" s="2"/>
      <c r="F6" s="41"/>
      <c r="G6" s="2"/>
    </row>
    <row r="7" spans="1:7">
      <c r="A7" t="s">
        <v>110</v>
      </c>
      <c r="B7" s="86">
        <v>-1.36700037</v>
      </c>
      <c r="C7" s="86">
        <v>-3.36700037</v>
      </c>
      <c r="D7" s="87">
        <v>4</v>
      </c>
      <c r="E7" s="2"/>
      <c r="F7" s="41"/>
      <c r="G7" s="2"/>
    </row>
    <row r="8" spans="1:7">
      <c r="A8" t="s">
        <v>111</v>
      </c>
      <c r="B8" s="86">
        <v>-0.87964873499999996</v>
      </c>
      <c r="C8" s="86">
        <v>-2.879648735</v>
      </c>
      <c r="D8" s="87">
        <v>4</v>
      </c>
      <c r="E8" s="2"/>
      <c r="F8" s="41"/>
      <c r="G8" s="2"/>
    </row>
    <row r="9" spans="1:7">
      <c r="A9" t="s">
        <v>112</v>
      </c>
      <c r="B9" s="86">
        <v>-2.40241653</v>
      </c>
      <c r="C9" s="86">
        <v>-4.40241653</v>
      </c>
      <c r="D9" s="87">
        <v>4</v>
      </c>
      <c r="E9" s="2"/>
      <c r="F9" s="41"/>
      <c r="G9" s="2"/>
    </row>
    <row r="10" spans="1:7">
      <c r="A10" t="s">
        <v>113</v>
      </c>
      <c r="B10" s="86">
        <v>-5.5598089000000002</v>
      </c>
      <c r="C10" s="86">
        <v>-7.5598089000000002</v>
      </c>
      <c r="D10" s="87">
        <v>4</v>
      </c>
      <c r="E10" s="2"/>
      <c r="F10" s="41"/>
      <c r="G10" s="2"/>
    </row>
    <row r="11" spans="1:7">
      <c r="A11" t="s">
        <v>114</v>
      </c>
      <c r="B11" s="86">
        <v>-3.3861884999999998</v>
      </c>
      <c r="C11" s="86">
        <v>-5.3861884999999994</v>
      </c>
      <c r="D11" s="87">
        <v>4</v>
      </c>
      <c r="E11" s="2"/>
      <c r="F11" s="41"/>
      <c r="G11" s="2"/>
    </row>
    <row r="12" spans="1:7">
      <c r="A12" t="s">
        <v>115</v>
      </c>
      <c r="B12" s="86">
        <v>-0.80188937599999999</v>
      </c>
      <c r="C12" s="86">
        <v>-2.8018893760000001</v>
      </c>
      <c r="D12" s="87">
        <v>4</v>
      </c>
      <c r="E12" s="2"/>
      <c r="F12" s="41"/>
      <c r="G12" s="2"/>
    </row>
    <row r="13" spans="1:7">
      <c r="A13" t="s">
        <v>116</v>
      </c>
      <c r="B13" s="86">
        <v>-0.32891141800000001</v>
      </c>
      <c r="C13" s="86">
        <v>-2.3289114180000001</v>
      </c>
      <c r="D13" s="87">
        <v>4</v>
      </c>
      <c r="E13" s="2"/>
      <c r="F13" s="41"/>
      <c r="G13" s="2"/>
    </row>
    <row r="14" spans="1:7">
      <c r="A14" t="s">
        <v>117</v>
      </c>
      <c r="B14" s="86">
        <v>-4.4779514799999998</v>
      </c>
      <c r="C14" s="86">
        <v>-6.4779514799999998</v>
      </c>
      <c r="D14" s="87">
        <v>4</v>
      </c>
      <c r="E14" s="2"/>
      <c r="F14" s="41"/>
      <c r="G14" s="2"/>
    </row>
    <row r="15" spans="1:7">
      <c r="A15" t="s">
        <v>118</v>
      </c>
      <c r="B15" s="86">
        <v>-4.9169790799999999</v>
      </c>
      <c r="C15" s="86">
        <v>-6.9169790799999999</v>
      </c>
      <c r="D15" s="87">
        <v>4</v>
      </c>
      <c r="E15" s="2"/>
      <c r="F15" s="41"/>
      <c r="G15" s="2"/>
    </row>
    <row r="16" spans="1:7">
      <c r="A16" t="s">
        <v>119</v>
      </c>
      <c r="B16" s="86">
        <v>-0.923334459</v>
      </c>
      <c r="C16" s="86">
        <v>-2.9233344589999999</v>
      </c>
      <c r="D16" s="87">
        <v>4</v>
      </c>
      <c r="E16" s="2"/>
      <c r="F16" s="41"/>
      <c r="G16" s="2"/>
    </row>
    <row r="17" spans="1:7">
      <c r="A17" t="s">
        <v>120</v>
      </c>
      <c r="B17" s="86">
        <v>-2.25012108</v>
      </c>
      <c r="C17" s="86">
        <v>-4.2501210799999996</v>
      </c>
      <c r="D17" s="87">
        <v>4</v>
      </c>
      <c r="E17" s="2"/>
      <c r="F17" s="41"/>
      <c r="G17" s="2"/>
    </row>
    <row r="18" spans="1:7">
      <c r="A18" t="s">
        <v>121</v>
      </c>
      <c r="B18" s="86">
        <v>2.03950589</v>
      </c>
      <c r="C18" s="86">
        <v>3.9505890000000043E-2</v>
      </c>
      <c r="D18" s="87">
        <v>4</v>
      </c>
      <c r="E18" s="2"/>
      <c r="F18" s="41"/>
      <c r="G18" s="2"/>
    </row>
    <row r="19" spans="1:7">
      <c r="A19" t="s">
        <v>122</v>
      </c>
      <c r="B19" s="86">
        <v>5.4808223099999998</v>
      </c>
      <c r="C19" s="86">
        <v>3.4808223099999998</v>
      </c>
      <c r="D19" s="87">
        <v>4</v>
      </c>
      <c r="E19" s="2"/>
      <c r="F19" s="41"/>
      <c r="G19" s="2"/>
    </row>
    <row r="20" spans="1:7">
      <c r="A20" t="s">
        <v>123</v>
      </c>
      <c r="B20" s="86">
        <v>4.5631403700000002</v>
      </c>
      <c r="C20" s="86">
        <v>2.5631403700000002</v>
      </c>
      <c r="D20" s="87">
        <v>4</v>
      </c>
      <c r="E20" s="2"/>
      <c r="F20" s="41"/>
      <c r="G20" s="2"/>
    </row>
    <row r="21" spans="1:7">
      <c r="A21" t="s">
        <v>124</v>
      </c>
      <c r="B21" s="86">
        <v>2.7561672800000001</v>
      </c>
      <c r="C21" s="86">
        <v>0.75616728000000011</v>
      </c>
      <c r="D21" s="87">
        <v>4</v>
      </c>
      <c r="E21" s="2"/>
      <c r="F21" s="41"/>
      <c r="G21" s="2"/>
    </row>
    <row r="22" spans="1:7">
      <c r="A22" t="s">
        <v>22</v>
      </c>
      <c r="B22" s="86">
        <v>5.0539427699999999</v>
      </c>
      <c r="C22" s="86">
        <v>3.0539427699999999</v>
      </c>
      <c r="D22" s="87">
        <v>4</v>
      </c>
      <c r="E22" s="2"/>
      <c r="F22" s="41"/>
      <c r="G22" s="2"/>
    </row>
    <row r="23" spans="1:7">
      <c r="A23" t="s">
        <v>23</v>
      </c>
      <c r="B23" s="86">
        <v>6.5486905499999999</v>
      </c>
      <c r="C23" s="86">
        <v>4.5486905499999999</v>
      </c>
      <c r="D23" s="87">
        <v>4</v>
      </c>
      <c r="E23" s="2"/>
      <c r="F23" s="41"/>
      <c r="G23" s="2"/>
    </row>
    <row r="24" spans="1:7">
      <c r="A24" t="s">
        <v>24</v>
      </c>
      <c r="B24" s="86">
        <v>7.0148013300000001</v>
      </c>
      <c r="C24" s="86">
        <v>5.0148013300000001</v>
      </c>
      <c r="D24" s="87">
        <v>4</v>
      </c>
      <c r="E24" s="2"/>
      <c r="F24" s="41"/>
      <c r="G24" s="2"/>
    </row>
    <row r="25" spans="1:7">
      <c r="A25" t="s">
        <v>25</v>
      </c>
      <c r="B25" s="86">
        <v>7.12968139</v>
      </c>
      <c r="C25" s="86">
        <v>5.12968139</v>
      </c>
      <c r="D25" s="87">
        <v>4</v>
      </c>
      <c r="E25" s="2"/>
      <c r="F25" s="41"/>
      <c r="G25" s="2"/>
    </row>
    <row r="26" spans="1:7">
      <c r="A26" t="s">
        <v>26</v>
      </c>
      <c r="B26" s="86">
        <v>5.5091469499999999</v>
      </c>
      <c r="C26" s="86">
        <v>3.5091469499999999</v>
      </c>
      <c r="D26" s="87">
        <v>4</v>
      </c>
      <c r="E26" s="2"/>
      <c r="F26" s="41"/>
      <c r="G26" s="2"/>
    </row>
    <row r="27" spans="1:7">
      <c r="A27" t="s">
        <v>27</v>
      </c>
      <c r="B27" s="86">
        <v>2.91538034</v>
      </c>
      <c r="C27" s="86">
        <v>0.91538034000000001</v>
      </c>
      <c r="D27" s="87">
        <v>4</v>
      </c>
      <c r="E27" s="2"/>
      <c r="F27" s="41"/>
      <c r="G27" s="2"/>
    </row>
    <row r="28" spans="1:7">
      <c r="A28" t="s">
        <v>28</v>
      </c>
      <c r="B28" s="86">
        <v>2.5877458899999999</v>
      </c>
      <c r="C28" s="86">
        <v>0.58774588999999988</v>
      </c>
      <c r="D28" s="87">
        <v>4</v>
      </c>
      <c r="E28" s="2"/>
      <c r="F28" s="41"/>
      <c r="G28" s="2"/>
    </row>
    <row r="29" spans="1:7">
      <c r="A29" t="s">
        <v>29</v>
      </c>
      <c r="B29" s="86">
        <v>1.11255378</v>
      </c>
      <c r="C29" s="86">
        <v>-0.88744621999999995</v>
      </c>
      <c r="D29" s="87">
        <v>4</v>
      </c>
      <c r="E29" s="2"/>
      <c r="F29" s="41"/>
      <c r="G29" s="2"/>
    </row>
    <row r="30" spans="1:7">
      <c r="A30" t="s">
        <v>30</v>
      </c>
      <c r="B30" s="86">
        <v>1</v>
      </c>
      <c r="C30" s="86">
        <v>-1</v>
      </c>
      <c r="D30" s="87">
        <v>4</v>
      </c>
      <c r="E30" s="2"/>
      <c r="F30" s="41"/>
      <c r="G30" s="2"/>
    </row>
    <row r="31" spans="1:7">
      <c r="A31" t="s">
        <v>31</v>
      </c>
      <c r="B31" s="86">
        <v>0.5</v>
      </c>
      <c r="C31" s="86">
        <v>-1.5</v>
      </c>
      <c r="D31" s="87">
        <v>4</v>
      </c>
      <c r="E31" s="2"/>
      <c r="F31" s="41"/>
      <c r="G31" s="2"/>
    </row>
    <row r="32" spans="1:7">
      <c r="A32" t="s">
        <v>32</v>
      </c>
      <c r="B32" s="86">
        <v>0.35</v>
      </c>
      <c r="C32" s="86">
        <v>-1.65</v>
      </c>
      <c r="D32" s="87">
        <v>4</v>
      </c>
      <c r="E32" s="2"/>
      <c r="F32" s="41"/>
      <c r="G32" s="2"/>
    </row>
    <row r="33" spans="1:7">
      <c r="A33" t="s">
        <v>125</v>
      </c>
      <c r="B33" s="86">
        <v>0.30044331699999999</v>
      </c>
      <c r="C33" s="86">
        <v>-1.699556683</v>
      </c>
      <c r="D33" s="87">
        <v>4</v>
      </c>
      <c r="E33" s="2"/>
      <c r="F33" s="41"/>
      <c r="G33" s="2"/>
    </row>
    <row r="34" spans="1:7">
      <c r="A34" t="s">
        <v>234</v>
      </c>
      <c r="B34" s="86">
        <v>-0.2</v>
      </c>
      <c r="C34" s="86">
        <v>-2.2000000000000002</v>
      </c>
      <c r="D34" s="87">
        <v>4</v>
      </c>
      <c r="E34" s="2"/>
      <c r="F34" s="41"/>
      <c r="G34" s="2"/>
    </row>
    <row r="35" spans="1:7">
      <c r="A35" t="s">
        <v>235</v>
      </c>
      <c r="B35" s="2">
        <v>0.2</v>
      </c>
      <c r="C35" s="86">
        <v>-1.8</v>
      </c>
      <c r="D35">
        <v>4</v>
      </c>
      <c r="E35" s="2"/>
      <c r="F35" s="41"/>
      <c r="G35" s="2"/>
    </row>
    <row r="36" spans="1:7">
      <c r="A36" s="137" t="s">
        <v>236</v>
      </c>
      <c r="B36" s="2">
        <v>0.3</v>
      </c>
      <c r="C36" s="86">
        <v>-1.7</v>
      </c>
      <c r="D36" s="137">
        <v>4</v>
      </c>
      <c r="E36" s="2"/>
      <c r="F36" s="41"/>
      <c r="G36" s="2"/>
    </row>
    <row r="37" spans="1:7">
      <c r="B37" s="2"/>
      <c r="E37" s="2"/>
      <c r="F37" s="41"/>
      <c r="G37" s="2"/>
    </row>
    <row r="38" spans="1:7">
      <c r="B38" s="2"/>
      <c r="E38" s="2"/>
      <c r="F38" s="41"/>
      <c r="G38" s="2"/>
    </row>
    <row r="39" spans="1:7">
      <c r="B39" s="2"/>
      <c r="E39" s="2"/>
      <c r="F39" s="41"/>
      <c r="G39" s="2"/>
    </row>
    <row r="40" spans="1:7">
      <c r="B40" s="2"/>
      <c r="E40" s="2"/>
      <c r="F40" s="41"/>
      <c r="G40" s="2"/>
    </row>
    <row r="41" spans="1:7">
      <c r="B41" s="2"/>
      <c r="E41" s="2"/>
      <c r="F41" s="41"/>
      <c r="G41" s="2"/>
    </row>
    <row r="42" spans="1:7">
      <c r="B42" s="2"/>
      <c r="E42" s="2"/>
      <c r="F42" s="41"/>
      <c r="G42" s="2"/>
    </row>
    <row r="43" spans="1:7">
      <c r="B43" s="2"/>
      <c r="E43" s="2"/>
      <c r="F43" s="41"/>
      <c r="G43" s="2"/>
    </row>
    <row r="44" spans="1:7">
      <c r="B44" s="2"/>
      <c r="E44" s="2"/>
      <c r="F44" s="41"/>
      <c r="G44" s="2"/>
    </row>
    <row r="45" spans="1:7">
      <c r="B45" s="2"/>
      <c r="E45" s="2"/>
      <c r="F45" s="41"/>
      <c r="G45" s="2"/>
    </row>
    <row r="46" spans="1:7">
      <c r="B46" s="2"/>
      <c r="E46" s="2"/>
      <c r="F46" s="41"/>
      <c r="G46" s="2"/>
    </row>
    <row r="47" spans="1:7">
      <c r="B47" s="2"/>
      <c r="E47" s="2"/>
      <c r="F47" s="41"/>
      <c r="G47" s="2"/>
    </row>
    <row r="48" spans="1:7">
      <c r="B48" s="2"/>
      <c r="E48" s="2"/>
      <c r="F48" s="41"/>
      <c r="G48" s="2"/>
    </row>
    <row r="49" spans="6:7">
      <c r="F49" s="41"/>
      <c r="G49" s="2"/>
    </row>
    <row r="50" spans="6:7">
      <c r="F50" s="41"/>
      <c r="G50" s="2"/>
    </row>
    <row r="51" spans="6:7">
      <c r="F51" s="41"/>
      <c r="G51" s="2"/>
    </row>
    <row r="52" spans="6:7">
      <c r="F52" s="41"/>
      <c r="G52" s="2"/>
    </row>
    <row r="53" spans="6:7">
      <c r="F53" s="41"/>
      <c r="G53" s="2"/>
    </row>
    <row r="54" spans="6:7">
      <c r="F54" s="41"/>
      <c r="G54" s="2"/>
    </row>
    <row r="55" spans="6:7">
      <c r="F55" s="41"/>
      <c r="G55" s="2"/>
    </row>
    <row r="56" spans="6:7">
      <c r="F56" s="41"/>
      <c r="G56" s="2"/>
    </row>
    <row r="57" spans="6:7">
      <c r="F57" s="41"/>
      <c r="G57" s="2"/>
    </row>
    <row r="58" spans="6:7">
      <c r="F58" s="41"/>
      <c r="G58" s="2"/>
    </row>
    <row r="59" spans="6:7">
      <c r="F59" s="41"/>
      <c r="G59" s="2"/>
    </row>
    <row r="60" spans="6:7">
      <c r="F60" s="41"/>
      <c r="G60" s="2"/>
    </row>
    <row r="61" spans="6:7">
      <c r="F61" s="41"/>
      <c r="G61" s="2"/>
    </row>
    <row r="62" spans="6:7">
      <c r="F62" s="41"/>
      <c r="G62" s="2"/>
    </row>
    <row r="63" spans="6:7">
      <c r="F63" s="41"/>
      <c r="G63" s="2"/>
    </row>
    <row r="64" spans="6:7">
      <c r="F64" s="41"/>
      <c r="G64" s="2"/>
    </row>
    <row r="65" spans="6:7">
      <c r="F65" s="41"/>
      <c r="G65" s="2"/>
    </row>
    <row r="66" spans="6:7">
      <c r="F66" s="41"/>
      <c r="G66" s="2"/>
    </row>
    <row r="67" spans="6:7">
      <c r="F67" s="41"/>
      <c r="G67" s="2"/>
    </row>
    <row r="68" spans="6:7">
      <c r="F68" s="41"/>
      <c r="G68" s="2"/>
    </row>
    <row r="69" spans="6:7">
      <c r="F69" s="41"/>
      <c r="G69" s="2"/>
    </row>
    <row r="70" spans="6:7">
      <c r="F70" s="41"/>
      <c r="G70" s="2"/>
    </row>
    <row r="71" spans="6:7">
      <c r="F71" s="41"/>
      <c r="G71" s="2"/>
    </row>
    <row r="72" spans="6:7">
      <c r="F72" s="41"/>
      <c r="G72" s="2"/>
    </row>
    <row r="73" spans="6:7">
      <c r="F73" s="41"/>
      <c r="G73" s="2"/>
    </row>
    <row r="74" spans="6:7">
      <c r="F74" s="41"/>
      <c r="G74" s="2"/>
    </row>
    <row r="75" spans="6:7">
      <c r="F75" s="41"/>
      <c r="G75" s="2"/>
    </row>
    <row r="76" spans="6:7">
      <c r="F76" s="41"/>
      <c r="G76" s="2"/>
    </row>
    <row r="77" spans="6:7">
      <c r="F77" s="41"/>
      <c r="G77" s="2"/>
    </row>
    <row r="78" spans="6:7">
      <c r="F78" s="41"/>
      <c r="G78" s="2"/>
    </row>
    <row r="79" spans="6:7">
      <c r="F79" s="41"/>
      <c r="G79" s="2"/>
    </row>
    <row r="80" spans="6:7">
      <c r="F80" s="41"/>
      <c r="G80" s="2"/>
    </row>
    <row r="81" spans="6:7">
      <c r="F81" s="41"/>
      <c r="G81" s="2"/>
    </row>
    <row r="82" spans="6:7">
      <c r="F82" s="41"/>
      <c r="G82" s="2"/>
    </row>
    <row r="83" spans="6:7">
      <c r="F83" s="41"/>
      <c r="G83" s="2"/>
    </row>
    <row r="84" spans="6:7">
      <c r="F84" s="41"/>
      <c r="G84" s="2"/>
    </row>
    <row r="85" spans="6:7">
      <c r="F85" s="41"/>
      <c r="G85" s="2"/>
    </row>
    <row r="86" spans="6:7">
      <c r="F86" s="41"/>
      <c r="G86" s="2"/>
    </row>
    <row r="87" spans="6:7">
      <c r="F87" s="41"/>
      <c r="G87" s="2"/>
    </row>
    <row r="88" spans="6:7">
      <c r="F88" s="41"/>
      <c r="G88" s="2"/>
    </row>
    <row r="89" spans="6:7">
      <c r="F89" s="41"/>
      <c r="G89" s="2"/>
    </row>
    <row r="90" spans="6:7">
      <c r="F90" s="41"/>
      <c r="G90" s="2"/>
    </row>
    <row r="91" spans="6:7">
      <c r="F91" s="41"/>
      <c r="G91" s="2"/>
    </row>
    <row r="92" spans="6:7">
      <c r="F92" s="41"/>
      <c r="G92" s="2"/>
    </row>
    <row r="93" spans="6:7">
      <c r="F93" s="41"/>
      <c r="G93" s="2"/>
    </row>
    <row r="94" spans="6:7">
      <c r="F94" s="41"/>
      <c r="G94" s="2"/>
    </row>
    <row r="95" spans="6:7">
      <c r="F95" s="41"/>
      <c r="G95" s="2"/>
    </row>
  </sheetData>
  <phoneticPr fontId="70"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H15"/>
  <sheetViews>
    <sheetView zoomScale="73" zoomScaleNormal="80" workbookViewId="0"/>
  </sheetViews>
  <sheetFormatPr defaultRowHeight="14.4"/>
  <sheetData>
    <row r="1" spans="1:8">
      <c r="A1" s="67"/>
      <c r="B1" s="67" t="s">
        <v>95</v>
      </c>
      <c r="C1" s="67" t="s">
        <v>127</v>
      </c>
      <c r="D1" s="67" t="s">
        <v>128</v>
      </c>
      <c r="E1" s="67" t="s">
        <v>129</v>
      </c>
      <c r="F1" s="67" t="s">
        <v>130</v>
      </c>
      <c r="H1" s="9" t="s">
        <v>126</v>
      </c>
    </row>
    <row r="2" spans="1:8" ht="15.6">
      <c r="A2" s="67" t="s">
        <v>22</v>
      </c>
      <c r="B2" s="116">
        <v>9.0911842603082818</v>
      </c>
      <c r="C2" s="116">
        <v>5.6871304355959724</v>
      </c>
      <c r="D2" s="116">
        <v>-2.4748190839633915</v>
      </c>
      <c r="E2" s="116">
        <v>2.0848161521268844</v>
      </c>
      <c r="F2" s="116">
        <v>0.79133867490862109</v>
      </c>
      <c r="H2" s="64" t="s">
        <v>314</v>
      </c>
    </row>
    <row r="3" spans="1:8" ht="15.6">
      <c r="A3" s="67" t="s">
        <v>23</v>
      </c>
      <c r="B3" s="116">
        <v>12.914281677378339</v>
      </c>
      <c r="C3" s="116">
        <v>6.6580087575124383</v>
      </c>
      <c r="D3" s="116">
        <v>-0.54627756882304346</v>
      </c>
      <c r="E3" s="116">
        <v>4.975387473733055</v>
      </c>
      <c r="F3" s="116">
        <v>2.3547964341979455</v>
      </c>
    </row>
    <row r="4" spans="1:8" ht="15.6">
      <c r="A4" s="67" t="s">
        <v>24</v>
      </c>
      <c r="B4" s="116">
        <v>14.558060480493623</v>
      </c>
      <c r="C4" s="116">
        <v>7.5459597587660401</v>
      </c>
      <c r="D4" s="116">
        <v>-0.45264615366973354</v>
      </c>
      <c r="E4" s="116">
        <v>1.3123775220545553</v>
      </c>
      <c r="F4" s="116">
        <v>7.4620532140201945</v>
      </c>
    </row>
    <row r="5" spans="1:8" ht="15.6">
      <c r="A5" s="67" t="s">
        <v>25</v>
      </c>
      <c r="B5" s="116">
        <v>12.701908178314667</v>
      </c>
      <c r="C5" s="116">
        <v>-1.9343430720156183</v>
      </c>
      <c r="D5" s="116">
        <v>1.3591801048174674</v>
      </c>
      <c r="E5" s="116">
        <v>3.5184296486056414</v>
      </c>
      <c r="F5" s="116">
        <v>10.960587688913693</v>
      </c>
    </row>
    <row r="6" spans="1:8" ht="15.6">
      <c r="A6" s="67" t="s">
        <v>26</v>
      </c>
      <c r="B6" s="116">
        <v>12.432683700979256</v>
      </c>
      <c r="C6" s="116">
        <v>5.0208263853597312</v>
      </c>
      <c r="D6" s="116">
        <v>0.33068892118010113</v>
      </c>
      <c r="E6" s="116">
        <v>1.1955913295268377</v>
      </c>
      <c r="F6" s="116">
        <v>1.1914817902058736</v>
      </c>
    </row>
    <row r="7" spans="1:8" ht="15.6">
      <c r="A7" s="67" t="s">
        <v>27</v>
      </c>
      <c r="B7" s="116">
        <v>9.6149430444283599</v>
      </c>
      <c r="C7" s="116">
        <v>6.7777613105774002</v>
      </c>
      <c r="D7" s="116">
        <v>0.92753142850541825</v>
      </c>
      <c r="E7" s="116">
        <v>2.7097822787840378</v>
      </c>
      <c r="F7" s="116">
        <v>-2.6031040676036223</v>
      </c>
    </row>
    <row r="8" spans="1:8" ht="15.6">
      <c r="A8" s="67" t="s">
        <v>28</v>
      </c>
      <c r="B8" s="116">
        <v>7.1486120070292722</v>
      </c>
      <c r="C8" s="116">
        <v>2.1745971444637497</v>
      </c>
      <c r="D8" s="116">
        <v>1.6766151628823716</v>
      </c>
      <c r="E8" s="116">
        <v>1.7715985544272701</v>
      </c>
      <c r="F8" s="116">
        <v>-0.10410247278354756</v>
      </c>
    </row>
    <row r="9" spans="1:8" ht="15.6">
      <c r="A9" s="67" t="s">
        <v>29</v>
      </c>
      <c r="B9" s="116">
        <v>6.1973618992024209</v>
      </c>
      <c r="C9" s="116">
        <v>3.5817018294265504</v>
      </c>
      <c r="D9" s="116">
        <v>1.3932949511545265</v>
      </c>
      <c r="E9" s="116">
        <v>1.8401980117249883</v>
      </c>
      <c r="F9" s="116">
        <v>0.72888463404409265</v>
      </c>
    </row>
    <row r="10" spans="1:8" ht="15.6">
      <c r="A10" s="67" t="s">
        <v>30</v>
      </c>
      <c r="B10" s="116">
        <v>7.1608147107869806</v>
      </c>
      <c r="C10" s="116">
        <v>4.3959853922035483</v>
      </c>
      <c r="D10" s="116">
        <v>0.24089104137137576</v>
      </c>
      <c r="E10" s="116">
        <v>0.9388505381968969</v>
      </c>
      <c r="F10" s="116">
        <v>2.4712200706190348</v>
      </c>
    </row>
    <row r="11" spans="1:8" ht="15.6">
      <c r="A11" s="67" t="s">
        <v>31</v>
      </c>
      <c r="B11" s="116">
        <v>7.0505237609518483</v>
      </c>
      <c r="C11" s="116">
        <v>1.7356841468733248</v>
      </c>
      <c r="D11" s="116">
        <v>-0.11404016039256028</v>
      </c>
      <c r="E11" s="116">
        <v>2.8170115507629849</v>
      </c>
      <c r="F11" s="116">
        <v>5.2640787493824721</v>
      </c>
    </row>
    <row r="12" spans="1:8" ht="15.6">
      <c r="A12" s="67" t="s">
        <v>32</v>
      </c>
      <c r="B12" s="116">
        <v>6.3044439967608392</v>
      </c>
      <c r="C12" s="116">
        <v>7.0281581821099905</v>
      </c>
      <c r="D12" s="116">
        <v>-1.2563485125478768</v>
      </c>
      <c r="E12" s="116">
        <v>2.9539971457648839</v>
      </c>
      <c r="F12" s="116">
        <v>-1.2633173971924923</v>
      </c>
    </row>
    <row r="13" spans="1:8" ht="15.6">
      <c r="A13" s="67" t="s">
        <v>125</v>
      </c>
      <c r="B13" s="116">
        <v>3.8377629203803569</v>
      </c>
      <c r="C13" s="116">
        <v>7.9425778063980905</v>
      </c>
      <c r="D13" s="116">
        <v>-2.4994661095119528</v>
      </c>
      <c r="E13" s="116">
        <v>2.1599751696172556</v>
      </c>
      <c r="F13" s="116">
        <v>-7.8969313432625796</v>
      </c>
    </row>
    <row r="14" spans="1:8" ht="15.6">
      <c r="A14" s="80" t="s">
        <v>234</v>
      </c>
      <c r="B14" s="116">
        <v>5.2499295423224632</v>
      </c>
      <c r="C14" s="116">
        <v>11.189783332990636</v>
      </c>
      <c r="D14" s="116">
        <v>1.4292695459709497</v>
      </c>
      <c r="E14" s="116">
        <v>3.3323424793342431</v>
      </c>
      <c r="F14" s="116">
        <v>-8.6490537187489398</v>
      </c>
    </row>
    <row r="15" spans="1:8" ht="15.6">
      <c r="A15" s="80" t="s">
        <v>235</v>
      </c>
      <c r="B15" s="116">
        <v>5.8931246988577479</v>
      </c>
      <c r="C15" s="116">
        <v>5.2020711663410673</v>
      </c>
      <c r="D15" s="116">
        <v>0.27519584619912552</v>
      </c>
      <c r="E15" s="116">
        <v>4.9207342066686062</v>
      </c>
      <c r="F15" s="116">
        <v>-5.2012216736120092</v>
      </c>
    </row>
  </sheetData>
  <phoneticPr fontId="70"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F27"/>
  <sheetViews>
    <sheetView zoomScale="80" zoomScaleNormal="80" workbookViewId="0"/>
  </sheetViews>
  <sheetFormatPr defaultRowHeight="14.4"/>
  <sheetData>
    <row r="1" spans="1:6" ht="16.2">
      <c r="A1" s="53" t="s">
        <v>43</v>
      </c>
      <c r="B1" s="54" t="s">
        <v>131</v>
      </c>
      <c r="C1" s="54" t="s">
        <v>99</v>
      </c>
      <c r="F1" s="35" t="s">
        <v>291</v>
      </c>
    </row>
    <row r="2" spans="1:6" ht="15.6">
      <c r="A2" s="80" t="s">
        <v>113</v>
      </c>
      <c r="B2" s="108">
        <v>11</v>
      </c>
      <c r="C2" s="108">
        <v>11.811992637329766</v>
      </c>
      <c r="F2" s="64" t="s">
        <v>306</v>
      </c>
    </row>
    <row r="3" spans="1:6" ht="15.6">
      <c r="A3" s="80" t="s">
        <v>114</v>
      </c>
      <c r="B3" s="108">
        <v>9.9999999999994316E-2</v>
      </c>
      <c r="C3" s="108">
        <v>3.2402862890425865</v>
      </c>
    </row>
    <row r="4" spans="1:6" ht="15.6">
      <c r="A4" s="80" t="s">
        <v>115</v>
      </c>
      <c r="B4" s="108">
        <v>4.7000000000000028</v>
      </c>
      <c r="C4" s="108">
        <v>7.4025666810492794</v>
      </c>
    </row>
    <row r="5" spans="1:6" ht="15.6">
      <c r="A5" s="80" t="s">
        <v>116</v>
      </c>
      <c r="B5" s="108">
        <v>4.0999999999999943</v>
      </c>
      <c r="C5" s="108">
        <v>6.3947992726460825</v>
      </c>
    </row>
    <row r="6" spans="1:6" ht="15.6">
      <c r="A6" s="80" t="s">
        <v>117</v>
      </c>
      <c r="B6" s="108">
        <v>-0.40000000000000563</v>
      </c>
      <c r="C6" s="108">
        <v>-11.16310331056664</v>
      </c>
    </row>
    <row r="7" spans="1:6" ht="15.6">
      <c r="A7" s="80" t="s">
        <v>118</v>
      </c>
      <c r="B7" s="108">
        <v>-21.400000000000006</v>
      </c>
      <c r="C7" s="108">
        <v>-38.889484876987389</v>
      </c>
    </row>
    <row r="8" spans="1:6" ht="15.6">
      <c r="A8" s="80" t="s">
        <v>119</v>
      </c>
      <c r="B8" s="108">
        <v>9.9999999999994316E-2</v>
      </c>
      <c r="C8" s="108">
        <v>-5.8737658128971333</v>
      </c>
    </row>
    <row r="9" spans="1:6" ht="15.6">
      <c r="A9" s="80" t="s">
        <v>120</v>
      </c>
      <c r="B9" s="108">
        <v>6.2000000000000028</v>
      </c>
      <c r="C9" s="108">
        <v>15.062867750569893</v>
      </c>
    </row>
    <row r="10" spans="1:6" ht="15.6">
      <c r="A10" s="80" t="s">
        <v>121</v>
      </c>
      <c r="B10" s="108">
        <v>20</v>
      </c>
      <c r="C10" s="108">
        <v>4.9807887854758803</v>
      </c>
    </row>
    <row r="11" spans="1:6" ht="15.6">
      <c r="A11" s="80" t="s">
        <v>122</v>
      </c>
      <c r="B11" s="108">
        <v>25.7</v>
      </c>
      <c r="C11" s="108">
        <v>7.5008647675340683</v>
      </c>
    </row>
    <row r="12" spans="1:6" ht="15.6">
      <c r="A12" s="80" t="s">
        <v>123</v>
      </c>
      <c r="B12" s="108">
        <v>20.099999999999994</v>
      </c>
      <c r="C12" s="108">
        <v>-1.2901549159992385</v>
      </c>
    </row>
    <row r="13" spans="1:6" ht="15.6">
      <c r="A13" s="80" t="s">
        <v>124</v>
      </c>
      <c r="B13" s="108">
        <v>26.200000000000003</v>
      </c>
      <c r="C13" s="108">
        <v>4.1792644378571424</v>
      </c>
    </row>
    <row r="14" spans="1:6" ht="15.6">
      <c r="A14" s="80" t="s">
        <v>22</v>
      </c>
      <c r="B14" s="108">
        <v>14.599999999999994</v>
      </c>
      <c r="C14" s="108">
        <v>9.8521626042511627</v>
      </c>
    </row>
    <row r="15" spans="1:6" ht="15.6">
      <c r="A15" s="80" t="s">
        <v>23</v>
      </c>
      <c r="B15" s="108">
        <v>33.5</v>
      </c>
      <c r="C15" s="108">
        <v>30.001641252770327</v>
      </c>
    </row>
    <row r="16" spans="1:6" ht="15.6">
      <c r="A16" s="80" t="s">
        <v>24</v>
      </c>
      <c r="B16" s="108">
        <v>6.2999999999999972</v>
      </c>
      <c r="C16" s="108">
        <v>19.71300399807798</v>
      </c>
    </row>
    <row r="17" spans="1:3" ht="15.6">
      <c r="A17" s="80" t="s">
        <v>25</v>
      </c>
      <c r="B17" s="108">
        <v>11.700000000000003</v>
      </c>
      <c r="C17" s="108">
        <v>16.368695043015407</v>
      </c>
    </row>
    <row r="18" spans="1:3" ht="15.6">
      <c r="A18" s="80" t="s">
        <v>26</v>
      </c>
      <c r="B18" s="108">
        <v>7.5994192287544422</v>
      </c>
      <c r="C18" s="108">
        <v>14.785155683468162</v>
      </c>
    </row>
    <row r="19" spans="1:3" ht="15.6">
      <c r="A19" s="80" t="s">
        <v>27</v>
      </c>
      <c r="B19" s="108">
        <v>15.591674337758505</v>
      </c>
      <c r="C19" s="108">
        <v>21.240115289159789</v>
      </c>
    </row>
    <row r="20" spans="1:3" ht="15.6">
      <c r="A20" s="80" t="s">
        <v>28</v>
      </c>
      <c r="B20" s="108">
        <v>9.5687123140328936</v>
      </c>
      <c r="C20" s="108">
        <v>17.245115754453337</v>
      </c>
    </row>
    <row r="21" spans="1:3" ht="15.6">
      <c r="A21" s="80" t="s">
        <v>29</v>
      </c>
      <c r="B21" s="108">
        <v>6.5074672077649893</v>
      </c>
      <c r="C21" s="108">
        <v>12.772828861220049</v>
      </c>
    </row>
    <row r="22" spans="1:3" ht="15.6">
      <c r="A22" s="80" t="s">
        <v>30</v>
      </c>
      <c r="B22" s="108">
        <v>6.40060055026062</v>
      </c>
      <c r="C22" s="108">
        <v>12.604488364421769</v>
      </c>
    </row>
    <row r="23" spans="1:3" ht="15.6">
      <c r="A23" s="80" t="s">
        <v>31</v>
      </c>
      <c r="B23" s="108">
        <v>15.645178595337853</v>
      </c>
      <c r="C23" s="108">
        <v>18.452708003764357</v>
      </c>
    </row>
    <row r="24" spans="1:3" ht="15.6">
      <c r="A24" s="80" t="s">
        <v>32</v>
      </c>
      <c r="B24" s="108">
        <v>16.221940261652406</v>
      </c>
      <c r="C24" s="108">
        <v>17.48689769908583</v>
      </c>
    </row>
    <row r="25" spans="1:3" ht="15.6">
      <c r="A25" s="80" t="s">
        <v>125</v>
      </c>
      <c r="B25" s="108">
        <v>7.9170862462630112</v>
      </c>
      <c r="C25" s="108">
        <v>10.60833174892521</v>
      </c>
    </row>
    <row r="26" spans="1:3" ht="15.6">
      <c r="A26" s="80" t="s">
        <v>234</v>
      </c>
      <c r="B26" s="108">
        <v>25.285031774186933</v>
      </c>
      <c r="C26" s="108">
        <v>13.975018052211638</v>
      </c>
    </row>
    <row r="27" spans="1:3" ht="15.6">
      <c r="A27" s="80" t="s">
        <v>235</v>
      </c>
      <c r="B27" s="118">
        <v>26.2</v>
      </c>
      <c r="C27" s="118">
        <v>24.4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M92"/>
  <sheetViews>
    <sheetView zoomScale="90" zoomScaleNormal="9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6640625" bestFit="1" customWidth="1"/>
    <col min="8" max="8" width="18.21875" customWidth="1"/>
  </cols>
  <sheetData>
    <row r="1" spans="1:13" ht="15">
      <c r="A1" s="15" t="s">
        <v>132</v>
      </c>
      <c r="B1" s="14" t="s">
        <v>133</v>
      </c>
      <c r="C1" s="14" t="s">
        <v>134</v>
      </c>
      <c r="D1" s="14" t="s">
        <v>135</v>
      </c>
      <c r="E1" s="14" t="s">
        <v>136</v>
      </c>
    </row>
    <row r="2" spans="1:13" ht="16.5" customHeight="1">
      <c r="A2" s="11">
        <v>43131</v>
      </c>
      <c r="B2" s="114">
        <v>67.727838278472859</v>
      </c>
      <c r="C2" s="114">
        <v>47.877418146146454</v>
      </c>
      <c r="D2" s="114">
        <v>8.0579392462188064</v>
      </c>
      <c r="E2" s="114">
        <v>11.792480886107597</v>
      </c>
      <c r="F2" s="10"/>
      <c r="H2" s="184" t="s">
        <v>257</v>
      </c>
      <c r="I2" s="184"/>
      <c r="J2" s="184"/>
      <c r="K2" s="184"/>
      <c r="L2" s="184"/>
      <c r="M2" s="184"/>
    </row>
    <row r="3" spans="1:13">
      <c r="A3" s="11">
        <f t="shared" ref="A3:A66" si="0">EOMONTH(A2,1)</f>
        <v>43159</v>
      </c>
      <c r="B3" s="114">
        <v>80.879769734406111</v>
      </c>
      <c r="C3" s="114">
        <v>57.89486225037291</v>
      </c>
      <c r="D3" s="114">
        <v>9.3943923523413222</v>
      </c>
      <c r="E3" s="114">
        <v>13.590515131691882</v>
      </c>
      <c r="F3" s="10"/>
      <c r="H3" s="65" t="s">
        <v>137</v>
      </c>
    </row>
    <row r="4" spans="1:13">
      <c r="A4" s="11">
        <f t="shared" si="0"/>
        <v>43190</v>
      </c>
      <c r="B4" s="114">
        <v>92.953389166622145</v>
      </c>
      <c r="C4" s="114">
        <v>66.633762892417408</v>
      </c>
      <c r="D4" s="114">
        <v>10.930537913104377</v>
      </c>
      <c r="E4" s="114">
        <v>15.389088361100363</v>
      </c>
    </row>
    <row r="5" spans="1:13">
      <c r="A5" s="11">
        <f t="shared" si="0"/>
        <v>43220</v>
      </c>
      <c r="B5" s="114">
        <v>82.429166092751018</v>
      </c>
      <c r="C5" s="114">
        <v>58.740675106790988</v>
      </c>
      <c r="D5" s="114">
        <v>9.7394743902323384</v>
      </c>
      <c r="E5" s="114">
        <v>13.949016595727699</v>
      </c>
    </row>
    <row r="6" spans="1:13">
      <c r="A6" s="11">
        <f t="shared" si="0"/>
        <v>43251</v>
      </c>
      <c r="B6" s="114">
        <v>104.52736550660863</v>
      </c>
      <c r="C6" s="114">
        <v>76.98289127973122</v>
      </c>
      <c r="D6" s="114">
        <v>11.675746350537061</v>
      </c>
      <c r="E6" s="114">
        <v>15.868727876340351</v>
      </c>
    </row>
    <row r="7" spans="1:13">
      <c r="A7" s="11">
        <f t="shared" si="0"/>
        <v>43281</v>
      </c>
      <c r="B7" s="114">
        <v>124.46062906217036</v>
      </c>
      <c r="C7" s="114">
        <v>97.369283080176828</v>
      </c>
      <c r="D7" s="114">
        <v>10.933412563419953</v>
      </c>
      <c r="E7" s="114">
        <v>16.15793341857357</v>
      </c>
    </row>
    <row r="8" spans="1:13">
      <c r="A8" s="11">
        <f t="shared" si="0"/>
        <v>43312</v>
      </c>
      <c r="B8" s="114">
        <v>132.73334916988114</v>
      </c>
      <c r="C8" s="114">
        <v>104.38560104462346</v>
      </c>
      <c r="D8" s="114">
        <v>11.414419748111595</v>
      </c>
      <c r="E8" s="114">
        <v>16.93332837714609</v>
      </c>
    </row>
    <row r="9" spans="1:13">
      <c r="A9" s="11">
        <f t="shared" si="0"/>
        <v>43343</v>
      </c>
      <c r="B9" s="114">
        <v>124.99486901243247</v>
      </c>
      <c r="C9" s="114">
        <v>97.222037361999128</v>
      </c>
      <c r="D9" s="114">
        <v>11.894481226965221</v>
      </c>
      <c r="E9" s="114">
        <v>15.878350423468127</v>
      </c>
    </row>
    <row r="10" spans="1:13">
      <c r="A10" s="11">
        <f t="shared" si="0"/>
        <v>43373</v>
      </c>
      <c r="B10" s="114">
        <v>107.64385422370272</v>
      </c>
      <c r="C10" s="114">
        <v>80.846532968607775</v>
      </c>
      <c r="D10" s="114">
        <v>11.216516862563854</v>
      </c>
      <c r="E10" s="114">
        <v>15.580804392531086</v>
      </c>
    </row>
    <row r="11" spans="1:13">
      <c r="A11" s="11">
        <f t="shared" si="0"/>
        <v>43404</v>
      </c>
      <c r="B11" s="114">
        <v>119.94930892475281</v>
      </c>
      <c r="C11" s="114">
        <v>89.903196207618933</v>
      </c>
      <c r="D11" s="114">
        <v>12.652083570164924</v>
      </c>
      <c r="E11" s="114">
        <v>17.394029146968947</v>
      </c>
    </row>
    <row r="12" spans="1:13">
      <c r="A12" s="11">
        <f t="shared" si="0"/>
        <v>43434</v>
      </c>
      <c r="B12" s="114">
        <v>106.64500245119328</v>
      </c>
      <c r="C12" s="114">
        <v>77.223958646867757</v>
      </c>
      <c r="D12" s="114">
        <v>12.750130469372802</v>
      </c>
      <c r="E12" s="114">
        <v>16.670913334952711</v>
      </c>
    </row>
    <row r="13" spans="1:13">
      <c r="A13" s="11">
        <f t="shared" si="0"/>
        <v>43465</v>
      </c>
      <c r="B13" s="114">
        <v>115.88279846074536</v>
      </c>
      <c r="C13" s="114">
        <v>81.996611073797453</v>
      </c>
      <c r="D13" s="114">
        <v>16.017034647106719</v>
      </c>
      <c r="E13" s="114">
        <v>17.869152739841201</v>
      </c>
    </row>
    <row r="14" spans="1:13">
      <c r="A14" s="11">
        <f t="shared" si="0"/>
        <v>43496</v>
      </c>
      <c r="B14" s="114">
        <v>67.110508672879234</v>
      </c>
      <c r="C14" s="114">
        <v>43.951335866580912</v>
      </c>
      <c r="D14" s="114">
        <v>10.373039536582752</v>
      </c>
      <c r="E14" s="114">
        <v>12.786133269715572</v>
      </c>
    </row>
    <row r="15" spans="1:13">
      <c r="A15" s="11">
        <f t="shared" si="0"/>
        <v>43524</v>
      </c>
      <c r="B15" s="114">
        <v>76.794356048840271</v>
      </c>
      <c r="C15" s="114">
        <v>50.475373939587001</v>
      </c>
      <c r="D15" s="114">
        <v>11.749623961821037</v>
      </c>
      <c r="E15" s="114">
        <v>14.569358147432236</v>
      </c>
    </row>
    <row r="16" spans="1:13">
      <c r="A16" s="11">
        <f t="shared" si="0"/>
        <v>43555</v>
      </c>
      <c r="B16" s="114">
        <v>86.881166026424481</v>
      </c>
      <c r="C16" s="114">
        <v>56.467989514951213</v>
      </c>
      <c r="D16" s="114">
        <v>13.781062319219746</v>
      </c>
      <c r="E16" s="114">
        <v>16.632114192253525</v>
      </c>
    </row>
    <row r="17" spans="1:8">
      <c r="A17" s="11">
        <f t="shared" si="0"/>
        <v>43585</v>
      </c>
      <c r="B17" s="114">
        <v>97.866261131355216</v>
      </c>
      <c r="C17" s="114">
        <v>66.12504154403382</v>
      </c>
      <c r="D17" s="114">
        <v>14.180433412827391</v>
      </c>
      <c r="E17" s="114">
        <v>17.560786174494002</v>
      </c>
    </row>
    <row r="18" spans="1:8">
      <c r="A18" s="11">
        <f t="shared" si="0"/>
        <v>43616</v>
      </c>
      <c r="B18" s="114">
        <v>104.03150127108701</v>
      </c>
      <c r="C18" s="114">
        <v>71.782963226439691</v>
      </c>
      <c r="D18" s="114">
        <v>14.1077166637358</v>
      </c>
      <c r="E18" s="114">
        <v>18.140821380911511</v>
      </c>
    </row>
    <row r="19" spans="1:8">
      <c r="A19" s="11">
        <f t="shared" si="0"/>
        <v>43646</v>
      </c>
      <c r="B19" s="114">
        <v>111.064852251535</v>
      </c>
      <c r="C19" s="114">
        <v>82.338316871091507</v>
      </c>
      <c r="D19" s="114">
        <v>12.6903338295051</v>
      </c>
      <c r="E19" s="114">
        <v>16.036201550938401</v>
      </c>
    </row>
    <row r="20" spans="1:8">
      <c r="A20" s="11">
        <f t="shared" si="0"/>
        <v>43677</v>
      </c>
      <c r="B20" s="114">
        <v>135.48210968327902</v>
      </c>
      <c r="C20" s="114">
        <v>103.969404867012</v>
      </c>
      <c r="D20" s="114">
        <v>13.713005362472201</v>
      </c>
      <c r="E20" s="114">
        <v>17.799699453794812</v>
      </c>
    </row>
    <row r="21" spans="1:8">
      <c r="A21" s="11">
        <f t="shared" si="0"/>
        <v>43708</v>
      </c>
      <c r="B21" s="114">
        <v>130.060795005074</v>
      </c>
      <c r="C21" s="114">
        <v>98.913760913728709</v>
      </c>
      <c r="D21" s="114">
        <v>13.7268429890729</v>
      </c>
      <c r="E21" s="114">
        <v>17.420191102272394</v>
      </c>
    </row>
    <row r="22" spans="1:8">
      <c r="A22" s="11">
        <f t="shared" si="0"/>
        <v>43738</v>
      </c>
      <c r="B22" s="114">
        <v>117.529607471962</v>
      </c>
      <c r="C22" s="114">
        <v>87.596044274952703</v>
      </c>
      <c r="D22" s="114">
        <v>12.9850057304701</v>
      </c>
      <c r="E22" s="114">
        <v>16.948557466539196</v>
      </c>
    </row>
    <row r="23" spans="1:8">
      <c r="A23" s="11">
        <f t="shared" si="0"/>
        <v>43769</v>
      </c>
      <c r="B23" s="114">
        <v>121.20834775878001</v>
      </c>
      <c r="C23" s="114">
        <v>87.930691801331889</v>
      </c>
      <c r="D23" s="114">
        <v>14.2622890106146</v>
      </c>
      <c r="E23" s="114">
        <v>19.015366946833506</v>
      </c>
    </row>
    <row r="24" spans="1:8">
      <c r="A24" s="11">
        <f t="shared" si="0"/>
        <v>43799</v>
      </c>
      <c r="B24" s="114">
        <v>107.23442054808299</v>
      </c>
      <c r="C24" s="114">
        <v>75.233416193494705</v>
      </c>
      <c r="D24" s="114">
        <v>13.6508514478106</v>
      </c>
      <c r="E24" s="114">
        <v>18.350152906777694</v>
      </c>
      <c r="H24" s="10"/>
    </row>
    <row r="25" spans="1:8">
      <c r="A25" s="11">
        <f t="shared" si="0"/>
        <v>43830</v>
      </c>
      <c r="B25" s="114">
        <v>126.504306143062</v>
      </c>
      <c r="C25" s="114">
        <v>85.878113479325307</v>
      </c>
      <c r="D25" s="114">
        <v>18.907626349997003</v>
      </c>
      <c r="E25" s="114">
        <v>21.7185663137397</v>
      </c>
    </row>
    <row r="26" spans="1:8">
      <c r="A26" s="11">
        <f t="shared" si="0"/>
        <v>43861</v>
      </c>
      <c r="B26" s="114">
        <v>67.845012700359291</v>
      </c>
      <c r="C26" s="114">
        <v>41.9515368074224</v>
      </c>
      <c r="D26" s="114">
        <v>11.499541119211901</v>
      </c>
      <c r="E26" s="114">
        <v>14.39393477372499</v>
      </c>
      <c r="H26" s="12"/>
    </row>
    <row r="27" spans="1:8">
      <c r="A27" s="11">
        <f t="shared" si="0"/>
        <v>43890</v>
      </c>
      <c r="B27" s="114">
        <v>76.431757165654403</v>
      </c>
      <c r="C27" s="114">
        <v>47.327996476959903</v>
      </c>
      <c r="D27" s="114">
        <v>13.605647706339399</v>
      </c>
      <c r="E27" s="114">
        <v>15.498112982355099</v>
      </c>
      <c r="H27" s="12"/>
    </row>
    <row r="28" spans="1:8">
      <c r="A28" s="11">
        <f t="shared" si="0"/>
        <v>43921</v>
      </c>
      <c r="B28" s="114">
        <v>71.319897393541808</v>
      </c>
      <c r="C28" s="114">
        <v>41.669661060900097</v>
      </c>
      <c r="D28" s="114">
        <v>14.0661403790791</v>
      </c>
      <c r="E28" s="114">
        <v>15.584095953562604</v>
      </c>
    </row>
    <row r="29" spans="1:8">
      <c r="A29" s="11">
        <f t="shared" si="0"/>
        <v>43951</v>
      </c>
      <c r="B29" s="114">
        <v>54.539392012839201</v>
      </c>
      <c r="C29" s="114">
        <v>29.149875660299301</v>
      </c>
      <c r="D29" s="114">
        <v>12.621641099526599</v>
      </c>
      <c r="E29" s="114">
        <v>12.767875253013298</v>
      </c>
    </row>
    <row r="30" spans="1:8">
      <c r="A30" s="11">
        <f t="shared" si="0"/>
        <v>43982</v>
      </c>
      <c r="B30" s="114">
        <v>72.491604640469902</v>
      </c>
      <c r="C30" s="114">
        <v>39.380182248951506</v>
      </c>
      <c r="D30" s="114">
        <v>16.778842512425999</v>
      </c>
      <c r="E30" s="114">
        <v>16.3325798790924</v>
      </c>
    </row>
    <row r="31" spans="1:8">
      <c r="A31" s="11">
        <f t="shared" si="0"/>
        <v>44012</v>
      </c>
      <c r="B31" s="114">
        <v>115.14908424304301</v>
      </c>
      <c r="C31" s="114">
        <v>66.510045418232792</v>
      </c>
      <c r="D31" s="114">
        <v>24.060838296521897</v>
      </c>
      <c r="E31" s="114">
        <v>24.57820052828831</v>
      </c>
    </row>
    <row r="32" spans="1:8">
      <c r="A32" s="11">
        <f t="shared" si="0"/>
        <v>44043</v>
      </c>
      <c r="B32" s="114">
        <v>128.871445260575</v>
      </c>
      <c r="C32" s="114">
        <v>73.342342821987401</v>
      </c>
      <c r="D32" s="114">
        <v>30.841023135123301</v>
      </c>
      <c r="E32" s="114">
        <v>24.688079303464292</v>
      </c>
    </row>
    <row r="33" spans="1:5">
      <c r="A33" s="11">
        <f t="shared" si="0"/>
        <v>44074</v>
      </c>
      <c r="B33" s="114">
        <v>127.71052883025553</v>
      </c>
      <c r="C33" s="114">
        <v>68.008632639610099</v>
      </c>
      <c r="D33" s="114">
        <v>36.774685978145804</v>
      </c>
      <c r="E33" s="114">
        <v>22.927210212499634</v>
      </c>
    </row>
    <row r="34" spans="1:5">
      <c r="A34" s="11">
        <f t="shared" si="0"/>
        <v>44104</v>
      </c>
      <c r="B34" s="114">
        <v>137.75879092311999</v>
      </c>
      <c r="C34" s="114">
        <v>67.958230992466881</v>
      </c>
      <c r="D34" s="114">
        <v>44.309011460940198</v>
      </c>
      <c r="E34" s="114">
        <v>25.491548469712907</v>
      </c>
    </row>
    <row r="35" spans="1:5">
      <c r="A35" s="11">
        <f t="shared" si="0"/>
        <v>44135</v>
      </c>
      <c r="B35" s="114">
        <v>135.26950516744199</v>
      </c>
      <c r="C35" s="114">
        <v>66.015639567319496</v>
      </c>
      <c r="D35" s="114">
        <v>43.256878080981998</v>
      </c>
      <c r="E35" s="114">
        <v>25.9969875191405</v>
      </c>
    </row>
    <row r="36" spans="1:5">
      <c r="A36" s="11">
        <f t="shared" si="0"/>
        <v>44165</v>
      </c>
      <c r="B36" s="114">
        <v>118.64912242852297</v>
      </c>
      <c r="C36" s="114">
        <v>59.857441335446296</v>
      </c>
      <c r="D36" s="114">
        <v>34.689512895621199</v>
      </c>
      <c r="E36" s="114">
        <v>24.102168197455462</v>
      </c>
    </row>
    <row r="37" spans="1:5">
      <c r="A37" s="11">
        <f t="shared" si="0"/>
        <v>44196</v>
      </c>
      <c r="B37" s="114">
        <v>145.27856422675501</v>
      </c>
      <c r="C37" s="114">
        <v>72.65824999043771</v>
      </c>
      <c r="D37" s="114">
        <v>40.943562413876002</v>
      </c>
      <c r="E37" s="114">
        <v>31.676751822441293</v>
      </c>
    </row>
    <row r="38" spans="1:5">
      <c r="A38" s="11">
        <f t="shared" si="0"/>
        <v>44227</v>
      </c>
      <c r="B38" s="114">
        <v>80.533883896755697</v>
      </c>
      <c r="C38" s="114">
        <v>34.586881922289102</v>
      </c>
      <c r="D38" s="114">
        <v>25.112261360636598</v>
      </c>
      <c r="E38" s="114">
        <v>20.834740613829993</v>
      </c>
    </row>
    <row r="39" spans="1:5">
      <c r="A39" s="11">
        <f t="shared" si="0"/>
        <v>44255</v>
      </c>
      <c r="B39" s="114">
        <v>93.997626583784495</v>
      </c>
      <c r="C39" s="114">
        <v>44.74228451090481</v>
      </c>
      <c r="D39" s="114">
        <v>26.747323441406834</v>
      </c>
      <c r="E39" s="114">
        <v>22.508018631472858</v>
      </c>
    </row>
    <row r="40" spans="1:5">
      <c r="A40" s="11">
        <f t="shared" si="0"/>
        <v>44286</v>
      </c>
      <c r="B40" s="114">
        <v>115.60841778074304</v>
      </c>
      <c r="C40" s="114">
        <v>52.900075064110894</v>
      </c>
      <c r="D40" s="114">
        <v>32.980752406002296</v>
      </c>
      <c r="E40" s="114">
        <v>29.727590310629836</v>
      </c>
    </row>
    <row r="41" spans="1:5">
      <c r="A41" s="11">
        <f t="shared" si="0"/>
        <v>44316</v>
      </c>
      <c r="B41" s="114">
        <v>116.46571419601423</v>
      </c>
      <c r="C41" s="114">
        <v>52.878804080823677</v>
      </c>
      <c r="D41" s="114">
        <v>33.161641099526598</v>
      </c>
      <c r="E41" s="114">
        <v>30.425269015663961</v>
      </c>
    </row>
    <row r="42" spans="1:5">
      <c r="A42" s="11">
        <f t="shared" si="0"/>
        <v>44347</v>
      </c>
      <c r="B42" s="114">
        <v>125.21471828926876</v>
      </c>
      <c r="C42" s="114">
        <v>61.270666903795735</v>
      </c>
      <c r="D42" s="114">
        <v>33.103842512425999</v>
      </c>
      <c r="E42" s="114">
        <v>30.840208873047022</v>
      </c>
    </row>
    <row r="43" spans="1:5">
      <c r="A43" s="11">
        <f t="shared" si="0"/>
        <v>44377</v>
      </c>
      <c r="B43" s="114">
        <v>143.70235053234802</v>
      </c>
      <c r="C43" s="114">
        <v>78.525569340427779</v>
      </c>
      <c r="D43" s="114">
        <v>33.052670637217524</v>
      </c>
      <c r="E43" s="114">
        <v>32.124110554702732</v>
      </c>
    </row>
    <row r="44" spans="1:5">
      <c r="A44" s="11">
        <f t="shared" si="0"/>
        <v>44408</v>
      </c>
      <c r="B44" s="114">
        <v>141.20651872980878</v>
      </c>
      <c r="C44" s="114">
        <v>79.260523893609601</v>
      </c>
      <c r="D44" s="114">
        <v>32.20251156756165</v>
      </c>
      <c r="E44" s="114">
        <v>29.743483268637508</v>
      </c>
    </row>
    <row r="45" spans="1:5">
      <c r="A45" s="11">
        <f t="shared" si="0"/>
        <v>44439</v>
      </c>
      <c r="B45" s="114">
        <v>134.875</v>
      </c>
      <c r="C45" s="114">
        <v>74.459999999999994</v>
      </c>
      <c r="D45" s="114">
        <v>31.210999999999999</v>
      </c>
      <c r="E45" s="114">
        <v>29.204000000000001</v>
      </c>
    </row>
    <row r="46" spans="1:5">
      <c r="A46" s="11">
        <f t="shared" si="0"/>
        <v>44469</v>
      </c>
      <c r="B46" s="114">
        <v>133.73830566657801</v>
      </c>
      <c r="C46" s="114">
        <v>70.822901638458902</v>
      </c>
      <c r="D46" s="114">
        <v>31.100745913994199</v>
      </c>
      <c r="E46" s="114">
        <v>31.814658114124896</v>
      </c>
    </row>
    <row r="47" spans="1:5">
      <c r="A47" s="11">
        <f t="shared" si="0"/>
        <v>44500</v>
      </c>
      <c r="B47" s="114">
        <v>125.71639671421755</v>
      </c>
      <c r="C47" s="114">
        <v>66.18804748649643</v>
      </c>
      <c r="D47" s="114">
        <v>30.492843136573843</v>
      </c>
      <c r="E47" s="114">
        <v>29.035506091147276</v>
      </c>
    </row>
    <row r="48" spans="1:5">
      <c r="A48" s="11">
        <f t="shared" si="0"/>
        <v>44530</v>
      </c>
      <c r="B48" s="114">
        <v>119.44306608467788</v>
      </c>
      <c r="C48" s="114">
        <v>58.601053724319058</v>
      </c>
      <c r="D48" s="114">
        <v>30.611846866374229</v>
      </c>
      <c r="E48" s="114">
        <v>30.230165493984597</v>
      </c>
    </row>
    <row r="49" spans="1:8">
      <c r="A49" s="11">
        <f t="shared" si="0"/>
        <v>44561</v>
      </c>
      <c r="B49" s="114">
        <v>136.71734430324784</v>
      </c>
      <c r="C49" s="114">
        <v>65.077122326796783</v>
      </c>
      <c r="D49" s="114">
        <v>38.207743782142607</v>
      </c>
      <c r="E49" s="114">
        <v>33.432478194308445</v>
      </c>
    </row>
    <row r="50" spans="1:8">
      <c r="A50" s="11">
        <f t="shared" si="0"/>
        <v>44592</v>
      </c>
      <c r="B50" s="114">
        <v>75.977999999999994</v>
      </c>
      <c r="C50" s="114">
        <v>31.757000000000001</v>
      </c>
      <c r="D50" s="114">
        <v>23.466999999999999</v>
      </c>
      <c r="E50" s="114">
        <v>20.754000000000001</v>
      </c>
    </row>
    <row r="51" spans="1:8">
      <c r="A51" s="11">
        <f t="shared" si="0"/>
        <v>44620</v>
      </c>
      <c r="B51" s="114">
        <v>85.772666802984759</v>
      </c>
      <c r="C51" s="114">
        <v>36.935606109648631</v>
      </c>
      <c r="D51" s="114">
        <v>25.188683248324619</v>
      </c>
      <c r="E51" s="114">
        <v>23.648377445011516</v>
      </c>
    </row>
    <row r="52" spans="1:8">
      <c r="A52" s="11">
        <f t="shared" si="0"/>
        <v>44651</v>
      </c>
      <c r="B52" s="114">
        <v>92.673752079549587</v>
      </c>
      <c r="C52" s="114">
        <v>38.777327204806213</v>
      </c>
      <c r="D52" s="114">
        <v>29.157188034163163</v>
      </c>
      <c r="E52" s="114">
        <v>24.739236840580205</v>
      </c>
    </row>
    <row r="53" spans="1:8">
      <c r="A53" s="11">
        <f t="shared" si="0"/>
        <v>44681</v>
      </c>
      <c r="B53" s="114">
        <v>137.94700447707763</v>
      </c>
      <c r="C53" s="114">
        <v>83.968819622718243</v>
      </c>
      <c r="D53" s="114">
        <v>28.340916200918404</v>
      </c>
      <c r="E53" s="114">
        <v>25.637268653440977</v>
      </c>
    </row>
    <row r="54" spans="1:8">
      <c r="A54" s="11">
        <f t="shared" si="0"/>
        <v>44712</v>
      </c>
      <c r="B54" s="114">
        <v>207.92987965529719</v>
      </c>
      <c r="C54" s="114">
        <v>148.18970469249709</v>
      </c>
      <c r="D54" s="114">
        <v>28.326922052185168</v>
      </c>
      <c r="E54" s="114">
        <v>31.413252910614915</v>
      </c>
    </row>
    <row r="55" spans="1:8">
      <c r="A55" s="11">
        <f t="shared" si="0"/>
        <v>44742</v>
      </c>
      <c r="B55" s="114">
        <v>260.11751184445205</v>
      </c>
      <c r="C55" s="114">
        <v>205.88628009504848</v>
      </c>
      <c r="D55" s="114">
        <v>27.724029580047986</v>
      </c>
      <c r="E55" s="114">
        <v>26.507202169355594</v>
      </c>
    </row>
    <row r="56" spans="1:8">
      <c r="A56" s="11">
        <f t="shared" si="0"/>
        <v>44773</v>
      </c>
      <c r="B56" s="114">
        <v>219.99810113127</v>
      </c>
      <c r="C56" s="114">
        <v>174.42101592498702</v>
      </c>
      <c r="D56" s="114">
        <v>24.712175179344797</v>
      </c>
      <c r="E56" s="114">
        <v>20.864910026938198</v>
      </c>
    </row>
    <row r="57" spans="1:8">
      <c r="A57" s="11">
        <f t="shared" si="0"/>
        <v>44804</v>
      </c>
      <c r="B57" s="114">
        <v>198.08111695191633</v>
      </c>
      <c r="C57" s="114">
        <v>148.000074919024</v>
      </c>
      <c r="D57" s="114">
        <v>26.779935822484173</v>
      </c>
      <c r="E57" s="114">
        <v>23.301106210408175</v>
      </c>
    </row>
    <row r="58" spans="1:8">
      <c r="A58" s="11">
        <f t="shared" si="0"/>
        <v>44834</v>
      </c>
      <c r="B58" s="114">
        <v>194.30013199712178</v>
      </c>
      <c r="C58" s="114">
        <v>148.7759904930777</v>
      </c>
      <c r="D58" s="114">
        <v>24.645180814597062</v>
      </c>
      <c r="E58" s="114">
        <v>20.87896068944703</v>
      </c>
    </row>
    <row r="59" spans="1:8">
      <c r="A59" s="11">
        <f t="shared" si="0"/>
        <v>44865</v>
      </c>
      <c r="B59" s="114">
        <v>179.94783611772235</v>
      </c>
      <c r="C59" s="114">
        <v>135.83072149594634</v>
      </c>
      <c r="D59" s="114">
        <v>24.145542641851463</v>
      </c>
      <c r="E59" s="114">
        <v>19.971571979924548</v>
      </c>
    </row>
    <row r="60" spans="1:8">
      <c r="A60" s="11">
        <f t="shared" si="0"/>
        <v>44895</v>
      </c>
      <c r="B60" s="114">
        <v>173.13541286420343</v>
      </c>
      <c r="C60" s="114">
        <v>126.45384200647663</v>
      </c>
      <c r="D60" s="114">
        <v>24.948739395458009</v>
      </c>
      <c r="E60" s="114">
        <v>21.732831462268773</v>
      </c>
    </row>
    <row r="61" spans="1:8">
      <c r="A61" s="11">
        <f t="shared" si="0"/>
        <v>44926</v>
      </c>
      <c r="B61" s="114">
        <v>174.99315512921942</v>
      </c>
      <c r="C61" s="114">
        <v>120.01948573805096</v>
      </c>
      <c r="D61" s="114">
        <v>30.848278115792212</v>
      </c>
      <c r="E61" s="114">
        <v>24.125391275376231</v>
      </c>
      <c r="G61" s="4"/>
      <c r="H61" s="13"/>
    </row>
    <row r="62" spans="1:8">
      <c r="A62" s="11">
        <f t="shared" si="0"/>
        <v>44957</v>
      </c>
      <c r="B62" s="114">
        <v>103.64104068741426</v>
      </c>
      <c r="C62" s="114">
        <v>66.037833595298991</v>
      </c>
      <c r="D62" s="114">
        <v>20.101708824524419</v>
      </c>
      <c r="E62" s="114">
        <v>17.501498267590858</v>
      </c>
      <c r="H62" s="12"/>
    </row>
    <row r="63" spans="1:8">
      <c r="A63" s="11">
        <f t="shared" si="0"/>
        <v>44985</v>
      </c>
      <c r="B63" s="114">
        <v>110.01856603349108</v>
      </c>
      <c r="C63" s="114">
        <v>69.686012531468435</v>
      </c>
      <c r="D63" s="114">
        <v>21.389698680153106</v>
      </c>
      <c r="E63" s="114">
        <v>18.942854821869531</v>
      </c>
    </row>
    <row r="64" spans="1:8">
      <c r="A64" s="11">
        <f t="shared" si="0"/>
        <v>45016</v>
      </c>
      <c r="B64" s="114">
        <v>125.97153328111474</v>
      </c>
      <c r="C64" s="114">
        <v>76.051098642116443</v>
      </c>
      <c r="D64" s="114">
        <v>26.907856144950358</v>
      </c>
      <c r="E64" s="114">
        <v>23.01257849404794</v>
      </c>
    </row>
    <row r="65" spans="1:5">
      <c r="A65" s="11">
        <f t="shared" si="0"/>
        <v>45046</v>
      </c>
      <c r="B65" s="114">
        <v>109.31751183067652</v>
      </c>
      <c r="C65" s="114">
        <v>64.880815173887001</v>
      </c>
      <c r="D65" s="114">
        <v>23.977479679905723</v>
      </c>
      <c r="E65" s="114">
        <v>20.459216976883791</v>
      </c>
    </row>
    <row r="66" spans="1:5">
      <c r="A66" s="11">
        <f t="shared" si="0"/>
        <v>45077</v>
      </c>
      <c r="B66" s="114">
        <v>130.94407298466274</v>
      </c>
      <c r="C66" s="114">
        <v>79.313813769774896</v>
      </c>
      <c r="D66" s="114">
        <v>26.732911501217917</v>
      </c>
      <c r="E66" s="114">
        <v>24.897347713669944</v>
      </c>
    </row>
    <row r="67" spans="1:5">
      <c r="A67" s="11">
        <f t="shared" ref="A67:A89" si="1">EOMONTH(A66,1)</f>
        <v>45107</v>
      </c>
      <c r="B67" s="114">
        <v>128.040464788257</v>
      </c>
      <c r="C67" s="114">
        <v>77.744563691468699</v>
      </c>
      <c r="D67" s="114">
        <v>26.987095184148597</v>
      </c>
      <c r="E67" s="114">
        <v>23.308805912639695</v>
      </c>
    </row>
    <row r="68" spans="1:5">
      <c r="A68" s="11">
        <f t="shared" si="1"/>
        <v>45138</v>
      </c>
      <c r="B68" s="114">
        <v>116.7380925640325</v>
      </c>
      <c r="C68" s="114">
        <v>69.168498071976288</v>
      </c>
      <c r="D68" s="114">
        <v>25.538900685129004</v>
      </c>
      <c r="E68" s="114">
        <v>22.030693806927214</v>
      </c>
    </row>
    <row r="69" spans="1:5">
      <c r="A69" s="11">
        <f t="shared" si="1"/>
        <v>45169</v>
      </c>
      <c r="B69" s="114">
        <v>107.94315891195509</v>
      </c>
      <c r="C69" s="114">
        <v>57.77912278929967</v>
      </c>
      <c r="D69" s="114">
        <v>27.323376695092033</v>
      </c>
      <c r="E69" s="114">
        <v>22.840659427563391</v>
      </c>
    </row>
    <row r="70" spans="1:5">
      <c r="A70" s="11">
        <f t="shared" si="1"/>
        <v>45199</v>
      </c>
      <c r="B70" s="114">
        <v>93.947366579580006</v>
      </c>
      <c r="C70" s="114">
        <v>46.191236128524096</v>
      </c>
      <c r="D70" s="114">
        <v>25.4043894094881</v>
      </c>
      <c r="E70" s="114">
        <v>22.351741041567806</v>
      </c>
    </row>
    <row r="71" spans="1:5">
      <c r="A71" s="11">
        <f t="shared" si="1"/>
        <v>45230</v>
      </c>
      <c r="B71" s="114">
        <v>99.086828540199207</v>
      </c>
      <c r="C71" s="114">
        <v>47.782021101098501</v>
      </c>
      <c r="D71" s="114">
        <v>28.170481993587</v>
      </c>
      <c r="E71" s="114">
        <v>23.134325445513703</v>
      </c>
    </row>
    <row r="72" spans="1:5">
      <c r="A72" s="11">
        <f t="shared" si="1"/>
        <v>45260</v>
      </c>
      <c r="B72" s="114">
        <v>87.686725085678603</v>
      </c>
      <c r="C72" s="114">
        <v>36.100933626646501</v>
      </c>
      <c r="D72" s="114">
        <v>26.225862591396798</v>
      </c>
      <c r="E72" s="114">
        <v>25.359928867635297</v>
      </c>
    </row>
    <row r="73" spans="1:5">
      <c r="A73" s="11">
        <f t="shared" si="1"/>
        <v>45291</v>
      </c>
      <c r="B73" s="114">
        <v>102.275348464139</v>
      </c>
      <c r="C73" s="114">
        <v>43.939640318493801</v>
      </c>
      <c r="D73" s="114">
        <v>32.102919981838902</v>
      </c>
      <c r="E73" s="114">
        <v>26.232788163806294</v>
      </c>
    </row>
    <row r="74" spans="1:5">
      <c r="A74" s="11">
        <f t="shared" si="1"/>
        <v>45322</v>
      </c>
      <c r="B74" s="114">
        <v>69.915076930807501</v>
      </c>
      <c r="C74" s="114">
        <v>28.855638648024303</v>
      </c>
      <c r="D74" s="114">
        <v>22.602101632331799</v>
      </c>
      <c r="E74" s="114">
        <v>18.457336650451396</v>
      </c>
    </row>
    <row r="75" spans="1:5">
      <c r="A75" s="11">
        <f t="shared" si="1"/>
        <v>45351</v>
      </c>
      <c r="B75" s="114">
        <v>75.179565596800501</v>
      </c>
      <c r="C75" s="114">
        <v>31.063901672363698</v>
      </c>
      <c r="D75" s="114">
        <v>24.719265281869699</v>
      </c>
      <c r="E75" s="114">
        <v>19.3963986425671</v>
      </c>
    </row>
    <row r="76" spans="1:5">
      <c r="A76" s="11">
        <f t="shared" si="1"/>
        <v>45382</v>
      </c>
      <c r="B76" s="114">
        <v>80.391654499429904</v>
      </c>
      <c r="C76" s="114">
        <v>33.279668388477404</v>
      </c>
      <c r="D76" s="114">
        <v>25.903507747181401</v>
      </c>
      <c r="E76" s="114">
        <v>21.2084783637711</v>
      </c>
    </row>
    <row r="77" spans="1:5">
      <c r="A77" s="11">
        <f t="shared" si="1"/>
        <v>45412</v>
      </c>
      <c r="B77" s="114">
        <v>81.403826287334596</v>
      </c>
      <c r="C77" s="114">
        <v>32.676614568077802</v>
      </c>
      <c r="D77" s="114">
        <v>27.3343232645684</v>
      </c>
      <c r="E77" s="114">
        <v>21.392888454688396</v>
      </c>
    </row>
    <row r="78" spans="1:5">
      <c r="A78" s="11">
        <f t="shared" si="1"/>
        <v>45443</v>
      </c>
      <c r="B78" s="114">
        <v>86</v>
      </c>
      <c r="C78" s="114">
        <v>35.9</v>
      </c>
      <c r="D78" s="114">
        <v>27.9</v>
      </c>
      <c r="E78" s="114">
        <v>22.3</v>
      </c>
    </row>
    <row r="79" spans="1:5">
      <c r="A79" s="11">
        <f t="shared" si="1"/>
        <v>45473</v>
      </c>
      <c r="B79" s="114">
        <v>81.3</v>
      </c>
      <c r="C79" s="114">
        <v>35.200000000000003</v>
      </c>
      <c r="D79" s="114">
        <v>26.2</v>
      </c>
      <c r="E79" s="114">
        <v>19.899999999999999</v>
      </c>
    </row>
    <row r="80" spans="1:5">
      <c r="A80" s="11">
        <f t="shared" si="1"/>
        <v>45504</v>
      </c>
      <c r="B80" s="114">
        <v>89.8</v>
      </c>
      <c r="C80" s="114">
        <v>40.1</v>
      </c>
      <c r="D80" s="114">
        <v>27.8</v>
      </c>
      <c r="E80" s="114">
        <v>21.9</v>
      </c>
    </row>
    <row r="81" spans="1:5">
      <c r="A81" s="11">
        <f t="shared" si="1"/>
        <v>45535</v>
      </c>
      <c r="B81" s="114">
        <v>91.2</v>
      </c>
      <c r="C81" s="114">
        <v>40.4</v>
      </c>
      <c r="D81" s="114">
        <v>29</v>
      </c>
      <c r="E81" s="114">
        <v>21.9</v>
      </c>
    </row>
    <row r="82" spans="1:5">
      <c r="A82" s="11">
        <f t="shared" si="1"/>
        <v>45565</v>
      </c>
      <c r="B82" s="114">
        <v>87.5</v>
      </c>
      <c r="C82" s="114">
        <v>36.700000000000003</v>
      </c>
      <c r="D82" s="114">
        <v>26.4</v>
      </c>
      <c r="E82" s="114">
        <v>24.4</v>
      </c>
    </row>
    <row r="83" spans="1:5">
      <c r="A83" s="11">
        <f t="shared" si="1"/>
        <v>45596</v>
      </c>
      <c r="B83" s="114">
        <v>85.1</v>
      </c>
      <c r="C83" s="114">
        <v>31.6</v>
      </c>
      <c r="D83" s="114">
        <v>29.7</v>
      </c>
      <c r="E83" s="114">
        <v>23.799999999999994</v>
      </c>
    </row>
    <row r="84" spans="1:5">
      <c r="A84" s="11">
        <f t="shared" si="1"/>
        <v>45626</v>
      </c>
      <c r="B84" s="114">
        <v>79.900000000000006</v>
      </c>
      <c r="C84" s="114">
        <v>29.5</v>
      </c>
      <c r="D84" s="114">
        <v>27.5</v>
      </c>
      <c r="E84" s="114">
        <v>22.900000000000006</v>
      </c>
    </row>
    <row r="85" spans="1:5">
      <c r="A85" s="11">
        <f t="shared" si="1"/>
        <v>45657</v>
      </c>
      <c r="B85" s="114">
        <v>105.6</v>
      </c>
      <c r="C85" s="114">
        <v>42.6</v>
      </c>
      <c r="D85" s="114">
        <v>33.299999999999997</v>
      </c>
      <c r="E85" s="114">
        <v>29.699999999999996</v>
      </c>
    </row>
    <row r="86" spans="1:5">
      <c r="A86" s="11">
        <f t="shared" si="1"/>
        <v>45688</v>
      </c>
      <c r="B86" s="114">
        <v>68.2</v>
      </c>
      <c r="C86" s="114">
        <v>28.7</v>
      </c>
      <c r="D86" s="114">
        <v>22.4</v>
      </c>
      <c r="E86" s="114">
        <v>17.100000000000001</v>
      </c>
    </row>
    <row r="87" spans="1:5">
      <c r="A87" s="11">
        <f t="shared" si="1"/>
        <v>45716</v>
      </c>
      <c r="B87" s="114">
        <v>76.354439999999997</v>
      </c>
      <c r="C87" s="114">
        <v>36.412529999999997</v>
      </c>
      <c r="D87" s="114">
        <v>22.455439999999999</v>
      </c>
      <c r="E87" s="114">
        <v>17.486470000000001</v>
      </c>
    </row>
    <row r="88" spans="1:5">
      <c r="A88" s="11">
        <f t="shared" si="1"/>
        <v>45747</v>
      </c>
      <c r="B88" s="114">
        <v>85.704999999999998</v>
      </c>
      <c r="C88" s="114">
        <v>39.079190000000004</v>
      </c>
      <c r="D88" s="114">
        <v>26.087049999999998</v>
      </c>
      <c r="E88" s="114">
        <v>20.538759999999996</v>
      </c>
    </row>
    <row r="89" spans="1:5">
      <c r="A89" s="11">
        <f t="shared" si="1"/>
        <v>45777</v>
      </c>
      <c r="B89" s="114">
        <v>99.129379999999998</v>
      </c>
      <c r="C89" s="114">
        <v>43.406150000000004</v>
      </c>
      <c r="D89" s="114">
        <v>29.386830000000003</v>
      </c>
      <c r="E89" s="114">
        <v>26.33639999999999</v>
      </c>
    </row>
    <row r="90" spans="1:5">
      <c r="A90" s="11">
        <f>EOMONTH(A89,1)</f>
        <v>45808</v>
      </c>
      <c r="B90" s="114">
        <v>92.643000000000001</v>
      </c>
      <c r="C90" s="114">
        <v>46.003999999999998</v>
      </c>
      <c r="D90" s="114">
        <v>26.372</v>
      </c>
      <c r="E90" s="114">
        <v>20.267000000000003</v>
      </c>
    </row>
    <row r="91" spans="1:5">
      <c r="A91" s="11">
        <f>EOMONTH(A90,1)</f>
        <v>45838</v>
      </c>
      <c r="B91" s="114">
        <v>98.652000000000001</v>
      </c>
      <c r="C91" s="114">
        <v>50.924999999999997</v>
      </c>
      <c r="D91" s="114">
        <v>26.253</v>
      </c>
      <c r="E91" s="114">
        <v>21.474000000000004</v>
      </c>
    </row>
    <row r="92" spans="1:5">
      <c r="A92" s="11">
        <f>EOMONTH(A91,1)</f>
        <v>45869</v>
      </c>
      <c r="B92" s="114">
        <v>117.69</v>
      </c>
      <c r="C92" s="114">
        <v>60.097000000000001</v>
      </c>
      <c r="D92" s="114">
        <v>31.84</v>
      </c>
      <c r="E92" s="114">
        <v>25.752999999999997</v>
      </c>
    </row>
  </sheetData>
  <mergeCells count="1">
    <mergeCell ref="H2:M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D26"/>
  <sheetViews>
    <sheetView zoomScale="64" zoomScaleNormal="73" workbookViewId="0"/>
  </sheetViews>
  <sheetFormatPr defaultRowHeight="14.4"/>
  <sheetData>
    <row r="1" spans="1:30" ht="16.2">
      <c r="A1" s="85"/>
      <c r="B1" s="70" t="s">
        <v>139</v>
      </c>
      <c r="C1" s="70" t="s">
        <v>140</v>
      </c>
      <c r="D1" s="70" t="s">
        <v>141</v>
      </c>
      <c r="E1" s="70" t="s">
        <v>142</v>
      </c>
      <c r="F1" s="70" t="s">
        <v>143</v>
      </c>
      <c r="G1" s="70" t="s">
        <v>144</v>
      </c>
      <c r="H1" s="69"/>
      <c r="I1" s="69" t="s">
        <v>138</v>
      </c>
      <c r="J1" s="69"/>
      <c r="K1" s="69"/>
      <c r="L1" s="69"/>
      <c r="M1" s="69"/>
      <c r="N1" s="69"/>
      <c r="O1" s="69"/>
      <c r="P1" s="69"/>
      <c r="Q1" s="69"/>
      <c r="R1" s="69"/>
      <c r="S1" s="69"/>
      <c r="T1" s="69"/>
      <c r="U1" s="69"/>
      <c r="V1" s="69"/>
      <c r="W1" s="69"/>
      <c r="X1" s="69"/>
      <c r="Y1" s="69"/>
      <c r="Z1" s="69"/>
      <c r="AA1" s="69"/>
      <c r="AB1" s="54"/>
      <c r="AC1" s="54"/>
      <c r="AD1" s="54"/>
    </row>
    <row r="2" spans="1:30" ht="16.2">
      <c r="A2" s="80" t="s">
        <v>113</v>
      </c>
      <c r="B2" s="104">
        <v>-13.903879014526451</v>
      </c>
      <c r="C2" s="104">
        <v>1.1318487954584275</v>
      </c>
      <c r="D2" s="104">
        <v>2.2270236752496153</v>
      </c>
      <c r="E2" s="104">
        <v>9.9533275889464541</v>
      </c>
      <c r="F2" s="104">
        <v>-6.2297730987778976</v>
      </c>
      <c r="G2" s="104">
        <v>-8.9372155741176833</v>
      </c>
      <c r="H2" s="71"/>
      <c r="I2" s="65" t="s">
        <v>262</v>
      </c>
      <c r="J2" s="71"/>
      <c r="K2" s="71"/>
      <c r="L2" s="71"/>
      <c r="M2" s="71"/>
      <c r="N2" s="71"/>
      <c r="O2" s="71"/>
      <c r="P2" s="71"/>
      <c r="Q2" s="71"/>
      <c r="R2" s="71"/>
      <c r="S2" s="71"/>
      <c r="T2" s="71"/>
      <c r="U2" s="71"/>
      <c r="V2" s="71"/>
      <c r="W2" s="71"/>
      <c r="X2" s="71"/>
      <c r="Y2" s="71"/>
      <c r="Z2" s="71"/>
      <c r="AA2" s="71"/>
      <c r="AB2" s="84"/>
      <c r="AC2" s="84"/>
      <c r="AD2" s="54"/>
    </row>
    <row r="3" spans="1:30" ht="16.2">
      <c r="A3" s="80" t="s">
        <v>114</v>
      </c>
      <c r="B3" s="104">
        <v>-11.155654076472098</v>
      </c>
      <c r="C3" s="104">
        <v>1.0409679985273219</v>
      </c>
      <c r="D3" s="104">
        <v>1.7318467034049174</v>
      </c>
      <c r="E3" s="104">
        <v>11.135758509500441</v>
      </c>
      <c r="F3" s="104">
        <v>-4.8011355046461333</v>
      </c>
      <c r="G3" s="104">
        <v>-4.3621757136780541</v>
      </c>
      <c r="H3" s="71"/>
      <c r="I3" s="71"/>
      <c r="J3" s="71"/>
      <c r="K3" s="71"/>
      <c r="L3" s="71"/>
      <c r="M3" s="71"/>
      <c r="N3" s="71"/>
      <c r="O3" s="71"/>
      <c r="P3" s="71"/>
      <c r="Q3" s="71"/>
      <c r="R3" s="71"/>
      <c r="S3" s="71"/>
      <c r="T3" s="71"/>
      <c r="U3" s="71"/>
      <c r="V3" s="71"/>
      <c r="W3" s="71"/>
      <c r="X3" s="71"/>
      <c r="Y3" s="71"/>
      <c r="Z3" s="71"/>
      <c r="AA3" s="71"/>
      <c r="AB3" s="84"/>
      <c r="AC3" s="84"/>
      <c r="AD3" s="54"/>
    </row>
    <row r="4" spans="1:30" ht="16.2">
      <c r="A4" s="80" t="s">
        <v>115</v>
      </c>
      <c r="B4" s="104">
        <v>-8.4722777845034063</v>
      </c>
      <c r="C4" s="104">
        <v>1.1304984495525834</v>
      </c>
      <c r="D4" s="104">
        <v>0.96339176675234628</v>
      </c>
      <c r="E4" s="104">
        <v>10.771780242104738</v>
      </c>
      <c r="F4" s="104">
        <v>-3.7261435360649702</v>
      </c>
      <c r="G4" s="104">
        <v>-1.6813084482985889</v>
      </c>
      <c r="H4" s="71"/>
      <c r="I4" s="71"/>
      <c r="J4" s="71"/>
      <c r="K4" s="71"/>
      <c r="L4" s="71"/>
      <c r="M4" s="71"/>
      <c r="N4" s="71"/>
      <c r="O4" s="71"/>
      <c r="P4" s="71"/>
      <c r="Q4" s="71"/>
      <c r="R4" s="71"/>
      <c r="S4" s="71"/>
      <c r="T4" s="71"/>
      <c r="U4" s="71"/>
      <c r="V4" s="71"/>
      <c r="W4" s="71"/>
      <c r="X4" s="71"/>
      <c r="Y4" s="71"/>
      <c r="Z4" s="71"/>
      <c r="AA4" s="71"/>
      <c r="AB4" s="84"/>
      <c r="AC4" s="84"/>
      <c r="AD4" s="54"/>
    </row>
    <row r="5" spans="1:30" ht="16.2">
      <c r="A5" s="80" t="s">
        <v>116</v>
      </c>
      <c r="B5" s="104">
        <v>-16.733681017102924</v>
      </c>
      <c r="C5" s="104">
        <v>-1.5545331915017997</v>
      </c>
      <c r="D5" s="104">
        <v>1.7452082177911301</v>
      </c>
      <c r="E5" s="104">
        <v>11.487310466648891</v>
      </c>
      <c r="F5" s="104">
        <v>-5.7878181501325736</v>
      </c>
      <c r="G5" s="104">
        <v>-12.788653631245921</v>
      </c>
      <c r="H5" s="71"/>
      <c r="I5" s="71"/>
      <c r="J5" s="71"/>
      <c r="K5" s="71"/>
      <c r="L5" s="71"/>
      <c r="M5" s="71"/>
      <c r="N5" s="71"/>
      <c r="O5" s="71"/>
      <c r="P5" s="71"/>
      <c r="Q5" s="71"/>
      <c r="R5" s="71"/>
      <c r="S5" s="71"/>
      <c r="T5" s="71"/>
      <c r="U5" s="71"/>
      <c r="V5" s="71"/>
      <c r="W5" s="71"/>
      <c r="X5" s="71"/>
      <c r="Y5" s="71"/>
      <c r="Z5" s="71"/>
      <c r="AA5" s="71"/>
      <c r="AB5" s="84"/>
      <c r="AC5" s="84"/>
      <c r="AD5" s="54"/>
    </row>
    <row r="6" spans="1:30" ht="16.2">
      <c r="A6" s="80" t="s">
        <v>117</v>
      </c>
      <c r="B6" s="104">
        <v>-12.419546368308215</v>
      </c>
      <c r="C6" s="104">
        <v>0.52934033525606672</v>
      </c>
      <c r="D6" s="104">
        <v>2.5512415025532329</v>
      </c>
      <c r="E6" s="104">
        <v>8.9969483040223412</v>
      </c>
      <c r="F6" s="104">
        <v>-5.6365430859463856</v>
      </c>
      <c r="G6" s="104">
        <v>-8.3721413207675131</v>
      </c>
      <c r="H6" s="71"/>
      <c r="I6" s="71"/>
      <c r="J6" s="71"/>
      <c r="K6" s="71"/>
      <c r="L6" s="71"/>
      <c r="M6" s="71"/>
      <c r="N6" s="71"/>
      <c r="O6" s="71"/>
      <c r="P6" s="71"/>
      <c r="Q6" s="71"/>
      <c r="R6" s="71"/>
      <c r="S6" s="71"/>
      <c r="T6" s="71"/>
      <c r="U6" s="71"/>
      <c r="V6" s="71"/>
      <c r="W6" s="71"/>
      <c r="X6" s="71"/>
      <c r="Y6" s="71"/>
      <c r="Z6" s="71"/>
      <c r="AA6" s="71"/>
      <c r="AB6" s="84"/>
      <c r="AC6" s="84"/>
      <c r="AD6" s="54"/>
    </row>
    <row r="7" spans="1:30" ht="16.2">
      <c r="A7" s="80" t="s">
        <v>118</v>
      </c>
      <c r="B7" s="104">
        <v>-10.351576257206</v>
      </c>
      <c r="C7" s="104">
        <v>-0.29805833711047786</v>
      </c>
      <c r="D7" s="104">
        <v>2.8931473611594698</v>
      </c>
      <c r="E7" s="104">
        <v>9.443449172999987</v>
      </c>
      <c r="F7" s="104">
        <v>-6.2499830663042175</v>
      </c>
      <c r="G7" s="104">
        <v>-6.5572449173788554</v>
      </c>
      <c r="H7" s="71"/>
      <c r="I7" s="71"/>
      <c r="J7" s="71"/>
      <c r="K7" s="71"/>
      <c r="L7" s="71"/>
      <c r="M7" s="71"/>
      <c r="N7" s="71"/>
      <c r="O7" s="71"/>
      <c r="P7" s="71"/>
      <c r="Q7" s="71"/>
      <c r="R7" s="71"/>
      <c r="S7" s="71"/>
      <c r="T7" s="71"/>
      <c r="U7" s="71"/>
      <c r="V7" s="71"/>
      <c r="W7" s="71"/>
      <c r="X7" s="71"/>
      <c r="Y7" s="71"/>
      <c r="Z7" s="71"/>
      <c r="AA7" s="71"/>
      <c r="AB7" s="84"/>
      <c r="AC7" s="84"/>
      <c r="AD7" s="54"/>
    </row>
    <row r="8" spans="1:30" ht="15.6">
      <c r="A8" s="80" t="s">
        <v>119</v>
      </c>
      <c r="B8" s="104">
        <v>-10.092470654949842</v>
      </c>
      <c r="C8" s="104">
        <v>-0.15660563863190474</v>
      </c>
      <c r="D8" s="104">
        <v>2.024111430138483</v>
      </c>
      <c r="E8" s="104">
        <v>11.350265034758944</v>
      </c>
      <c r="F8" s="104">
        <v>-4.5533445945228088</v>
      </c>
      <c r="G8" s="104">
        <v>-3.2182337918478798</v>
      </c>
    </row>
    <row r="9" spans="1:30" ht="15.6">
      <c r="A9" s="80" t="s">
        <v>120</v>
      </c>
      <c r="B9" s="104">
        <v>-11.186116493274827</v>
      </c>
      <c r="C9" s="104">
        <v>0.23153052288167592</v>
      </c>
      <c r="D9" s="104">
        <v>2.1030240863035279</v>
      </c>
      <c r="E9" s="104">
        <v>11.133069127549424</v>
      </c>
      <c r="F9" s="104">
        <v>-0.63667317391195444</v>
      </c>
      <c r="G9" s="104">
        <v>4.8480820150759621E-2</v>
      </c>
    </row>
    <row r="10" spans="1:30" ht="15.6">
      <c r="A10" s="80" t="s">
        <v>121</v>
      </c>
      <c r="B10" s="104">
        <v>-9.4996147689850599</v>
      </c>
      <c r="C10" s="104">
        <v>0.81361340766560686</v>
      </c>
      <c r="D10" s="104">
        <v>3.1640473807057985</v>
      </c>
      <c r="E10" s="104">
        <v>12.694786910802543</v>
      </c>
      <c r="F10" s="104">
        <v>-7.5888743309260747</v>
      </c>
      <c r="G10" s="104">
        <v>-2.7622195809078911</v>
      </c>
      <c r="H10" s="70"/>
      <c r="I10" s="70"/>
      <c r="J10" s="70"/>
      <c r="K10" s="70"/>
      <c r="L10" s="70"/>
      <c r="M10" s="70"/>
      <c r="N10" s="70"/>
      <c r="O10" s="70"/>
      <c r="P10" s="70"/>
      <c r="Q10" s="70"/>
      <c r="R10" s="70"/>
      <c r="S10" s="70"/>
      <c r="T10" s="70"/>
      <c r="U10" s="70"/>
      <c r="V10" s="70"/>
      <c r="W10" s="70"/>
      <c r="X10" s="70"/>
      <c r="Y10" s="70"/>
      <c r="Z10" s="70"/>
      <c r="AA10" s="70"/>
    </row>
    <row r="11" spans="1:30" ht="15.6">
      <c r="A11" s="80" t="s">
        <v>122</v>
      </c>
      <c r="B11" s="104">
        <v>-8.0476731343713155</v>
      </c>
      <c r="C11" s="104">
        <v>1.559355351678728</v>
      </c>
      <c r="D11" s="104">
        <v>2.523645026765637</v>
      </c>
      <c r="E11" s="104">
        <v>13.435824009192112</v>
      </c>
      <c r="F11" s="104">
        <v>-5.9400513003282134</v>
      </c>
      <c r="G11" s="104">
        <v>1.3154894701569009</v>
      </c>
    </row>
    <row r="12" spans="1:30" ht="15.6">
      <c r="A12" s="80" t="s">
        <v>123</v>
      </c>
      <c r="B12" s="104">
        <v>-9.773732503552603</v>
      </c>
      <c r="C12" s="104">
        <v>3.7593767941091052</v>
      </c>
      <c r="D12" s="104">
        <v>2.1509246391754737</v>
      </c>
      <c r="E12" s="104">
        <v>11.110929019232547</v>
      </c>
      <c r="F12" s="104">
        <v>-6.0611655069207089</v>
      </c>
      <c r="G12" s="104">
        <v>-0.54816062159369761</v>
      </c>
    </row>
    <row r="13" spans="1:30" ht="15.6">
      <c r="A13" s="80" t="s">
        <v>124</v>
      </c>
      <c r="B13" s="104">
        <v>-14.004179185764432</v>
      </c>
      <c r="C13" s="104">
        <v>2.2595017822404331</v>
      </c>
      <c r="D13" s="104">
        <v>2.1853588951030893</v>
      </c>
      <c r="E13" s="104">
        <v>8.795174335410282</v>
      </c>
      <c r="F13" s="104">
        <v>-6.5834439302463856</v>
      </c>
      <c r="G13" s="104">
        <v>-9.1330334893055323</v>
      </c>
    </row>
    <row r="14" spans="1:30" ht="15.6">
      <c r="A14" s="80" t="s">
        <v>22</v>
      </c>
      <c r="B14" s="104">
        <v>-12.703113683466322</v>
      </c>
      <c r="C14" s="104">
        <v>4.1898113295327475</v>
      </c>
      <c r="D14" s="104">
        <v>3.6102117863355545</v>
      </c>
      <c r="E14" s="104">
        <v>8.6940737633479053</v>
      </c>
      <c r="F14" s="104">
        <v>-8.1626619325087386</v>
      </c>
      <c r="G14" s="104">
        <v>-6.478218211625669</v>
      </c>
    </row>
    <row r="15" spans="1:30" ht="15.6">
      <c r="A15" s="80" t="s">
        <v>23</v>
      </c>
      <c r="B15" s="104">
        <v>-9.503970782193587</v>
      </c>
      <c r="C15" s="104">
        <v>5.5180865151866696</v>
      </c>
      <c r="D15" s="104">
        <v>3.0140102640993214</v>
      </c>
      <c r="E15" s="104">
        <v>13.582777506132413</v>
      </c>
      <c r="F15" s="104">
        <v>-9.1115248682410712</v>
      </c>
      <c r="G15" s="104">
        <v>0.5590092343110592</v>
      </c>
    </row>
    <row r="16" spans="1:30" ht="15.6">
      <c r="A16" s="80" t="s">
        <v>24</v>
      </c>
      <c r="B16" s="104">
        <v>-6.9969352889946812</v>
      </c>
      <c r="C16" s="104">
        <v>6.3780466867240397</v>
      </c>
      <c r="D16" s="104">
        <v>3.1603415827971855</v>
      </c>
      <c r="E16" s="104">
        <v>10.338694476699967</v>
      </c>
      <c r="F16" s="104">
        <v>-3.9056805657803153</v>
      </c>
      <c r="G16" s="104">
        <v>5.9860740155556442</v>
      </c>
    </row>
    <row r="17" spans="1:7" ht="15.6">
      <c r="A17" s="80" t="s">
        <v>25</v>
      </c>
      <c r="B17" s="104">
        <v>-8.7979883493593611</v>
      </c>
      <c r="C17" s="104">
        <v>5.42612804286372</v>
      </c>
      <c r="D17" s="104">
        <v>3.4555916972353669</v>
      </c>
      <c r="E17" s="104">
        <v>8.2096704413568062</v>
      </c>
      <c r="F17" s="104">
        <v>-5.838287378007081</v>
      </c>
      <c r="G17" s="104">
        <v>-0.41203408699189858</v>
      </c>
    </row>
    <row r="18" spans="1:7" ht="15.6">
      <c r="A18" s="80" t="s">
        <v>26</v>
      </c>
      <c r="B18" s="104">
        <v>-13.196354411744228</v>
      </c>
      <c r="C18" s="104">
        <v>6.8606192438686247</v>
      </c>
      <c r="D18" s="104">
        <v>5.0430250299069757</v>
      </c>
      <c r="E18" s="104">
        <v>7.3249169185759824</v>
      </c>
      <c r="F18" s="104">
        <v>-9.3854810769874444</v>
      </c>
      <c r="G18" s="104">
        <v>-5.6907495697671724</v>
      </c>
    </row>
    <row r="19" spans="1:7" ht="15.6">
      <c r="A19" s="80" t="s">
        <v>27</v>
      </c>
      <c r="B19" s="104">
        <v>-12.86566444433473</v>
      </c>
      <c r="C19" s="104">
        <v>6.4567067691092941</v>
      </c>
      <c r="D19" s="104">
        <v>4.5831242823222773</v>
      </c>
      <c r="E19" s="104">
        <v>6.841091008607231</v>
      </c>
      <c r="F19" s="104">
        <v>-6.8561447212541049</v>
      </c>
      <c r="G19" s="104">
        <v>-3.6082462473166035</v>
      </c>
    </row>
    <row r="20" spans="1:7" ht="15.6">
      <c r="A20" s="80" t="s">
        <v>28</v>
      </c>
      <c r="B20" s="104">
        <v>-9.1361452002360917</v>
      </c>
      <c r="C20" s="104">
        <v>5.7132340076933765</v>
      </c>
      <c r="D20" s="104">
        <v>4.0325747041736033</v>
      </c>
      <c r="E20" s="104">
        <v>5.2100323918570774</v>
      </c>
      <c r="F20" s="104">
        <v>-5.7965103298829774</v>
      </c>
      <c r="G20" s="104">
        <v>-1.7996807187614581</v>
      </c>
    </row>
    <row r="21" spans="1:7" ht="15.6">
      <c r="A21" s="80" t="s">
        <v>29</v>
      </c>
      <c r="B21" s="104">
        <v>-6.7739102269459313</v>
      </c>
      <c r="C21" s="104">
        <v>1.7709485282322399</v>
      </c>
      <c r="D21" s="104">
        <v>3.2284333321433065</v>
      </c>
      <c r="E21" s="104">
        <v>4.7251352591254214</v>
      </c>
      <c r="F21" s="104">
        <v>-2.4593497821954391</v>
      </c>
      <c r="G21" s="104">
        <v>-1.1959896437896078</v>
      </c>
    </row>
    <row r="22" spans="1:7" ht="15.6">
      <c r="A22" s="80" t="s">
        <v>30</v>
      </c>
      <c r="B22" s="104">
        <v>-8.5914285900581113</v>
      </c>
      <c r="C22" s="104">
        <v>0.46374090239040189</v>
      </c>
      <c r="D22" s="104">
        <v>5.313208418554578</v>
      </c>
      <c r="E22" s="104">
        <v>5.1525617615128416</v>
      </c>
      <c r="F22" s="104">
        <v>-6.5760117167734196</v>
      </c>
      <c r="G22" s="104">
        <v>-6.692563477798898</v>
      </c>
    </row>
    <row r="23" spans="1:7" ht="15.6">
      <c r="A23" s="80" t="s">
        <v>31</v>
      </c>
      <c r="B23" s="104">
        <v>-6.607682171171037</v>
      </c>
      <c r="C23" s="104">
        <v>2.7587518765095385</v>
      </c>
      <c r="D23" s="104">
        <v>4.313838325043907</v>
      </c>
      <c r="E23" s="104">
        <v>4.4794907732888047</v>
      </c>
      <c r="F23" s="104">
        <v>-4.9976051906228847</v>
      </c>
      <c r="G23" s="104">
        <v>-1.159577300702429</v>
      </c>
    </row>
    <row r="24" spans="1:7" ht="15.6">
      <c r="A24" s="80" t="s">
        <v>32</v>
      </c>
      <c r="B24" s="104">
        <v>-8.4355099131494775</v>
      </c>
      <c r="C24" s="104">
        <v>2.6188468803188218</v>
      </c>
      <c r="D24" s="104">
        <v>3.617653816432667</v>
      </c>
      <c r="E24" s="104">
        <v>4.1756331646631049</v>
      </c>
      <c r="F24" s="104">
        <v>-4.4314483698312985</v>
      </c>
      <c r="G24" s="104">
        <v>-3.2272596310048076</v>
      </c>
    </row>
    <row r="25" spans="1:7" ht="15.6">
      <c r="A25" s="80" t="s">
        <v>125</v>
      </c>
      <c r="B25" s="83">
        <v>-9.7154526800849759</v>
      </c>
      <c r="C25" s="83">
        <v>1.4625228805739358E-3</v>
      </c>
      <c r="D25" s="83">
        <v>3.7363312965785975</v>
      </c>
      <c r="E25" s="83">
        <v>4.0568571787822538</v>
      </c>
      <c r="F25" s="83">
        <v>-4.0872731699813318</v>
      </c>
      <c r="G25" s="83">
        <v>-7.1027637726283315</v>
      </c>
    </row>
    <row r="26" spans="1:7" ht="15.6">
      <c r="A26" s="80" t="s">
        <v>234</v>
      </c>
      <c r="B26" s="83">
        <v>-13.980272446819189</v>
      </c>
      <c r="C26" s="83">
        <v>-0.76873425122290695</v>
      </c>
      <c r="D26" s="83">
        <v>5.8797091634870648</v>
      </c>
      <c r="E26" s="83">
        <v>6.0715848715072882</v>
      </c>
      <c r="F26" s="104">
        <v>-4.55</v>
      </c>
      <c r="G26" s="83">
        <v>-11.936128077485799</v>
      </c>
    </row>
  </sheetData>
  <phoneticPr fontId="70" type="noConversion"/>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32"/>
  <sheetViews>
    <sheetView zoomScale="80" zoomScaleNormal="80" workbookViewId="0"/>
  </sheetViews>
  <sheetFormatPr defaultRowHeight="14.4"/>
  <cols>
    <col min="1" max="1" width="10.109375" style="137" customWidth="1"/>
    <col min="2" max="16384" width="8.88671875" style="137"/>
  </cols>
  <sheetData>
    <row r="1" spans="1:8">
      <c r="A1" s="46"/>
      <c r="B1" s="46" t="s">
        <v>146</v>
      </c>
      <c r="C1" s="46" t="s">
        <v>364</v>
      </c>
      <c r="D1" s="46" t="s">
        <v>147</v>
      </c>
      <c r="E1" s="46" t="s">
        <v>136</v>
      </c>
      <c r="F1" s="46" t="s">
        <v>148</v>
      </c>
      <c r="H1" s="46" t="s">
        <v>145</v>
      </c>
    </row>
    <row r="2" spans="1:8">
      <c r="A2" s="7">
        <v>44927</v>
      </c>
      <c r="B2" s="172">
        <v>0.15851128</v>
      </c>
      <c r="C2" s="172">
        <v>0.30310276112000001</v>
      </c>
      <c r="D2" s="172">
        <v>0.29247547143000002</v>
      </c>
      <c r="E2" s="172">
        <v>2.0524034E-4</v>
      </c>
      <c r="F2" s="172">
        <v>0.75429475289000003</v>
      </c>
      <c r="H2" s="66" t="s">
        <v>363</v>
      </c>
    </row>
    <row r="3" spans="1:8">
      <c r="A3" s="7">
        <v>44958</v>
      </c>
      <c r="B3" s="172">
        <v>0.172472640920001</v>
      </c>
      <c r="C3" s="172">
        <v>0.35586386253000002</v>
      </c>
      <c r="D3" s="172">
        <v>0.32022482686999898</v>
      </c>
      <c r="E3" s="172">
        <v>2.4400480999999999E-4</v>
      </c>
      <c r="F3" s="172">
        <v>0.84880533513</v>
      </c>
    </row>
    <row r="4" spans="1:8">
      <c r="A4" s="7">
        <v>44986</v>
      </c>
      <c r="B4" s="172">
        <v>0.23950179829999999</v>
      </c>
      <c r="C4" s="172">
        <v>0.45087204561300004</v>
      </c>
      <c r="D4" s="172">
        <v>0.41769425274999999</v>
      </c>
      <c r="E4" s="172">
        <v>3.6534083000000001E-4</v>
      </c>
      <c r="F4" s="172">
        <v>1.1084334374930001</v>
      </c>
    </row>
    <row r="5" spans="1:8">
      <c r="A5" s="7">
        <v>45017</v>
      </c>
      <c r="B5" s="172">
        <v>0.19104376418999999</v>
      </c>
      <c r="C5" s="172">
        <v>0.34958957088199899</v>
      </c>
      <c r="D5" s="172">
        <v>0.37011664488999996</v>
      </c>
      <c r="E5" s="172">
        <v>3.4327692999999997E-4</v>
      </c>
      <c r="F5" s="172">
        <v>0.91109325689199894</v>
      </c>
    </row>
    <row r="6" spans="1:8">
      <c r="A6" s="7">
        <v>45047</v>
      </c>
      <c r="B6" s="172">
        <v>0.18661270157999899</v>
      </c>
      <c r="C6" s="172">
        <v>0.423511940402998</v>
      </c>
      <c r="D6" s="172">
        <v>0.41758935355000198</v>
      </c>
      <c r="E6" s="172">
        <v>2.5022789000000002E-4</v>
      </c>
      <c r="F6" s="172">
        <v>1.0279642234229991</v>
      </c>
    </row>
    <row r="7" spans="1:8">
      <c r="A7" s="7">
        <v>45078</v>
      </c>
      <c r="B7" s="172">
        <v>0.18956677031000002</v>
      </c>
      <c r="C7" s="172">
        <v>0.36983868565900296</v>
      </c>
      <c r="D7" s="172">
        <v>0.41221400658000101</v>
      </c>
      <c r="E7" s="172">
        <v>5.5931120000000001E-4</v>
      </c>
      <c r="F7" s="172">
        <v>0.97217877374900397</v>
      </c>
    </row>
    <row r="8" spans="1:8">
      <c r="A8" s="7">
        <v>45108</v>
      </c>
      <c r="B8" s="172">
        <v>0.19864440583999998</v>
      </c>
      <c r="C8" s="172">
        <v>0.325928110060001</v>
      </c>
      <c r="D8" s="172">
        <v>0.38135243022999998</v>
      </c>
      <c r="E8" s="172">
        <v>2.5444051000000001E-4</v>
      </c>
      <c r="F8" s="172">
        <v>0.90617938664000097</v>
      </c>
    </row>
    <row r="9" spans="1:8">
      <c r="A9" s="7">
        <v>45139</v>
      </c>
      <c r="B9" s="172">
        <v>0.23442806834999999</v>
      </c>
      <c r="C9" s="172">
        <v>0.39158743090999898</v>
      </c>
      <c r="D9" s="172">
        <v>0.39187949428000096</v>
      </c>
      <c r="E9" s="172">
        <v>1.9883866E-4</v>
      </c>
      <c r="F9" s="172">
        <v>1.0180938321999999</v>
      </c>
    </row>
    <row r="10" spans="1:8">
      <c r="A10" s="7">
        <v>45170</v>
      </c>
      <c r="B10" s="172">
        <v>0.18112336155</v>
      </c>
      <c r="C10" s="172">
        <v>0.40744085208000097</v>
      </c>
      <c r="D10" s="172">
        <v>0.37660326193999799</v>
      </c>
      <c r="E10" s="172">
        <v>1.0428701E-3</v>
      </c>
      <c r="F10" s="172">
        <v>0.96621034566999908</v>
      </c>
    </row>
    <row r="11" spans="1:8">
      <c r="A11" s="7">
        <v>45200</v>
      </c>
      <c r="B11" s="172">
        <v>0.22241290298000002</v>
      </c>
      <c r="C11" s="172">
        <v>0.59948786913000096</v>
      </c>
      <c r="D11" s="172">
        <v>0.40276273144999902</v>
      </c>
      <c r="E11" s="172">
        <v>3.2190940999999999E-4</v>
      </c>
      <c r="F11" s="172">
        <v>1.22498541297</v>
      </c>
    </row>
    <row r="12" spans="1:8">
      <c r="A12" s="7">
        <v>45231</v>
      </c>
      <c r="B12" s="172">
        <v>0.19384051652000001</v>
      </c>
      <c r="C12" s="172">
        <v>0.93675519348000102</v>
      </c>
      <c r="D12" s="172">
        <v>0.35366386954999901</v>
      </c>
      <c r="E12" s="172">
        <v>2.0214575000000002E-4</v>
      </c>
      <c r="F12" s="172">
        <v>1.4844617253000001</v>
      </c>
    </row>
    <row r="13" spans="1:8">
      <c r="A13" s="7">
        <v>45261</v>
      </c>
      <c r="B13" s="172">
        <v>0.15959312188000002</v>
      </c>
      <c r="C13" s="172">
        <v>0.987261588430005</v>
      </c>
      <c r="D13" s="172">
        <v>0.39291302911000003</v>
      </c>
      <c r="E13" s="172">
        <v>1.9835748999999999E-4</v>
      </c>
      <c r="F13" s="172">
        <v>1.5399660969100051</v>
      </c>
    </row>
    <row r="14" spans="1:8">
      <c r="A14" s="7">
        <v>45292</v>
      </c>
      <c r="B14" s="172">
        <v>0.23372688280000001</v>
      </c>
      <c r="C14" s="172">
        <v>0.84294625500000098</v>
      </c>
      <c r="D14" s="172">
        <v>0.26727001583999999</v>
      </c>
      <c r="E14" s="172">
        <v>2.1122905999999998E-4</v>
      </c>
      <c r="F14" s="172">
        <v>1.3441543827000011</v>
      </c>
    </row>
    <row r="15" spans="1:8">
      <c r="A15" s="7">
        <v>45323</v>
      </c>
      <c r="B15" s="172">
        <v>0.16260786806999999</v>
      </c>
      <c r="C15" s="172">
        <v>1.4138972739</v>
      </c>
      <c r="D15" s="172">
        <v>0.296740350150001</v>
      </c>
      <c r="E15" s="172">
        <v>6.2987859999999994E-4</v>
      </c>
      <c r="F15" s="172">
        <v>1.8738753707200011</v>
      </c>
    </row>
    <row r="16" spans="1:8">
      <c r="A16" s="7">
        <v>45352</v>
      </c>
      <c r="B16" s="172">
        <v>0.19134343625</v>
      </c>
      <c r="C16" s="172">
        <v>1.6358968000300098</v>
      </c>
      <c r="D16" s="172">
        <v>0.28345207231000003</v>
      </c>
      <c r="E16" s="172">
        <v>8.5857472999999998E-4</v>
      </c>
      <c r="F16" s="172">
        <v>2.1115508833200098</v>
      </c>
    </row>
    <row r="17" spans="1:13">
      <c r="A17" s="7">
        <v>45383</v>
      </c>
      <c r="B17" s="172">
        <v>0.15177847229999999</v>
      </c>
      <c r="C17" s="172">
        <v>1.4040475462799999</v>
      </c>
      <c r="D17" s="172">
        <v>0.31836695005000004</v>
      </c>
      <c r="E17" s="172">
        <v>1.3483737899999998E-3</v>
      </c>
      <c r="F17" s="172">
        <v>1.87554134242</v>
      </c>
    </row>
    <row r="18" spans="1:13">
      <c r="A18" s="7">
        <v>45413</v>
      </c>
      <c r="B18" s="172">
        <v>0.16401830182000099</v>
      </c>
      <c r="C18" s="172">
        <v>0.76223557147300092</v>
      </c>
      <c r="D18" s="172">
        <v>0.29516159541000003</v>
      </c>
      <c r="E18" s="172">
        <v>7.4479609999999997E-4</v>
      </c>
      <c r="F18" s="172">
        <v>1.2221602648030019</v>
      </c>
      <c r="K18" s="102"/>
    </row>
    <row r="19" spans="1:13">
      <c r="A19" s="7">
        <v>45444</v>
      </c>
      <c r="B19" s="172">
        <v>0.17579694653000003</v>
      </c>
      <c r="C19" s="172">
        <v>0.71851335135000105</v>
      </c>
      <c r="D19" s="172">
        <v>0.31296985837999897</v>
      </c>
      <c r="E19" s="172">
        <v>9.3388697000000001E-4</v>
      </c>
      <c r="F19" s="172">
        <v>1.2082140432299999</v>
      </c>
      <c r="H19" s="185"/>
      <c r="I19" s="185"/>
      <c r="J19" s="185"/>
      <c r="K19" s="185"/>
      <c r="L19" s="185"/>
      <c r="M19" s="185"/>
    </row>
    <row r="20" spans="1:13">
      <c r="A20" s="7">
        <v>45474</v>
      </c>
      <c r="B20" s="172">
        <v>0.21517381648</v>
      </c>
      <c r="C20" s="172">
        <v>0.70138061973299903</v>
      </c>
      <c r="D20" s="172">
        <v>0.33660007116999902</v>
      </c>
      <c r="E20" s="172">
        <v>3.1352730000000002E-4</v>
      </c>
      <c r="F20" s="172">
        <v>1.2534680346829981</v>
      </c>
    </row>
    <row r="21" spans="1:13">
      <c r="A21" s="7">
        <v>45505</v>
      </c>
      <c r="B21" s="172">
        <v>0.20196550608000002</v>
      </c>
      <c r="C21" s="172">
        <v>0.7441999196389989</v>
      </c>
      <c r="D21" s="172">
        <v>0.35484685552</v>
      </c>
      <c r="E21" s="172">
        <v>1.3253463200000001E-3</v>
      </c>
      <c r="F21" s="172">
        <v>1.3023376275589988</v>
      </c>
    </row>
    <row r="22" spans="1:13">
      <c r="A22" s="7">
        <v>45536</v>
      </c>
      <c r="B22" s="172">
        <v>0.19637852633</v>
      </c>
      <c r="C22" s="172">
        <v>0.64026153630400195</v>
      </c>
      <c r="D22" s="172">
        <v>0.33529706483999899</v>
      </c>
      <c r="E22" s="172">
        <v>6.154652E-4</v>
      </c>
      <c r="F22" s="172">
        <v>1.172552592674001</v>
      </c>
    </row>
    <row r="23" spans="1:13">
      <c r="A23" s="7">
        <v>45566</v>
      </c>
      <c r="B23" s="172">
        <v>0.24047343357000001</v>
      </c>
      <c r="C23" s="172">
        <v>0.72288013923600003</v>
      </c>
      <c r="D23" s="172">
        <v>0.39133997772999901</v>
      </c>
      <c r="E23" s="172">
        <v>3.5209719E-4</v>
      </c>
      <c r="F23" s="172">
        <v>1.3550456477259991</v>
      </c>
    </row>
    <row r="24" spans="1:13">
      <c r="A24" s="7">
        <v>45597</v>
      </c>
      <c r="B24" s="172">
        <v>0.30146253180000004</v>
      </c>
      <c r="C24" s="172">
        <v>0.53702080230900007</v>
      </c>
      <c r="D24" s="172">
        <v>0.37124899750999996</v>
      </c>
      <c r="E24" s="172">
        <v>3.6714825000000001E-4</v>
      </c>
      <c r="F24" s="172">
        <v>1.2100994798690001</v>
      </c>
      <c r="H24" s="4" t="s">
        <v>149</v>
      </c>
    </row>
    <row r="25" spans="1:13">
      <c r="A25" s="7">
        <v>45627</v>
      </c>
      <c r="B25" s="172">
        <v>0.16925223004000001</v>
      </c>
      <c r="C25" s="172">
        <v>0.65040230354700002</v>
      </c>
      <c r="D25" s="172">
        <v>0.316017247720001</v>
      </c>
      <c r="E25" s="172">
        <v>4.7437142999999998E-4</v>
      </c>
      <c r="F25" s="172">
        <v>1.1361461527370009</v>
      </c>
    </row>
    <row r="26" spans="1:13">
      <c r="A26" s="7">
        <v>45658</v>
      </c>
      <c r="B26" s="172">
        <v>0.17662406503</v>
      </c>
      <c r="C26" s="172">
        <v>0.42068616640999895</v>
      </c>
      <c r="D26" s="172">
        <v>0.31542839085999996</v>
      </c>
      <c r="E26" s="172">
        <v>3.6671479000000001E-4</v>
      </c>
      <c r="F26" s="172">
        <v>0.91310533708999886</v>
      </c>
    </row>
    <row r="27" spans="1:13">
      <c r="A27" s="7">
        <v>45689</v>
      </c>
      <c r="B27" s="172">
        <v>0.20096124979999999</v>
      </c>
      <c r="C27" s="172">
        <v>0.35681224773000003</v>
      </c>
      <c r="D27" s="172">
        <v>0.29294760251000002</v>
      </c>
      <c r="E27" s="172">
        <v>1.52752295E-3</v>
      </c>
      <c r="F27" s="172">
        <v>0.85224862299000015</v>
      </c>
    </row>
    <row r="28" spans="1:13">
      <c r="A28" s="7">
        <v>45717</v>
      </c>
      <c r="B28" s="172">
        <v>0.18953298185</v>
      </c>
      <c r="C28" s="172">
        <v>0.51559847148800098</v>
      </c>
      <c r="D28" s="172">
        <v>0.34202395571999999</v>
      </c>
      <c r="E28" s="172">
        <v>3.8094179999999999E-4</v>
      </c>
      <c r="F28" s="172">
        <v>1.0475363508580009</v>
      </c>
    </row>
    <row r="29" spans="1:13">
      <c r="A29" s="7">
        <v>45748</v>
      </c>
      <c r="B29" s="172">
        <v>0.21384820030000001</v>
      </c>
      <c r="C29" s="172">
        <v>0.557727836606</v>
      </c>
      <c r="D29" s="172">
        <v>0.33390370827999999</v>
      </c>
      <c r="E29" s="172">
        <v>4.4242936000000001E-4</v>
      </c>
      <c r="F29" s="172">
        <v>1.1059221745460002</v>
      </c>
    </row>
    <row r="30" spans="1:13">
      <c r="A30" s="7">
        <v>45778</v>
      </c>
      <c r="B30" s="172">
        <v>0.18507975665999998</v>
      </c>
      <c r="C30" s="172">
        <v>0.48527808526099697</v>
      </c>
      <c r="D30" s="172">
        <v>0.32091027496999996</v>
      </c>
      <c r="E30" s="172">
        <v>1.1872293500000001E-3</v>
      </c>
      <c r="F30" s="172">
        <v>0.99245534624099696</v>
      </c>
    </row>
    <row r="31" spans="1:13">
      <c r="A31" s="7">
        <v>45809</v>
      </c>
      <c r="B31" s="172">
        <v>0.19183710318000002</v>
      </c>
      <c r="C31" s="172">
        <v>0.48991496800400003</v>
      </c>
      <c r="D31" s="172">
        <v>0.31962609286999899</v>
      </c>
      <c r="E31" s="172">
        <v>3.6728739000000001E-4</v>
      </c>
      <c r="F31" s="172">
        <v>1.0017454514439992</v>
      </c>
    </row>
    <row r="32" spans="1:13">
      <c r="A32" s="7">
        <v>45839</v>
      </c>
      <c r="B32" s="172">
        <v>0.23331023584999999</v>
      </c>
      <c r="C32" s="172">
        <v>0.48393097834000004</v>
      </c>
      <c r="D32" s="172">
        <v>0.33553283812000001</v>
      </c>
      <c r="E32" s="172">
        <v>4.2075404000000002E-4</v>
      </c>
      <c r="F32" s="172">
        <v>1.0531948063500001</v>
      </c>
    </row>
  </sheetData>
  <mergeCells count="1">
    <mergeCell ref="H19:M19"/>
  </mergeCells>
  <phoneticPr fontId="70"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O36"/>
  <sheetViews>
    <sheetView zoomScale="80" zoomScaleNormal="80" workbookViewId="0"/>
  </sheetViews>
  <sheetFormatPr defaultRowHeight="14.4"/>
  <sheetData>
    <row r="1" spans="1:15">
      <c r="A1" s="46"/>
      <c r="B1" s="46" t="s">
        <v>150</v>
      </c>
      <c r="C1" s="46" t="s">
        <v>151</v>
      </c>
      <c r="D1" s="46"/>
      <c r="E1" s="46"/>
      <c r="F1" s="72" t="s">
        <v>152</v>
      </c>
      <c r="G1" s="74"/>
      <c r="O1" s="35"/>
    </row>
    <row r="2" spans="1:15" ht="15.6">
      <c r="A2" s="94" t="s">
        <v>105</v>
      </c>
      <c r="B2" s="109">
        <v>166.855166</v>
      </c>
      <c r="C2" s="109">
        <v>163.88020800000001</v>
      </c>
      <c r="D2" s="115"/>
      <c r="E2" s="46"/>
      <c r="F2" s="73" t="s">
        <v>153</v>
      </c>
    </row>
    <row r="3" spans="1:15" ht="15.6">
      <c r="A3" s="94" t="s">
        <v>106</v>
      </c>
      <c r="B3" s="109">
        <v>168.32848000000001</v>
      </c>
      <c r="C3" s="109">
        <v>163.76754</v>
      </c>
      <c r="D3" s="115"/>
      <c r="E3" s="46"/>
      <c r="F3" s="46"/>
    </row>
    <row r="4" spans="1:15" ht="15.6">
      <c r="A4" s="94" t="s">
        <v>107</v>
      </c>
      <c r="B4" s="109">
        <v>170.73593399999999</v>
      </c>
      <c r="C4" s="109">
        <v>163.68130199999999</v>
      </c>
      <c r="D4" s="115"/>
      <c r="E4" s="46"/>
      <c r="F4" s="46"/>
    </row>
    <row r="5" spans="1:15" ht="15.6">
      <c r="A5" s="94" t="s">
        <v>108</v>
      </c>
      <c r="B5" s="109">
        <v>171.52144799999999</v>
      </c>
      <c r="C5" s="109">
        <v>163.642505</v>
      </c>
      <c r="D5" s="115"/>
      <c r="E5" s="46"/>
      <c r="F5" s="46"/>
    </row>
    <row r="6" spans="1:15" ht="15.6">
      <c r="A6" s="94" t="s">
        <v>109</v>
      </c>
      <c r="B6" s="109">
        <v>173.96542199999999</v>
      </c>
      <c r="C6" s="109">
        <v>163.63889</v>
      </c>
      <c r="D6" s="115"/>
      <c r="E6" s="46"/>
      <c r="F6" s="46"/>
    </row>
    <row r="7" spans="1:15" ht="15.6">
      <c r="A7" s="94" t="s">
        <v>110</v>
      </c>
      <c r="B7" s="109">
        <v>170.50090599999999</v>
      </c>
      <c r="C7" s="109">
        <v>163.49226200000001</v>
      </c>
      <c r="D7" s="115"/>
      <c r="E7" s="46"/>
      <c r="F7" s="46"/>
    </row>
    <row r="8" spans="1:15" ht="15.6">
      <c r="A8" s="94" t="s">
        <v>111</v>
      </c>
      <c r="B8" s="109">
        <v>166.475326</v>
      </c>
      <c r="C8" s="109">
        <v>163.28484499999999</v>
      </c>
      <c r="D8" s="115"/>
      <c r="E8" s="46"/>
      <c r="F8" s="46"/>
    </row>
    <row r="9" spans="1:15" ht="15.6">
      <c r="A9" s="94" t="s">
        <v>112</v>
      </c>
      <c r="B9" s="109">
        <v>165.90631999999999</v>
      </c>
      <c r="C9" s="109">
        <v>162.985163</v>
      </c>
      <c r="D9" s="115"/>
      <c r="E9" s="46"/>
      <c r="F9" s="46"/>
    </row>
    <row r="10" spans="1:15" ht="15.6">
      <c r="A10" s="94" t="s">
        <v>113</v>
      </c>
      <c r="B10" s="109">
        <v>166.10396</v>
      </c>
      <c r="C10" s="109">
        <v>162.65513300000001</v>
      </c>
      <c r="D10" s="115"/>
      <c r="E10" s="46"/>
      <c r="F10" s="46"/>
    </row>
    <row r="11" spans="1:15" ht="15.6">
      <c r="A11" s="94" t="s">
        <v>114</v>
      </c>
      <c r="B11" s="109">
        <v>165.48545999999999</v>
      </c>
      <c r="C11" s="109">
        <v>162.31545800000001</v>
      </c>
      <c r="D11" s="115"/>
      <c r="E11" s="46"/>
      <c r="F11" s="46"/>
    </row>
    <row r="12" spans="1:15" ht="15.6">
      <c r="A12" s="94" t="s">
        <v>115</v>
      </c>
      <c r="B12" s="109">
        <v>164.60865200000001</v>
      </c>
      <c r="C12" s="109">
        <v>161.931004</v>
      </c>
      <c r="D12" s="115"/>
      <c r="E12" s="46"/>
      <c r="F12" s="46"/>
    </row>
    <row r="13" spans="1:15" ht="15.6">
      <c r="A13" s="94" t="s">
        <v>116</v>
      </c>
      <c r="B13" s="109">
        <v>165.049836</v>
      </c>
      <c r="C13" s="109">
        <v>161.493278</v>
      </c>
      <c r="D13" s="115"/>
      <c r="E13" s="46"/>
      <c r="F13" s="46"/>
    </row>
    <row r="14" spans="1:15" ht="15.6">
      <c r="A14" s="94" t="s">
        <v>117</v>
      </c>
      <c r="B14" s="109">
        <v>164.63209800000001</v>
      </c>
      <c r="C14" s="109">
        <v>160.91853900000001</v>
      </c>
      <c r="D14" s="115"/>
      <c r="E14" s="46"/>
      <c r="F14" s="46"/>
    </row>
    <row r="15" spans="1:15" ht="15.6">
      <c r="A15" s="94" t="s">
        <v>118</v>
      </c>
      <c r="B15" s="109">
        <v>161.059348</v>
      </c>
      <c r="C15" s="109">
        <v>160.247647</v>
      </c>
      <c r="D15" s="115"/>
      <c r="E15" s="46"/>
      <c r="F15" s="46"/>
    </row>
    <row r="16" spans="1:15" ht="15.6">
      <c r="A16" s="94" t="s">
        <v>119</v>
      </c>
      <c r="B16" s="109">
        <v>164.73152200000001</v>
      </c>
      <c r="C16" s="109">
        <v>159.464011</v>
      </c>
      <c r="D16" s="115"/>
      <c r="E16" s="46"/>
      <c r="F16" s="46"/>
    </row>
    <row r="17" spans="1:6" ht="15.6">
      <c r="A17" s="94" t="s">
        <v>120</v>
      </c>
      <c r="B17" s="109">
        <v>167.51583600000001</v>
      </c>
      <c r="C17" s="109">
        <v>158.51181399999999</v>
      </c>
      <c r="D17" s="115"/>
      <c r="E17" s="46"/>
      <c r="F17" s="46"/>
    </row>
    <row r="18" spans="1:6" ht="15.6">
      <c r="A18" s="94" t="s">
        <v>121</v>
      </c>
      <c r="B18" s="109">
        <v>171.49335199999999</v>
      </c>
      <c r="C18" s="109">
        <v>157.46400399999999</v>
      </c>
      <c r="D18" s="115"/>
      <c r="E18" s="46"/>
      <c r="F18" s="46"/>
    </row>
    <row r="19" spans="1:6" ht="15.6">
      <c r="A19" s="94" t="s">
        <v>122</v>
      </c>
      <c r="B19" s="109">
        <v>169.680104</v>
      </c>
      <c r="C19" s="109">
        <v>156.24634</v>
      </c>
      <c r="D19" s="115"/>
      <c r="E19" s="46"/>
      <c r="F19" s="46"/>
    </row>
    <row r="20" spans="1:6" ht="15.6">
      <c r="A20" s="94" t="s">
        <v>123</v>
      </c>
      <c r="B20" s="109">
        <v>162.35933199999999</v>
      </c>
      <c r="C20" s="109">
        <v>154.88578200000001</v>
      </c>
      <c r="D20" s="115"/>
      <c r="E20" s="46"/>
      <c r="F20" s="46"/>
    </row>
    <row r="21" spans="1:6" ht="15.6">
      <c r="A21" s="94" t="s">
        <v>124</v>
      </c>
      <c r="B21" s="109">
        <v>159.80052000000001</v>
      </c>
      <c r="C21" s="109">
        <v>153.38662500000001</v>
      </c>
      <c r="D21" s="115"/>
      <c r="E21" s="46"/>
      <c r="F21" s="46"/>
    </row>
    <row r="22" spans="1:6" ht="15.6">
      <c r="A22" s="94" t="s">
        <v>22</v>
      </c>
      <c r="B22" s="109">
        <v>155.69274999999999</v>
      </c>
      <c r="C22" s="109">
        <v>151.85162500000001</v>
      </c>
      <c r="D22" s="109">
        <f>C22-8</f>
        <v>143.85162500000001</v>
      </c>
      <c r="E22" s="46"/>
      <c r="F22" s="46"/>
    </row>
    <row r="23" spans="1:6" ht="15.6">
      <c r="A23" s="94" t="s">
        <v>23</v>
      </c>
      <c r="B23" s="109">
        <v>154.30604299999999</v>
      </c>
      <c r="C23" s="109">
        <v>151.03162499999999</v>
      </c>
      <c r="D23" s="109">
        <f t="shared" ref="D23:D36" si="0">C23-8</f>
        <v>143.03162499999999</v>
      </c>
      <c r="E23" s="46"/>
      <c r="F23" s="46"/>
    </row>
    <row r="24" spans="1:6" ht="15.6">
      <c r="A24" s="94" t="s">
        <v>24</v>
      </c>
      <c r="B24" s="109">
        <v>144.128252</v>
      </c>
      <c r="C24" s="109">
        <v>149.88662500000001</v>
      </c>
      <c r="D24" s="109">
        <f t="shared" si="0"/>
        <v>141.88662500000001</v>
      </c>
      <c r="E24" s="46"/>
      <c r="F24" s="46"/>
    </row>
    <row r="25" spans="1:6" ht="15.6">
      <c r="A25" s="94" t="s">
        <v>25</v>
      </c>
      <c r="B25" s="109">
        <v>141.22026299999999</v>
      </c>
      <c r="C25" s="109">
        <v>148.75162499999999</v>
      </c>
      <c r="D25" s="109">
        <f t="shared" si="0"/>
        <v>140.75162499999999</v>
      </c>
      <c r="E25" s="46"/>
      <c r="F25" s="46"/>
    </row>
    <row r="26" spans="1:6" ht="15.6">
      <c r="A26" s="94" t="s">
        <v>26</v>
      </c>
      <c r="B26" s="109">
        <v>138.46542500000001</v>
      </c>
      <c r="C26" s="109">
        <v>147.706625</v>
      </c>
      <c r="D26" s="109">
        <f t="shared" si="0"/>
        <v>139.706625</v>
      </c>
      <c r="E26" s="46"/>
      <c r="F26" s="46"/>
    </row>
    <row r="27" spans="1:6" ht="15.6">
      <c r="A27" s="94" t="s">
        <v>27</v>
      </c>
      <c r="B27" s="109">
        <v>135.91999200000001</v>
      </c>
      <c r="C27" s="109">
        <v>146.69662500000001</v>
      </c>
      <c r="D27" s="109">
        <f t="shared" si="0"/>
        <v>138.69662500000001</v>
      </c>
      <c r="E27" s="46"/>
      <c r="F27" s="46"/>
    </row>
    <row r="28" spans="1:6" ht="15.6">
      <c r="A28" s="94" t="s">
        <v>28</v>
      </c>
      <c r="B28" s="109">
        <v>131.482271</v>
      </c>
      <c r="C28" s="109">
        <v>145.68412499999999</v>
      </c>
      <c r="D28" s="109">
        <f t="shared" si="0"/>
        <v>137.68412499999999</v>
      </c>
      <c r="E28" s="46"/>
      <c r="F28" s="46"/>
    </row>
    <row r="29" spans="1:6" ht="15.6">
      <c r="A29" s="94" t="s">
        <v>29</v>
      </c>
      <c r="B29" s="109">
        <v>136.46647899999999</v>
      </c>
      <c r="C29" s="109">
        <v>144.67162500000001</v>
      </c>
      <c r="D29" s="109">
        <f t="shared" si="0"/>
        <v>136.67162500000001</v>
      </c>
      <c r="E29" s="46"/>
      <c r="F29" s="46"/>
    </row>
    <row r="30" spans="1:6" ht="15.6">
      <c r="A30" s="94" t="s">
        <v>30</v>
      </c>
      <c r="B30" s="109">
        <v>139.47958199999999</v>
      </c>
      <c r="C30" s="109">
        <v>143.65912499999999</v>
      </c>
      <c r="D30" s="109">
        <f t="shared" si="0"/>
        <v>135.65912499999999</v>
      </c>
      <c r="E30" s="46"/>
      <c r="F30" s="46"/>
    </row>
    <row r="31" spans="1:6" ht="15.6">
      <c r="A31" s="94" t="s">
        <v>31</v>
      </c>
      <c r="B31" s="109">
        <v>136.91426000000001</v>
      </c>
      <c r="C31" s="109">
        <v>142.62162499999999</v>
      </c>
      <c r="D31" s="109">
        <f t="shared" si="0"/>
        <v>134.62162499999999</v>
      </c>
      <c r="E31" s="46"/>
      <c r="F31" s="46"/>
    </row>
    <row r="32" spans="1:6" ht="15.6">
      <c r="A32" s="94" t="s">
        <v>32</v>
      </c>
      <c r="B32" s="109">
        <v>136.79293000000001</v>
      </c>
      <c r="C32" s="109">
        <v>141.583429</v>
      </c>
      <c r="D32" s="109">
        <f t="shared" si="0"/>
        <v>133.583429</v>
      </c>
      <c r="E32" s="46"/>
      <c r="F32" s="46"/>
    </row>
    <row r="33" spans="1:6" ht="15.6">
      <c r="A33" s="94" t="s">
        <v>125</v>
      </c>
      <c r="B33" s="109">
        <v>131.621904</v>
      </c>
      <c r="C33" s="109">
        <v>140.66582099999999</v>
      </c>
      <c r="D33" s="109">
        <f t="shared" si="0"/>
        <v>132.66582099999999</v>
      </c>
      <c r="E33" s="46"/>
      <c r="F33" s="46"/>
    </row>
    <row r="34" spans="1:6" ht="15.6">
      <c r="A34" s="94" t="s">
        <v>234</v>
      </c>
      <c r="B34" s="109">
        <v>137.00684200000001</v>
      </c>
      <c r="C34" s="109">
        <v>139.788397</v>
      </c>
      <c r="D34" s="109">
        <f t="shared" si="0"/>
        <v>131.788397</v>
      </c>
    </row>
    <row r="35" spans="1:6" ht="15.6">
      <c r="A35" s="94" t="s">
        <v>235</v>
      </c>
      <c r="B35" s="109">
        <v>137.28539000000001</v>
      </c>
      <c r="C35" s="109">
        <v>139.038397</v>
      </c>
      <c r="D35" s="109">
        <f t="shared" si="0"/>
        <v>131.038397</v>
      </c>
    </row>
    <row r="36" spans="1:6" ht="15.6">
      <c r="A36" s="94" t="s">
        <v>236</v>
      </c>
      <c r="B36" s="109">
        <v>138.536327</v>
      </c>
      <c r="C36" s="109">
        <v>138.538397</v>
      </c>
      <c r="D36" s="109">
        <f t="shared" si="0"/>
        <v>130.538397</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19"/>
  <sheetViews>
    <sheetView zoomScale="89" zoomScaleNormal="80" workbookViewId="0"/>
  </sheetViews>
  <sheetFormatPr defaultRowHeight="14.4"/>
  <cols>
    <col min="1" max="1" width="19.44140625" bestFit="1" customWidth="1"/>
  </cols>
  <sheetData>
    <row r="1" spans="1:8">
      <c r="A1" s="137"/>
      <c r="B1" s="137">
        <v>2022</v>
      </c>
      <c r="C1" s="137">
        <v>2023</v>
      </c>
      <c r="D1" s="137">
        <v>2024</v>
      </c>
      <c r="E1" s="137">
        <v>2025</v>
      </c>
      <c r="H1" s="72" t="s">
        <v>273</v>
      </c>
    </row>
    <row r="2" spans="1:8">
      <c r="A2" s="137" t="s">
        <v>154</v>
      </c>
      <c r="B2" s="2">
        <v>0</v>
      </c>
      <c r="C2" s="2">
        <v>-0.4</v>
      </c>
      <c r="D2" s="2">
        <v>0.2</v>
      </c>
      <c r="E2" s="2">
        <v>-0.58839346747475385</v>
      </c>
      <c r="H2" s="100" t="s">
        <v>274</v>
      </c>
    </row>
    <row r="3" spans="1:8">
      <c r="A3" s="137" t="s">
        <v>155</v>
      </c>
      <c r="B3" s="2">
        <v>-1.3</v>
      </c>
      <c r="C3" s="2">
        <v>-0.5</v>
      </c>
      <c r="D3" s="2">
        <v>1</v>
      </c>
      <c r="E3" s="2">
        <v>1.7383568368524223</v>
      </c>
    </row>
    <row r="4" spans="1:8">
      <c r="A4" s="137" t="s">
        <v>260</v>
      </c>
      <c r="B4" s="2">
        <v>-1.4</v>
      </c>
      <c r="C4" s="2">
        <v>-0.9</v>
      </c>
      <c r="D4" s="2">
        <v>1.2</v>
      </c>
      <c r="E4" s="2"/>
    </row>
    <row r="5" spans="1:8">
      <c r="A5" s="137" t="s">
        <v>258</v>
      </c>
      <c r="B5" s="2"/>
      <c r="C5" s="2"/>
      <c r="D5" s="2">
        <v>1.2</v>
      </c>
      <c r="E5" s="2">
        <v>1.6</v>
      </c>
    </row>
    <row r="6" spans="1:8">
      <c r="A6" s="137" t="s">
        <v>486</v>
      </c>
      <c r="B6" s="2"/>
      <c r="C6" s="2"/>
      <c r="D6" s="2">
        <v>1.2</v>
      </c>
      <c r="E6" s="2">
        <v>0.6</v>
      </c>
    </row>
    <row r="7" spans="1:8">
      <c r="A7" s="137" t="s">
        <v>487</v>
      </c>
      <c r="B7" s="2"/>
      <c r="C7" s="2"/>
      <c r="D7" s="2">
        <v>1.2</v>
      </c>
      <c r="E7" s="2">
        <v>-0.1</v>
      </c>
    </row>
    <row r="8" spans="1:8">
      <c r="A8" s="137" t="s">
        <v>259</v>
      </c>
      <c r="B8" s="2"/>
      <c r="C8" s="2"/>
      <c r="D8" s="2">
        <v>1.2</v>
      </c>
      <c r="E8" s="2">
        <v>1.1499633693776685</v>
      </c>
    </row>
    <row r="9" spans="1:8">
      <c r="B9" s="2"/>
      <c r="C9" s="2"/>
      <c r="D9" s="2"/>
      <c r="E9" s="2"/>
    </row>
    <row r="12" spans="1:8" ht="15.6">
      <c r="B12" s="80"/>
      <c r="C12" s="80"/>
      <c r="D12" s="80"/>
      <c r="E12" s="80"/>
    </row>
    <row r="13" spans="1:8" ht="15.6">
      <c r="B13" s="80"/>
      <c r="C13" s="80"/>
      <c r="D13" s="80"/>
      <c r="E13" s="80"/>
    </row>
    <row r="14" spans="1:8" ht="15.6">
      <c r="B14" s="80"/>
      <c r="C14" s="80"/>
      <c r="D14" s="80"/>
      <c r="E14" s="83"/>
    </row>
    <row r="15" spans="1:8" ht="15.6">
      <c r="B15" s="80"/>
      <c r="C15" s="80"/>
      <c r="D15" s="80"/>
      <c r="E15" s="83"/>
    </row>
    <row r="16" spans="1:8" ht="15.6">
      <c r="B16" s="80"/>
      <c r="C16" s="80"/>
      <c r="D16" s="80"/>
      <c r="E16" s="83"/>
    </row>
    <row r="17" spans="2:5" ht="15.6">
      <c r="B17" s="80"/>
      <c r="C17" s="80"/>
      <c r="D17" s="80"/>
      <c r="E17" s="83"/>
    </row>
    <row r="18" spans="2:5" ht="15.6">
      <c r="B18" s="80"/>
      <c r="C18" s="80"/>
      <c r="D18" s="80"/>
      <c r="E18" s="83"/>
    </row>
    <row r="19" spans="2:5" ht="15.6">
      <c r="B19" s="80"/>
      <c r="C19" s="80"/>
      <c r="D19" s="80"/>
      <c r="E19" s="83"/>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34"/>
  <sheetViews>
    <sheetView zoomScale="80" zoomScaleNormal="80" workbookViewId="0"/>
  </sheetViews>
  <sheetFormatPr defaultRowHeight="14.4"/>
  <cols>
    <col min="1" max="2" width="8.88671875" style="137"/>
  </cols>
  <sheetData>
    <row r="1" spans="1:5">
      <c r="A1" s="67" t="s">
        <v>43</v>
      </c>
      <c r="B1" s="67" t="s">
        <v>156</v>
      </c>
      <c r="E1" s="9" t="s">
        <v>157</v>
      </c>
    </row>
    <row r="2" spans="1:5">
      <c r="A2" s="67" t="s">
        <v>105</v>
      </c>
      <c r="B2" s="67">
        <v>21.8</v>
      </c>
      <c r="E2" s="64" t="s">
        <v>158</v>
      </c>
    </row>
    <row r="3" spans="1:5">
      <c r="A3" s="67" t="s">
        <v>106</v>
      </c>
      <c r="B3" s="67">
        <v>20.5</v>
      </c>
    </row>
    <row r="4" spans="1:5">
      <c r="A4" s="67" t="s">
        <v>107</v>
      </c>
      <c r="B4" s="67">
        <v>19.899999999999999</v>
      </c>
    </row>
    <row r="5" spans="1:5">
      <c r="A5" s="67" t="s">
        <v>108</v>
      </c>
      <c r="B5" s="67">
        <v>20.6</v>
      </c>
    </row>
    <row r="6" spans="1:5">
      <c r="A6" s="67" t="s">
        <v>109</v>
      </c>
      <c r="B6" s="68">
        <v>20</v>
      </c>
    </row>
    <row r="7" spans="1:5">
      <c r="A7" s="67" t="s">
        <v>110</v>
      </c>
      <c r="B7" s="67">
        <v>19.399999999999999</v>
      </c>
    </row>
    <row r="8" spans="1:5">
      <c r="A8" s="67" t="s">
        <v>111</v>
      </c>
      <c r="B8" s="67">
        <v>17.600000000000001</v>
      </c>
    </row>
    <row r="9" spans="1:5">
      <c r="A9" s="67" t="s">
        <v>112</v>
      </c>
      <c r="B9" s="67">
        <v>18.399999999999999</v>
      </c>
    </row>
    <row r="10" spans="1:5">
      <c r="A10" s="67" t="s">
        <v>113</v>
      </c>
      <c r="B10" s="67">
        <v>21.5</v>
      </c>
    </row>
    <row r="11" spans="1:5">
      <c r="A11" s="67" t="s">
        <v>114</v>
      </c>
      <c r="B11" s="67">
        <v>16.899999999999999</v>
      </c>
    </row>
    <row r="12" spans="1:5">
      <c r="A12" s="67" t="s">
        <v>115</v>
      </c>
      <c r="B12" s="67">
        <v>17.399999999999999</v>
      </c>
    </row>
    <row r="13" spans="1:5">
      <c r="A13" s="67" t="s">
        <v>116</v>
      </c>
      <c r="B13" s="67">
        <v>17.2</v>
      </c>
    </row>
    <row r="14" spans="1:5">
      <c r="A14" s="67" t="s">
        <v>117</v>
      </c>
      <c r="B14" s="67">
        <v>19.7</v>
      </c>
    </row>
    <row r="15" spans="1:5">
      <c r="A15" s="67" t="s">
        <v>118</v>
      </c>
      <c r="B15" s="67">
        <v>17.5</v>
      </c>
    </row>
    <row r="16" spans="1:5">
      <c r="A16" s="67" t="s">
        <v>119</v>
      </c>
      <c r="B16" s="67">
        <v>18.100000000000001</v>
      </c>
    </row>
    <row r="17" spans="1:2">
      <c r="A17" s="67" t="s">
        <v>120</v>
      </c>
      <c r="B17" s="68">
        <v>16</v>
      </c>
    </row>
    <row r="18" spans="1:2">
      <c r="A18" s="67" t="s">
        <v>121</v>
      </c>
      <c r="B18" s="67">
        <v>16.7</v>
      </c>
    </row>
    <row r="19" spans="1:2">
      <c r="A19" s="67" t="s">
        <v>122</v>
      </c>
      <c r="B19" s="67">
        <v>14.5</v>
      </c>
    </row>
    <row r="20" spans="1:2">
      <c r="A20" s="67" t="s">
        <v>123</v>
      </c>
      <c r="B20" s="68">
        <v>15</v>
      </c>
    </row>
    <row r="21" spans="1:2">
      <c r="A21" s="67" t="s">
        <v>124</v>
      </c>
      <c r="B21" s="67">
        <v>14.3</v>
      </c>
    </row>
    <row r="22" spans="1:2">
      <c r="A22" s="67" t="s">
        <v>22</v>
      </c>
      <c r="B22" s="67">
        <v>14.8</v>
      </c>
    </row>
    <row r="23" spans="1:2">
      <c r="A23" s="67" t="s">
        <v>23</v>
      </c>
      <c r="B23" s="68">
        <v>13</v>
      </c>
    </row>
    <row r="24" spans="1:2">
      <c r="A24" s="67" t="s">
        <v>24</v>
      </c>
      <c r="B24" s="67">
        <v>11.6</v>
      </c>
    </row>
    <row r="25" spans="1:2">
      <c r="A25" s="67" t="s">
        <v>25</v>
      </c>
      <c r="B25" s="67">
        <v>12.7</v>
      </c>
    </row>
    <row r="26" spans="1:2">
      <c r="A26" s="67" t="s">
        <v>26</v>
      </c>
      <c r="B26" s="67">
        <v>13.7</v>
      </c>
    </row>
    <row r="27" spans="1:2">
      <c r="A27" s="67" t="s">
        <v>27</v>
      </c>
      <c r="B27" s="67">
        <v>11.7</v>
      </c>
    </row>
    <row r="28" spans="1:2">
      <c r="A28" s="67" t="s">
        <v>28</v>
      </c>
      <c r="B28" s="68">
        <v>12</v>
      </c>
    </row>
    <row r="29" spans="1:2">
      <c r="A29" s="67" t="s">
        <v>29</v>
      </c>
      <c r="B29" s="67">
        <v>13.1</v>
      </c>
    </row>
    <row r="30" spans="1:2">
      <c r="A30" s="67" t="s">
        <v>30</v>
      </c>
      <c r="B30" s="67">
        <v>15.5</v>
      </c>
    </row>
    <row r="31" spans="1:2">
      <c r="A31" s="67" t="s">
        <v>31</v>
      </c>
      <c r="B31" s="67">
        <v>13.8</v>
      </c>
    </row>
    <row r="32" spans="1:2">
      <c r="A32" s="67" t="s">
        <v>32</v>
      </c>
      <c r="B32" s="67">
        <v>13.3</v>
      </c>
    </row>
    <row r="33" spans="1:2">
      <c r="A33" s="67" t="s">
        <v>125</v>
      </c>
      <c r="B33" s="67">
        <v>12.9</v>
      </c>
    </row>
    <row r="34" spans="1:2">
      <c r="A34" s="67" t="s">
        <v>234</v>
      </c>
      <c r="B34" s="67">
        <v>13.9</v>
      </c>
    </row>
  </sheetData>
  <phoneticPr fontId="70" type="noConversion"/>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6"/>
  <sheetViews>
    <sheetView zoomScale="80" zoomScaleNormal="80" workbookViewId="0"/>
  </sheetViews>
  <sheetFormatPr defaultRowHeight="14.4"/>
  <cols>
    <col min="1" max="1" width="28" customWidth="1"/>
  </cols>
  <sheetData>
    <row r="1" spans="1:5">
      <c r="A1" s="137"/>
      <c r="B1" s="137" t="s">
        <v>160</v>
      </c>
      <c r="C1" s="137" t="s">
        <v>159</v>
      </c>
      <c r="E1" s="35" t="s">
        <v>358</v>
      </c>
    </row>
    <row r="2" spans="1:5" ht="15.6">
      <c r="A2" s="137" t="s">
        <v>162</v>
      </c>
      <c r="B2" s="82">
        <v>-17</v>
      </c>
      <c r="C2" s="81"/>
      <c r="E2" s="36" t="s">
        <v>261</v>
      </c>
    </row>
    <row r="3" spans="1:5" ht="15.6">
      <c r="A3" s="137" t="s">
        <v>355</v>
      </c>
      <c r="B3" s="82">
        <v>42.8</v>
      </c>
      <c r="C3" s="81">
        <v>33.9</v>
      </c>
    </row>
    <row r="4" spans="1:5" ht="15.6">
      <c r="A4" s="137" t="s">
        <v>356</v>
      </c>
      <c r="B4" s="82">
        <v>25.7</v>
      </c>
      <c r="C4" s="82"/>
    </row>
    <row r="5" spans="1:5" ht="15.6">
      <c r="A5" s="137" t="s">
        <v>357</v>
      </c>
      <c r="B5" s="82">
        <v>-2.1</v>
      </c>
      <c r="C5" s="81"/>
    </row>
    <row r="6" spans="1:5" ht="15.6">
      <c r="A6" s="137" t="s">
        <v>161</v>
      </c>
      <c r="B6" s="82">
        <v>23.6</v>
      </c>
      <c r="C6" s="81"/>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J80"/>
  <sheetViews>
    <sheetView zoomScale="80" zoomScaleNormal="80" workbookViewId="0"/>
  </sheetViews>
  <sheetFormatPr defaultRowHeight="14.4"/>
  <cols>
    <col min="1" max="1" width="8.88671875" style="137"/>
    <col min="2" max="2" width="14" style="137" customWidth="1"/>
    <col min="3" max="4" width="8.88671875" style="137"/>
    <col min="5" max="74" width="11.5546875" bestFit="1" customWidth="1"/>
  </cols>
  <sheetData>
    <row r="1" spans="1:88">
      <c r="B1" s="137" t="s">
        <v>359</v>
      </c>
      <c r="C1" s="137" t="s">
        <v>360</v>
      </c>
      <c r="D1" s="137" t="s">
        <v>361</v>
      </c>
      <c r="E1" s="60"/>
      <c r="F1" s="60"/>
      <c r="G1" s="35" t="s">
        <v>163</v>
      </c>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row>
    <row r="2" spans="1:88">
      <c r="A2" s="137" t="s">
        <v>113</v>
      </c>
      <c r="B2" s="137">
        <v>141617</v>
      </c>
      <c r="C2" s="137">
        <v>43951.34</v>
      </c>
      <c r="D2" s="137">
        <v>0.31035355924783037</v>
      </c>
      <c r="E2" s="4"/>
      <c r="F2" s="4"/>
      <c r="G2" s="36" t="s">
        <v>164</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9"/>
      <c r="BY2" s="49"/>
      <c r="BZ2" s="49"/>
      <c r="CA2" s="87"/>
      <c r="CB2" s="87"/>
      <c r="CC2" s="87"/>
      <c r="CD2" s="87"/>
      <c r="CE2" s="87"/>
      <c r="CF2" s="87"/>
      <c r="CG2" s="87"/>
      <c r="CH2" s="87"/>
      <c r="CI2" s="87"/>
      <c r="CJ2" s="87"/>
    </row>
    <row r="3" spans="1:88">
      <c r="A3" s="137" t="s">
        <v>114</v>
      </c>
      <c r="B3" s="137">
        <v>174261</v>
      </c>
      <c r="C3" s="137">
        <v>50475.37</v>
      </c>
      <c r="D3" s="137">
        <v>0.2896538525545016</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9"/>
      <c r="BY3" s="49"/>
      <c r="BZ3" s="49"/>
      <c r="CA3" s="87"/>
      <c r="CB3" s="87"/>
      <c r="CC3" s="87"/>
      <c r="CD3" s="87"/>
      <c r="CE3" s="87"/>
      <c r="CF3" s="87"/>
      <c r="CG3" s="87"/>
      <c r="CH3" s="87"/>
      <c r="CI3" s="87"/>
      <c r="CJ3" s="87"/>
    </row>
    <row r="4" spans="1:88">
      <c r="A4" s="137" t="s">
        <v>115</v>
      </c>
      <c r="B4" s="137">
        <v>201688</v>
      </c>
      <c r="C4" s="137">
        <v>56467.99</v>
      </c>
      <c r="D4" s="137">
        <v>0.27997694458767997</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9"/>
      <c r="BY4" s="49"/>
      <c r="BZ4" s="49"/>
      <c r="CA4" s="87"/>
      <c r="CB4" s="87"/>
      <c r="CC4" s="87"/>
      <c r="CD4" s="87"/>
      <c r="CE4" s="87"/>
      <c r="CF4" s="87"/>
      <c r="CG4" s="87"/>
      <c r="CH4" s="87"/>
      <c r="CI4" s="87"/>
      <c r="CJ4" s="87"/>
    </row>
    <row r="5" spans="1:88">
      <c r="A5" s="137" t="s">
        <v>116</v>
      </c>
      <c r="B5" s="137">
        <v>227726</v>
      </c>
      <c r="C5" s="137">
        <v>66125.039999999994</v>
      </c>
      <c r="D5" s="137">
        <v>0.29037105995801971</v>
      </c>
    </row>
    <row r="6" spans="1:88">
      <c r="A6" s="137" t="s">
        <v>432</v>
      </c>
      <c r="B6" s="137">
        <v>241798</v>
      </c>
      <c r="C6" s="137">
        <v>71782.960000000006</v>
      </c>
      <c r="D6" s="137">
        <v>0.29687160356992204</v>
      </c>
    </row>
    <row r="7" spans="1:88">
      <c r="A7" s="137" t="s">
        <v>433</v>
      </c>
      <c r="B7" s="137">
        <v>246117</v>
      </c>
      <c r="C7" s="137">
        <v>82338.320000000007</v>
      </c>
      <c r="D7" s="137">
        <v>0.33454950287871221</v>
      </c>
    </row>
    <row r="8" spans="1:88">
      <c r="A8" s="137" t="s">
        <v>434</v>
      </c>
      <c r="B8" s="137">
        <v>279428</v>
      </c>
      <c r="C8" s="137">
        <v>103969.4</v>
      </c>
      <c r="D8" s="137">
        <v>0.37207939075540031</v>
      </c>
    </row>
    <row r="9" spans="1:88">
      <c r="A9" s="137" t="s">
        <v>435</v>
      </c>
      <c r="B9" s="137">
        <v>273379</v>
      </c>
      <c r="C9" s="137">
        <v>98913.76</v>
      </c>
      <c r="D9" s="137">
        <v>0.36181915948189142</v>
      </c>
    </row>
    <row r="10" spans="1:88">
      <c r="A10" s="137" t="s">
        <v>436</v>
      </c>
      <c r="B10" s="137">
        <v>251671</v>
      </c>
      <c r="C10" s="137">
        <v>87596.04</v>
      </c>
      <c r="D10" s="137">
        <v>0.34805774205212359</v>
      </c>
    </row>
    <row r="11" spans="1:88">
      <c r="A11" s="137" t="s">
        <v>437</v>
      </c>
      <c r="B11" s="137">
        <v>252135</v>
      </c>
      <c r="C11" s="137">
        <v>87930.69</v>
      </c>
      <c r="D11" s="137">
        <v>0.34874448212267239</v>
      </c>
    </row>
    <row r="12" spans="1:88">
      <c r="A12" s="137" t="s">
        <v>438</v>
      </c>
      <c r="B12" s="137">
        <v>221133</v>
      </c>
      <c r="C12" s="137">
        <v>75233.42</v>
      </c>
      <c r="D12" s="137">
        <v>0.34021796837197521</v>
      </c>
    </row>
    <row r="13" spans="1:88">
      <c r="A13" s="137" t="s">
        <v>439</v>
      </c>
      <c r="B13" s="137">
        <v>236770</v>
      </c>
      <c r="C13" s="137">
        <v>85878.11</v>
      </c>
      <c r="D13" s="137">
        <v>0.3627068885416227</v>
      </c>
    </row>
    <row r="14" spans="1:88">
      <c r="A14" s="137" t="s">
        <v>117</v>
      </c>
      <c r="B14" s="137">
        <v>138754</v>
      </c>
      <c r="C14" s="137">
        <v>41951.54</v>
      </c>
      <c r="D14" s="137">
        <v>0.30234472519711142</v>
      </c>
    </row>
    <row r="15" spans="1:88">
      <c r="A15" s="137" t="s">
        <v>118</v>
      </c>
      <c r="B15" s="137">
        <v>171788</v>
      </c>
      <c r="C15" s="137">
        <v>47328</v>
      </c>
      <c r="D15" s="137">
        <v>0.27550236337811723</v>
      </c>
    </row>
    <row r="16" spans="1:88">
      <c r="A16" s="137" t="s">
        <v>119</v>
      </c>
      <c r="B16" s="137">
        <v>174796</v>
      </c>
      <c r="C16" s="137">
        <v>41669.660000000003</v>
      </c>
      <c r="D16" s="137">
        <v>0.23839023776287788</v>
      </c>
    </row>
    <row r="17" spans="1:4">
      <c r="A17" s="137" t="s">
        <v>120</v>
      </c>
      <c r="B17" s="137">
        <v>112829</v>
      </c>
      <c r="C17" s="137">
        <v>29149.88</v>
      </c>
      <c r="D17" s="137">
        <v>0.25835450105912489</v>
      </c>
    </row>
    <row r="18" spans="1:4">
      <c r="A18" s="137" t="s">
        <v>440</v>
      </c>
      <c r="B18" s="137">
        <v>137510</v>
      </c>
      <c r="C18" s="137">
        <v>39380.18</v>
      </c>
      <c r="D18" s="137">
        <v>0.28638048141953315</v>
      </c>
    </row>
    <row r="19" spans="1:4">
      <c r="A19" s="137" t="s">
        <v>441</v>
      </c>
      <c r="B19" s="137">
        <v>202073</v>
      </c>
      <c r="C19" s="137">
        <v>66510.05</v>
      </c>
      <c r="D19" s="137">
        <v>0.32913872709367409</v>
      </c>
    </row>
    <row r="20" spans="1:4">
      <c r="A20" s="137" t="s">
        <v>442</v>
      </c>
      <c r="B20" s="137">
        <v>217793</v>
      </c>
      <c r="C20" s="137">
        <v>73342.34</v>
      </c>
      <c r="D20" s="137">
        <v>0.33675251270701995</v>
      </c>
    </row>
    <row r="21" spans="1:4">
      <c r="A21" s="137" t="s">
        <v>443</v>
      </c>
      <c r="B21" s="137">
        <v>213645</v>
      </c>
      <c r="C21" s="137">
        <v>68008.84</v>
      </c>
      <c r="D21" s="137">
        <v>0.31832638255049261</v>
      </c>
    </row>
    <row r="22" spans="1:4">
      <c r="A22" s="137" t="s">
        <v>444</v>
      </c>
      <c r="B22" s="137">
        <v>217069</v>
      </c>
      <c r="C22" s="137">
        <v>67958.42</v>
      </c>
      <c r="D22" s="137">
        <v>0.31307289387245529</v>
      </c>
    </row>
    <row r="23" spans="1:4">
      <c r="A23" s="137" t="s">
        <v>445</v>
      </c>
      <c r="B23" s="137">
        <v>237415</v>
      </c>
      <c r="C23" s="137">
        <v>66054.34</v>
      </c>
      <c r="D23" s="137">
        <v>0.27822311142935363</v>
      </c>
    </row>
    <row r="24" spans="1:4">
      <c r="A24" s="137" t="s">
        <v>446</v>
      </c>
      <c r="B24" s="137">
        <v>210974</v>
      </c>
      <c r="C24" s="137">
        <v>59857.440000000002</v>
      </c>
      <c r="D24" s="137">
        <v>0.28371951046100469</v>
      </c>
    </row>
    <row r="25" spans="1:4">
      <c r="A25" s="137" t="s">
        <v>447</v>
      </c>
      <c r="B25" s="137">
        <v>243575</v>
      </c>
      <c r="C25" s="137">
        <v>72658.25</v>
      </c>
      <c r="D25" s="137">
        <v>0.29829929179924047</v>
      </c>
    </row>
    <row r="26" spans="1:4">
      <c r="A26" s="137" t="s">
        <v>121</v>
      </c>
      <c r="B26" s="137">
        <v>135760</v>
      </c>
      <c r="C26" s="137">
        <v>34586.879999999997</v>
      </c>
      <c r="D26" s="137">
        <v>0.2547648791985857</v>
      </c>
    </row>
    <row r="27" spans="1:4">
      <c r="A27" s="137" t="s">
        <v>122</v>
      </c>
      <c r="B27" s="137">
        <v>166669</v>
      </c>
      <c r="C27" s="137">
        <v>44742.28</v>
      </c>
      <c r="D27" s="137">
        <v>0.26844992170109616</v>
      </c>
    </row>
    <row r="28" spans="1:4">
      <c r="A28" s="137" t="s">
        <v>123</v>
      </c>
      <c r="B28" s="137">
        <v>206126</v>
      </c>
      <c r="C28" s="137">
        <v>52900.08</v>
      </c>
      <c r="D28" s="137">
        <v>0.25663953116055227</v>
      </c>
    </row>
    <row r="29" spans="1:4">
      <c r="A29" s="137" t="s">
        <v>124</v>
      </c>
      <c r="B29" s="137">
        <v>204118</v>
      </c>
      <c r="C29" s="137">
        <v>52878.8</v>
      </c>
      <c r="D29" s="137">
        <v>0.25905995551592709</v>
      </c>
    </row>
    <row r="30" spans="1:4">
      <c r="A30" s="137" t="s">
        <v>448</v>
      </c>
      <c r="B30" s="137">
        <v>209322</v>
      </c>
      <c r="C30" s="137">
        <v>61271.69</v>
      </c>
      <c r="D30" s="137">
        <v>0.29271500367854314</v>
      </c>
    </row>
    <row r="31" spans="1:4">
      <c r="A31" s="137" t="s">
        <v>449</v>
      </c>
      <c r="B31" s="137">
        <v>223094</v>
      </c>
      <c r="C31" s="137">
        <v>78525.45</v>
      </c>
      <c r="D31" s="137">
        <v>0.35198369297246901</v>
      </c>
    </row>
    <row r="32" spans="1:4">
      <c r="A32" s="137" t="s">
        <v>450</v>
      </c>
      <c r="B32" s="137">
        <v>220468</v>
      </c>
      <c r="C32" s="137">
        <v>79260.25</v>
      </c>
      <c r="D32" s="137">
        <v>0.35950908975452217</v>
      </c>
    </row>
    <row r="33" spans="1:4">
      <c r="A33" s="137" t="s">
        <v>451</v>
      </c>
      <c r="B33" s="137">
        <v>215138</v>
      </c>
      <c r="C33" s="137">
        <v>75459.81</v>
      </c>
      <c r="D33" s="137">
        <v>0.35075072744006169</v>
      </c>
    </row>
    <row r="34" spans="1:4">
      <c r="A34" s="137" t="s">
        <v>452</v>
      </c>
      <c r="B34" s="137">
        <v>203231</v>
      </c>
      <c r="C34" s="137">
        <v>70822.899999999994</v>
      </c>
      <c r="D34" s="137">
        <v>0.34848472919977758</v>
      </c>
    </row>
    <row r="35" spans="1:4">
      <c r="A35" s="137" t="s">
        <v>453</v>
      </c>
      <c r="B35" s="137">
        <v>186815</v>
      </c>
      <c r="C35" s="137">
        <v>66188.17</v>
      </c>
      <c r="D35" s="137">
        <v>0.35429794181409413</v>
      </c>
    </row>
    <row r="36" spans="1:4">
      <c r="A36" s="137" t="s">
        <v>454</v>
      </c>
      <c r="B36" s="137">
        <v>168387</v>
      </c>
      <c r="C36" s="137">
        <v>58601.05</v>
      </c>
      <c r="D36" s="137">
        <v>0.34801409847553555</v>
      </c>
    </row>
    <row r="37" spans="1:4">
      <c r="A37" s="137" t="s">
        <v>455</v>
      </c>
      <c r="B37" s="137">
        <v>183240</v>
      </c>
      <c r="C37" s="137">
        <v>65077.120000000003</v>
      </c>
      <c r="D37" s="137">
        <v>0.35514691115476971</v>
      </c>
    </row>
    <row r="38" spans="1:4">
      <c r="A38" s="137" t="s">
        <v>22</v>
      </c>
      <c r="B38" s="137">
        <v>107294</v>
      </c>
      <c r="C38" s="137">
        <v>31756.54</v>
      </c>
      <c r="D38" s="137">
        <v>0.29597684865882529</v>
      </c>
    </row>
    <row r="39" spans="1:4">
      <c r="A39" s="137" t="s">
        <v>23</v>
      </c>
      <c r="B39" s="137">
        <v>124382</v>
      </c>
      <c r="C39" s="137">
        <v>36935.61</v>
      </c>
      <c r="D39" s="137">
        <v>0.29695301570966859</v>
      </c>
    </row>
    <row r="40" spans="1:4">
      <c r="A40" s="137" t="s">
        <v>24</v>
      </c>
      <c r="B40" s="137">
        <v>144305</v>
      </c>
      <c r="C40" s="137">
        <v>38768.81</v>
      </c>
      <c r="D40" s="137">
        <v>0.26865881293094485</v>
      </c>
    </row>
    <row r="41" spans="1:4">
      <c r="A41" s="137" t="s">
        <v>25</v>
      </c>
      <c r="B41" s="137">
        <v>217503</v>
      </c>
      <c r="C41" s="137">
        <v>83968.82</v>
      </c>
      <c r="D41" s="137">
        <v>0.38605821528898454</v>
      </c>
    </row>
    <row r="42" spans="1:4">
      <c r="A42" s="137" t="s">
        <v>456</v>
      </c>
      <c r="B42" s="137">
        <v>243035</v>
      </c>
      <c r="C42" s="137">
        <v>148189.70000000001</v>
      </c>
      <c r="D42" s="137">
        <v>0.60974633283271962</v>
      </c>
    </row>
    <row r="43" spans="1:4">
      <c r="A43" s="137" t="s">
        <v>457</v>
      </c>
      <c r="B43" s="137">
        <v>297854</v>
      </c>
      <c r="C43" s="137">
        <v>205886.28</v>
      </c>
      <c r="D43" s="137">
        <v>0.69123221444063199</v>
      </c>
    </row>
    <row r="44" spans="1:4">
      <c r="A44" s="137" t="s">
        <v>458</v>
      </c>
      <c r="B44" s="137">
        <v>277214</v>
      </c>
      <c r="C44" s="137">
        <v>174421.02</v>
      </c>
      <c r="D44" s="137">
        <v>0.62919268146630403</v>
      </c>
    </row>
    <row r="45" spans="1:4">
      <c r="A45" s="137" t="s">
        <v>459</v>
      </c>
      <c r="B45" s="137">
        <v>266736</v>
      </c>
      <c r="C45" s="137">
        <v>146015.96</v>
      </c>
      <c r="D45" s="137">
        <v>0.54741752144442446</v>
      </c>
    </row>
    <row r="46" spans="1:4">
      <c r="A46" s="137" t="s">
        <v>460</v>
      </c>
      <c r="B46" s="137">
        <v>251327</v>
      </c>
      <c r="C46" s="137">
        <v>148775.99</v>
      </c>
      <c r="D46" s="137">
        <v>0.59196182662427832</v>
      </c>
    </row>
    <row r="47" spans="1:4">
      <c r="A47" s="137" t="s">
        <v>461</v>
      </c>
      <c r="B47" s="137">
        <v>235287</v>
      </c>
      <c r="C47" s="137">
        <v>135724.25</v>
      </c>
      <c r="D47" s="137">
        <v>0.57684551207674029</v>
      </c>
    </row>
    <row r="48" spans="1:4">
      <c r="A48" s="137" t="s">
        <v>462</v>
      </c>
      <c r="B48" s="137">
        <v>245563</v>
      </c>
      <c r="C48" s="137">
        <v>126453.84</v>
      </c>
      <c r="D48" s="137">
        <v>0.51495477738910178</v>
      </c>
    </row>
    <row r="49" spans="1:4">
      <c r="A49" s="137" t="s">
        <v>463</v>
      </c>
      <c r="B49" s="137">
        <v>236280</v>
      </c>
      <c r="C49" s="137">
        <v>120019.49</v>
      </c>
      <c r="D49" s="137">
        <v>0.50795450313187751</v>
      </c>
    </row>
    <row r="50" spans="1:4">
      <c r="A50" s="137" t="s">
        <v>26</v>
      </c>
      <c r="B50" s="137">
        <v>155989</v>
      </c>
      <c r="C50" s="137">
        <v>66035.98</v>
      </c>
      <c r="D50" s="137">
        <v>0.42333741481771148</v>
      </c>
    </row>
    <row r="51" spans="1:4">
      <c r="A51" s="137" t="s">
        <v>27</v>
      </c>
      <c r="B51" s="137">
        <v>167384</v>
      </c>
      <c r="C51" s="137">
        <v>69686.009999999995</v>
      </c>
      <c r="D51" s="137">
        <v>0.41632420064044351</v>
      </c>
    </row>
    <row r="52" spans="1:4">
      <c r="A52" s="137" t="s">
        <v>28</v>
      </c>
      <c r="B52" s="137">
        <v>200832</v>
      </c>
      <c r="C52" s="137">
        <v>76051.100000000006</v>
      </c>
      <c r="D52" s="137">
        <v>0.37868019040790313</v>
      </c>
    </row>
    <row r="53" spans="1:4">
      <c r="A53" s="137" t="s">
        <v>29</v>
      </c>
      <c r="B53" s="137">
        <v>181275</v>
      </c>
      <c r="C53" s="137">
        <v>64880.82</v>
      </c>
      <c r="D53" s="137">
        <v>0.3579137774100124</v>
      </c>
    </row>
    <row r="54" spans="1:4">
      <c r="A54" s="137" t="s">
        <v>464</v>
      </c>
      <c r="B54" s="137">
        <v>211644</v>
      </c>
      <c r="C54" s="137">
        <v>79313.81</v>
      </c>
      <c r="D54" s="137">
        <v>0.37475104420630867</v>
      </c>
    </row>
    <row r="55" spans="1:4">
      <c r="A55" s="137" t="s">
        <v>465</v>
      </c>
      <c r="B55" s="137">
        <v>205540</v>
      </c>
      <c r="C55" s="137">
        <v>77744.56</v>
      </c>
      <c r="D55" s="137">
        <v>0.37824540235477278</v>
      </c>
    </row>
    <row r="56" spans="1:4">
      <c r="A56" s="137" t="s">
        <v>466</v>
      </c>
      <c r="B56" s="137">
        <v>192683</v>
      </c>
      <c r="C56" s="137">
        <v>69168.5</v>
      </c>
      <c r="D56" s="137">
        <v>0.35897562317381398</v>
      </c>
    </row>
    <row r="57" spans="1:4">
      <c r="A57" s="137" t="s">
        <v>467</v>
      </c>
      <c r="B57" s="137">
        <v>165110</v>
      </c>
      <c r="C57" s="137">
        <v>57779.12</v>
      </c>
      <c r="D57" s="137">
        <v>0.3499431893888923</v>
      </c>
    </row>
    <row r="58" spans="1:4">
      <c r="A58" s="137" t="s">
        <v>468</v>
      </c>
      <c r="B58" s="137">
        <v>136860</v>
      </c>
      <c r="C58" s="137">
        <v>46191.24</v>
      </c>
      <c r="D58" s="137">
        <v>0.33750723366944319</v>
      </c>
    </row>
    <row r="59" spans="1:4">
      <c r="A59" s="137" t="s">
        <v>469</v>
      </c>
      <c r="B59" s="137">
        <v>138592</v>
      </c>
      <c r="C59" s="137">
        <v>47782.02</v>
      </c>
      <c r="D59" s="137">
        <v>0.3447675190487185</v>
      </c>
    </row>
    <row r="60" spans="1:4">
      <c r="A60" s="137" t="s">
        <v>470</v>
      </c>
      <c r="B60" s="137">
        <v>109461</v>
      </c>
      <c r="C60" s="137">
        <v>36100.93</v>
      </c>
      <c r="D60" s="137">
        <v>0.32980632371346874</v>
      </c>
    </row>
    <row r="61" spans="1:4">
      <c r="A61" s="137" t="s">
        <v>471</v>
      </c>
      <c r="B61" s="137">
        <v>115372</v>
      </c>
      <c r="C61" s="137">
        <v>43939.64</v>
      </c>
      <c r="D61" s="137">
        <v>0.38085185313594283</v>
      </c>
    </row>
    <row r="62" spans="1:4">
      <c r="A62" s="137" t="s">
        <v>30</v>
      </c>
      <c r="B62" s="137">
        <v>77110</v>
      </c>
      <c r="C62" s="137">
        <v>28855.64</v>
      </c>
      <c r="D62" s="137">
        <v>0.37421398002853068</v>
      </c>
    </row>
    <row r="63" spans="1:4">
      <c r="A63" s="137" t="s">
        <v>31</v>
      </c>
      <c r="B63" s="137">
        <v>85936</v>
      </c>
      <c r="C63" s="137">
        <v>31063.9</v>
      </c>
      <c r="D63" s="137">
        <v>0.36147714578290824</v>
      </c>
    </row>
    <row r="64" spans="1:4">
      <c r="A64" s="137" t="s">
        <v>32</v>
      </c>
      <c r="B64" s="137">
        <v>86981</v>
      </c>
      <c r="C64" s="137">
        <v>33279.668388477403</v>
      </c>
      <c r="D64" s="137">
        <v>0.38260848217975651</v>
      </c>
    </row>
    <row r="65" spans="1:4">
      <c r="A65" s="137" t="s">
        <v>125</v>
      </c>
      <c r="B65" s="137">
        <v>92606</v>
      </c>
      <c r="C65" s="137">
        <v>32676.614568077799</v>
      </c>
      <c r="D65" s="137">
        <v>0.35285634373666713</v>
      </c>
    </row>
    <row r="66" spans="1:4">
      <c r="A66" s="137" t="s">
        <v>472</v>
      </c>
      <c r="B66" s="137">
        <v>95266</v>
      </c>
      <c r="C66" s="137">
        <v>35910.82</v>
      </c>
      <c r="D66" s="137">
        <v>0.37695316272332208</v>
      </c>
    </row>
    <row r="67" spans="1:4">
      <c r="A67" s="137" t="s">
        <v>473</v>
      </c>
      <c r="B67" s="137">
        <v>89158</v>
      </c>
      <c r="C67" s="137">
        <v>35237.009351699002</v>
      </c>
      <c r="D67" s="137">
        <v>0.39521982717982684</v>
      </c>
    </row>
    <row r="68" spans="1:4">
      <c r="A68" s="137" t="s">
        <v>474</v>
      </c>
      <c r="B68" s="137">
        <v>98726</v>
      </c>
      <c r="C68" s="137">
        <v>40146.659308438102</v>
      </c>
      <c r="D68" s="137">
        <v>0.40664727942424589</v>
      </c>
    </row>
    <row r="69" spans="1:4">
      <c r="A69" s="137" t="s">
        <v>475</v>
      </c>
      <c r="B69" s="137">
        <v>94829</v>
      </c>
      <c r="C69" s="137">
        <v>40394.423294596498</v>
      </c>
      <c r="D69" s="137">
        <v>0.42597120389961401</v>
      </c>
    </row>
    <row r="70" spans="1:4">
      <c r="A70" s="137" t="s">
        <v>476</v>
      </c>
      <c r="B70" s="137">
        <v>91195</v>
      </c>
      <c r="C70" s="137">
        <v>36717.589999999997</v>
      </c>
      <c r="D70" s="137">
        <v>0.40262722736992157</v>
      </c>
    </row>
    <row r="71" spans="1:4">
      <c r="A71" s="137" t="s">
        <v>477</v>
      </c>
      <c r="B71" s="137">
        <v>89744</v>
      </c>
      <c r="C71" s="137">
        <v>31595.03</v>
      </c>
      <c r="D71" s="137">
        <v>0.35205729630950255</v>
      </c>
    </row>
    <row r="72" spans="1:4">
      <c r="A72" s="137" t="s">
        <v>478</v>
      </c>
      <c r="B72" s="137">
        <v>84768</v>
      </c>
      <c r="C72" s="137">
        <v>29507.8</v>
      </c>
      <c r="D72" s="137">
        <v>0.34810069837674595</v>
      </c>
    </row>
    <row r="73" spans="1:4">
      <c r="A73" s="137" t="s">
        <v>479</v>
      </c>
      <c r="B73" s="137">
        <v>92073</v>
      </c>
      <c r="C73" s="137">
        <v>42602.1</v>
      </c>
      <c r="D73" s="137">
        <v>0.46269916262096378</v>
      </c>
    </row>
    <row r="74" spans="1:4">
      <c r="A74" s="137" t="s">
        <v>234</v>
      </c>
      <c r="B74" s="137">
        <v>81421</v>
      </c>
      <c r="C74" s="137">
        <v>28793.99</v>
      </c>
      <c r="D74" s="137">
        <v>0.35364328613011387</v>
      </c>
    </row>
    <row r="75" spans="1:4">
      <c r="A75" s="137" t="s">
        <v>235</v>
      </c>
      <c r="B75" s="137">
        <v>81421</v>
      </c>
      <c r="C75" s="137">
        <v>36412.53</v>
      </c>
      <c r="D75" s="137">
        <v>0.44721300401616287</v>
      </c>
    </row>
    <row r="76" spans="1:4">
      <c r="A76" s="137" t="s">
        <v>236</v>
      </c>
      <c r="B76" s="137">
        <v>102382</v>
      </c>
      <c r="C76" s="137">
        <v>39079.19</v>
      </c>
      <c r="D76" s="137">
        <v>0.38169981051356688</v>
      </c>
    </row>
    <row r="77" spans="1:4">
      <c r="A77" s="137" t="s">
        <v>237</v>
      </c>
      <c r="B77" s="137">
        <v>106898</v>
      </c>
      <c r="C77" s="137">
        <v>43406.15</v>
      </c>
      <c r="D77" s="137">
        <v>0.40605203090796838</v>
      </c>
    </row>
    <row r="78" spans="1:4">
      <c r="A78" s="137" t="s">
        <v>480</v>
      </c>
      <c r="B78" s="137">
        <v>107800</v>
      </c>
      <c r="C78" s="137">
        <v>46003.519999999997</v>
      </c>
      <c r="D78" s="137">
        <v>0.42674879406307975</v>
      </c>
    </row>
    <row r="79" spans="1:4">
      <c r="A79" s="137" t="s">
        <v>481</v>
      </c>
      <c r="B79" s="137">
        <v>108690</v>
      </c>
      <c r="C79" s="137">
        <v>50925.43</v>
      </c>
      <c r="D79" s="137">
        <v>0.46853831999263962</v>
      </c>
    </row>
    <row r="80" spans="1:4" s="137" customFormat="1">
      <c r="A80" s="137" t="s">
        <v>482</v>
      </c>
      <c r="B80" s="137">
        <v>113915</v>
      </c>
      <c r="C80" s="137">
        <v>60097</v>
      </c>
      <c r="D80" s="137">
        <f>C80/B80</f>
        <v>0.52756002282403547</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D35"/>
  <sheetViews>
    <sheetView zoomScale="80" zoomScaleNormal="80" workbookViewId="0"/>
  </sheetViews>
  <sheetFormatPr defaultRowHeight="14.4"/>
  <cols>
    <col min="1" max="2" width="8.88671875" style="137"/>
  </cols>
  <sheetData>
    <row r="1" spans="1:4">
      <c r="B1" s="75" t="s">
        <v>165</v>
      </c>
      <c r="D1" s="9" t="s">
        <v>166</v>
      </c>
    </row>
    <row r="2" spans="1:4">
      <c r="A2" s="32" t="s">
        <v>105</v>
      </c>
      <c r="B2" s="30">
        <v>2.9808167012552929</v>
      </c>
      <c r="C2" s="31"/>
      <c r="D2" s="64" t="s">
        <v>315</v>
      </c>
    </row>
    <row r="3" spans="1:4">
      <c r="A3" s="32" t="s">
        <v>106</v>
      </c>
      <c r="B3" s="30">
        <v>3.3461867737359938</v>
      </c>
      <c r="C3" s="31"/>
    </row>
    <row r="4" spans="1:4">
      <c r="A4" s="32" t="s">
        <v>107</v>
      </c>
      <c r="B4" s="30">
        <v>3.4321536148097351</v>
      </c>
      <c r="C4" s="31"/>
    </row>
    <row r="5" spans="1:4">
      <c r="A5" s="32" t="s">
        <v>108</v>
      </c>
      <c r="B5" s="30">
        <v>6.1749025853675761</v>
      </c>
      <c r="C5" s="31"/>
    </row>
    <row r="6" spans="1:4">
      <c r="A6" s="32" t="s">
        <v>109</v>
      </c>
      <c r="B6" s="30">
        <v>5.0221094029557065</v>
      </c>
      <c r="C6" s="30"/>
    </row>
    <row r="7" spans="1:4">
      <c r="A7" s="32" t="s">
        <v>110</v>
      </c>
      <c r="B7" s="30">
        <v>4.9622860691974182</v>
      </c>
      <c r="C7" s="32"/>
    </row>
    <row r="8" spans="1:4">
      <c r="A8" s="32" t="s">
        <v>111</v>
      </c>
      <c r="B8" s="30">
        <v>2.7228988627880284</v>
      </c>
      <c r="C8" s="31"/>
    </row>
    <row r="9" spans="1:4">
      <c r="A9" s="32" t="s">
        <v>112</v>
      </c>
      <c r="B9" s="30">
        <v>3.9</v>
      </c>
      <c r="C9" s="31"/>
    </row>
    <row r="10" spans="1:4">
      <c r="A10" s="31" t="s">
        <v>113</v>
      </c>
      <c r="B10" s="30">
        <v>3</v>
      </c>
      <c r="C10" s="31"/>
    </row>
    <row r="11" spans="1:4">
      <c r="A11" s="31" t="s">
        <v>114</v>
      </c>
      <c r="B11" s="30">
        <v>3.6</v>
      </c>
      <c r="C11" s="31"/>
    </row>
    <row r="12" spans="1:4">
      <c r="A12" s="31" t="s">
        <v>115</v>
      </c>
      <c r="B12" s="30">
        <v>4.5</v>
      </c>
      <c r="C12" s="31"/>
    </row>
    <row r="13" spans="1:4">
      <c r="A13" s="31" t="s">
        <v>116</v>
      </c>
      <c r="B13" s="30">
        <v>3</v>
      </c>
      <c r="C13" s="31"/>
    </row>
    <row r="14" spans="1:4">
      <c r="A14" s="31" t="s">
        <v>117</v>
      </c>
      <c r="B14" s="30">
        <v>7.7</v>
      </c>
      <c r="C14" s="31"/>
    </row>
    <row r="15" spans="1:4">
      <c r="A15" s="31" t="s">
        <v>118</v>
      </c>
      <c r="B15" s="30">
        <v>0</v>
      </c>
      <c r="C15" s="31"/>
    </row>
    <row r="16" spans="1:4">
      <c r="A16" s="31" t="s">
        <v>119</v>
      </c>
      <c r="B16" s="30">
        <v>2.1</v>
      </c>
      <c r="C16" s="31"/>
    </row>
    <row r="17" spans="1:2">
      <c r="A17" s="31" t="s">
        <v>120</v>
      </c>
      <c r="B17" s="30">
        <v>2.7</v>
      </c>
    </row>
    <row r="18" spans="1:2">
      <c r="A18" s="31" t="s">
        <v>121</v>
      </c>
      <c r="B18" s="30">
        <v>1.7</v>
      </c>
    </row>
    <row r="19" spans="1:2">
      <c r="A19" s="31" t="s">
        <v>122</v>
      </c>
      <c r="B19" s="30">
        <v>10.199999999999999</v>
      </c>
    </row>
    <row r="20" spans="1:2">
      <c r="A20" s="31" t="s">
        <v>123</v>
      </c>
      <c r="B20" s="30">
        <v>10.1</v>
      </c>
    </row>
    <row r="21" spans="1:2">
      <c r="A21" s="31" t="s">
        <v>124</v>
      </c>
      <c r="B21" s="30">
        <v>9.8000000000000007</v>
      </c>
    </row>
    <row r="22" spans="1:2">
      <c r="A22" s="31" t="s">
        <v>22</v>
      </c>
      <c r="B22" s="30">
        <v>11.1</v>
      </c>
    </row>
    <row r="23" spans="1:2">
      <c r="A23" s="31" t="s">
        <v>23</v>
      </c>
      <c r="B23" s="30">
        <v>15.1</v>
      </c>
    </row>
    <row r="24" spans="1:2">
      <c r="A24" s="31" t="s">
        <v>24</v>
      </c>
      <c r="B24" s="30">
        <v>21.7</v>
      </c>
    </row>
    <row r="25" spans="1:2">
      <c r="A25" s="31" t="s">
        <v>25</v>
      </c>
      <c r="B25" s="30">
        <v>26.6</v>
      </c>
    </row>
    <row r="26" spans="1:2">
      <c r="A26" s="31" t="s">
        <v>26</v>
      </c>
      <c r="B26" s="30">
        <v>26.5</v>
      </c>
    </row>
    <row r="27" spans="1:2">
      <c r="A27" s="31" t="s">
        <v>27</v>
      </c>
      <c r="B27" s="30">
        <v>18</v>
      </c>
    </row>
    <row r="28" spans="1:2">
      <c r="A28" s="31" t="s">
        <v>28</v>
      </c>
      <c r="B28" s="30">
        <v>10.6</v>
      </c>
    </row>
    <row r="29" spans="1:2">
      <c r="A29" s="31" t="s">
        <v>29</v>
      </c>
      <c r="B29" s="30">
        <v>7.9</v>
      </c>
    </row>
    <row r="30" spans="1:2">
      <c r="A30" s="31" t="s">
        <v>30</v>
      </c>
      <c r="B30" s="30">
        <v>7.259870480647507</v>
      </c>
    </row>
    <row r="31" spans="1:2">
      <c r="A31" s="137" t="s">
        <v>31</v>
      </c>
      <c r="B31" s="30">
        <v>3.9</v>
      </c>
    </row>
    <row r="32" spans="1:2">
      <c r="A32" s="137" t="s">
        <v>32</v>
      </c>
      <c r="B32" s="30">
        <v>5.5</v>
      </c>
    </row>
    <row r="33" spans="1:2">
      <c r="A33" s="137" t="s">
        <v>125</v>
      </c>
      <c r="B33" s="30">
        <v>5.8</v>
      </c>
    </row>
    <row r="34" spans="1:2">
      <c r="A34" s="137" t="s">
        <v>234</v>
      </c>
      <c r="B34" s="110">
        <v>5.4</v>
      </c>
    </row>
    <row r="35" spans="1:2" s="137" customFormat="1">
      <c r="A35" s="137" t="s">
        <v>235</v>
      </c>
      <c r="B35" s="110">
        <v>5.6</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X105"/>
  <sheetViews>
    <sheetView zoomScale="80" zoomScaleNormal="80" workbookViewId="0"/>
  </sheetViews>
  <sheetFormatPr defaultRowHeight="14.4"/>
  <sheetData>
    <row r="1" spans="1:102">
      <c r="A1" s="78"/>
      <c r="B1" s="78" t="s">
        <v>167</v>
      </c>
      <c r="C1" s="78" t="s">
        <v>39</v>
      </c>
      <c r="D1" s="77"/>
      <c r="E1" s="77"/>
      <c r="F1" s="77"/>
      <c r="G1" s="77"/>
      <c r="H1" s="9" t="s">
        <v>168</v>
      </c>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row>
    <row r="2" spans="1:102" ht="15.6">
      <c r="A2" s="77">
        <v>42765</v>
      </c>
      <c r="B2" s="68">
        <v>-0.64611632998445145</v>
      </c>
      <c r="C2" s="68">
        <v>4</v>
      </c>
      <c r="D2" s="68"/>
      <c r="E2" s="68"/>
      <c r="F2" s="68"/>
      <c r="G2" s="68"/>
      <c r="H2" s="64" t="s">
        <v>307</v>
      </c>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83"/>
      <c r="CW2" s="83"/>
      <c r="CX2" s="68"/>
    </row>
    <row r="3" spans="1:102" ht="15.6">
      <c r="A3" s="77">
        <f t="shared" ref="A3:A34" si="0">EOMONTH(A2,1)</f>
        <v>42794</v>
      </c>
      <c r="B3" s="68">
        <v>-0.15407780038489705</v>
      </c>
      <c r="C3" s="68">
        <v>4</v>
      </c>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83"/>
      <c r="CW3" s="83"/>
      <c r="CX3" s="83"/>
    </row>
    <row r="4" spans="1:102">
      <c r="A4" s="77">
        <f t="shared" si="0"/>
        <v>42825</v>
      </c>
      <c r="B4" s="68">
        <v>-0.13048516098434959</v>
      </c>
      <c r="C4" s="68">
        <v>4</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row>
    <row r="5" spans="1:102">
      <c r="A5" s="77">
        <f t="shared" si="0"/>
        <v>42855</v>
      </c>
      <c r="B5" s="68">
        <v>1.1728146076112722</v>
      </c>
      <c r="C5" s="68">
        <v>4</v>
      </c>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row>
    <row r="6" spans="1:102">
      <c r="A6" s="77">
        <f t="shared" si="0"/>
        <v>42886</v>
      </c>
      <c r="B6" s="68">
        <v>1.6032775336452687</v>
      </c>
      <c r="C6" s="68">
        <v>4</v>
      </c>
    </row>
    <row r="7" spans="1:102">
      <c r="A7" s="77">
        <f t="shared" si="0"/>
        <v>42916</v>
      </c>
      <c r="B7" s="68">
        <v>1.1093361034010769</v>
      </c>
      <c r="C7" s="68">
        <v>4</v>
      </c>
    </row>
    <row r="8" spans="1:102">
      <c r="A8" s="77">
        <f t="shared" si="0"/>
        <v>42947</v>
      </c>
      <c r="B8" s="68">
        <v>0.86797896809109432</v>
      </c>
      <c r="C8" s="68">
        <v>4</v>
      </c>
    </row>
    <row r="9" spans="1:102">
      <c r="A9" s="77">
        <f t="shared" si="0"/>
        <v>42978</v>
      </c>
      <c r="B9" s="68">
        <v>0.94738361679344507</v>
      </c>
      <c r="C9" s="68">
        <v>4</v>
      </c>
    </row>
    <row r="10" spans="1:102">
      <c r="A10" s="77">
        <f t="shared" si="0"/>
        <v>43008</v>
      </c>
      <c r="B10" s="68">
        <v>0.95424660345031498</v>
      </c>
      <c r="C10" s="68">
        <v>4</v>
      </c>
    </row>
    <row r="11" spans="1:102">
      <c r="A11" s="77">
        <f t="shared" si="0"/>
        <v>43039</v>
      </c>
      <c r="B11" s="68">
        <v>1.2118173007579003</v>
      </c>
      <c r="C11" s="68">
        <v>4</v>
      </c>
    </row>
    <row r="12" spans="1:102">
      <c r="A12" s="77">
        <f t="shared" si="0"/>
        <v>43069</v>
      </c>
      <c r="B12" s="68">
        <v>2.2196784606922222</v>
      </c>
      <c r="C12" s="68">
        <v>4</v>
      </c>
    </row>
    <row r="13" spans="1:102">
      <c r="A13" s="77">
        <f t="shared" si="0"/>
        <v>43100</v>
      </c>
      <c r="B13" s="68">
        <v>2.6114840393908452</v>
      </c>
      <c r="C13" s="68">
        <v>4</v>
      </c>
    </row>
    <row r="14" spans="1:102">
      <c r="A14" s="77">
        <f t="shared" si="0"/>
        <v>43131</v>
      </c>
      <c r="B14" s="68">
        <v>2.8529795783609018</v>
      </c>
      <c r="C14" s="68">
        <v>4</v>
      </c>
    </row>
    <row r="15" spans="1:102">
      <c r="A15" s="77">
        <f t="shared" si="0"/>
        <v>43159</v>
      </c>
      <c r="B15" s="68">
        <v>3.2731236147622127</v>
      </c>
      <c r="C15" s="68">
        <v>4</v>
      </c>
    </row>
    <row r="16" spans="1:102">
      <c r="A16" s="77">
        <f t="shared" si="0"/>
        <v>43190</v>
      </c>
      <c r="B16" s="68">
        <v>3.7257030377103177</v>
      </c>
      <c r="C16" s="68">
        <v>4</v>
      </c>
    </row>
    <row r="17" spans="1:3">
      <c r="A17" s="77">
        <f t="shared" si="0"/>
        <v>43220</v>
      </c>
      <c r="B17" s="68">
        <v>2.3721461376945854</v>
      </c>
      <c r="C17" s="68">
        <v>4</v>
      </c>
    </row>
    <row r="18" spans="1:3">
      <c r="A18" s="77">
        <f t="shared" si="0"/>
        <v>43251</v>
      </c>
      <c r="B18" s="68">
        <v>1.5580723816117228</v>
      </c>
      <c r="C18" s="68">
        <v>4</v>
      </c>
    </row>
    <row r="19" spans="1:3">
      <c r="A19" s="77">
        <f t="shared" si="0"/>
        <v>43281</v>
      </c>
      <c r="B19" s="68">
        <v>0.87704172905336009</v>
      </c>
      <c r="C19" s="68">
        <v>4</v>
      </c>
    </row>
    <row r="20" spans="1:3">
      <c r="A20" s="77">
        <f t="shared" si="0"/>
        <v>43312</v>
      </c>
      <c r="B20" s="68">
        <v>2.3265215483361033</v>
      </c>
      <c r="C20" s="68">
        <v>4</v>
      </c>
    </row>
    <row r="21" spans="1:3">
      <c r="A21" s="77">
        <f t="shared" si="0"/>
        <v>43343</v>
      </c>
      <c r="B21" s="68">
        <v>3.3257115923030796</v>
      </c>
      <c r="C21" s="68">
        <v>4</v>
      </c>
    </row>
    <row r="22" spans="1:3">
      <c r="A22" s="77">
        <f t="shared" si="0"/>
        <v>43373</v>
      </c>
      <c r="B22" s="68">
        <v>3.5247098838569855</v>
      </c>
      <c r="C22" s="68">
        <v>4</v>
      </c>
    </row>
    <row r="23" spans="1:3">
      <c r="A23" s="77">
        <f t="shared" si="0"/>
        <v>43404</v>
      </c>
      <c r="B23" s="68">
        <v>2.8304155224667227</v>
      </c>
      <c r="C23" s="68">
        <v>4</v>
      </c>
    </row>
    <row r="24" spans="1:3">
      <c r="A24" s="77">
        <f t="shared" si="0"/>
        <v>43434</v>
      </c>
      <c r="B24" s="68">
        <v>1.8479154316792545</v>
      </c>
      <c r="C24" s="68">
        <v>4</v>
      </c>
    </row>
    <row r="25" spans="1:3">
      <c r="A25" s="77">
        <f t="shared" si="0"/>
        <v>43465</v>
      </c>
      <c r="B25" s="68">
        <v>1.791220902632503</v>
      </c>
      <c r="C25" s="68">
        <v>4</v>
      </c>
    </row>
    <row r="26" spans="1:3">
      <c r="A26" s="77">
        <f t="shared" si="0"/>
        <v>43496</v>
      </c>
      <c r="B26" s="68">
        <v>0.79097636655593817</v>
      </c>
      <c r="C26" s="68">
        <v>4</v>
      </c>
    </row>
    <row r="27" spans="1:3">
      <c r="A27" s="77">
        <f t="shared" si="0"/>
        <v>43524</v>
      </c>
      <c r="B27" s="68">
        <v>1.8976618564859677</v>
      </c>
      <c r="C27" s="68">
        <v>4</v>
      </c>
    </row>
    <row r="28" spans="1:3">
      <c r="A28" s="77">
        <f t="shared" si="0"/>
        <v>43555</v>
      </c>
      <c r="B28" s="68">
        <v>1.8811658309776789</v>
      </c>
      <c r="C28" s="68">
        <v>4</v>
      </c>
    </row>
    <row r="29" spans="1:3">
      <c r="A29" s="77">
        <f t="shared" si="0"/>
        <v>43585</v>
      </c>
      <c r="B29" s="68">
        <v>2.1504850922055851</v>
      </c>
      <c r="C29" s="68">
        <v>4</v>
      </c>
    </row>
    <row r="30" spans="1:3">
      <c r="A30" s="77">
        <f t="shared" si="0"/>
        <v>43616</v>
      </c>
      <c r="B30" s="68">
        <v>2.7652597181531604</v>
      </c>
      <c r="C30" s="68">
        <v>4</v>
      </c>
    </row>
    <row r="31" spans="1:3">
      <c r="A31" s="77">
        <f t="shared" si="0"/>
        <v>43646</v>
      </c>
      <c r="B31" s="68">
        <v>2.4537257060515287</v>
      </c>
      <c r="C31" s="68">
        <v>4</v>
      </c>
    </row>
    <row r="32" spans="1:3">
      <c r="A32" s="77">
        <f t="shared" si="0"/>
        <v>43677</v>
      </c>
      <c r="B32" s="68">
        <v>1.6569795204561188</v>
      </c>
      <c r="C32" s="68">
        <v>4</v>
      </c>
    </row>
    <row r="33" spans="1:3">
      <c r="A33" s="77">
        <f t="shared" si="0"/>
        <v>43708</v>
      </c>
      <c r="B33" s="68">
        <v>0.62640298352253865</v>
      </c>
      <c r="C33" s="68">
        <v>4</v>
      </c>
    </row>
    <row r="34" spans="1:3">
      <c r="A34" s="77">
        <f t="shared" si="0"/>
        <v>43738</v>
      </c>
      <c r="B34" s="68">
        <v>0.4779395808177469</v>
      </c>
      <c r="C34" s="68">
        <v>4</v>
      </c>
    </row>
    <row r="35" spans="1:3">
      <c r="A35" s="77">
        <f t="shared" ref="A35:A66" si="1">EOMONTH(A34,1)</f>
        <v>43769</v>
      </c>
      <c r="B35" s="68">
        <v>0.90758416975660339</v>
      </c>
      <c r="C35" s="68">
        <v>4</v>
      </c>
    </row>
    <row r="36" spans="1:3">
      <c r="A36" s="77">
        <f t="shared" si="1"/>
        <v>43799</v>
      </c>
      <c r="B36" s="68">
        <v>0.95520540298832657</v>
      </c>
      <c r="C36" s="68">
        <v>4</v>
      </c>
    </row>
    <row r="37" spans="1:3">
      <c r="A37" s="77">
        <f t="shared" si="1"/>
        <v>43830</v>
      </c>
      <c r="B37" s="68">
        <v>0.72816647657032263</v>
      </c>
      <c r="C37" s="68">
        <v>4</v>
      </c>
    </row>
    <row r="38" spans="1:3">
      <c r="A38" s="77">
        <f t="shared" si="1"/>
        <v>43861</v>
      </c>
      <c r="B38" s="68">
        <v>0.27658563406932046</v>
      </c>
      <c r="C38" s="68">
        <v>4</v>
      </c>
    </row>
    <row r="39" spans="1:3">
      <c r="A39" s="77">
        <f t="shared" si="1"/>
        <v>43890</v>
      </c>
      <c r="B39" s="68">
        <v>-0.54084569473357647</v>
      </c>
      <c r="C39" s="68">
        <v>4</v>
      </c>
    </row>
    <row r="40" spans="1:3">
      <c r="A40" s="77">
        <f t="shared" si="1"/>
        <v>43921</v>
      </c>
      <c r="B40" s="68">
        <v>-0.11022336893734064</v>
      </c>
      <c r="C40" s="68">
        <v>4</v>
      </c>
    </row>
    <row r="41" spans="1:3">
      <c r="A41" s="77">
        <f t="shared" si="1"/>
        <v>43951</v>
      </c>
      <c r="B41" s="68">
        <v>0.85542195075301208</v>
      </c>
      <c r="C41" s="68">
        <v>4</v>
      </c>
    </row>
    <row r="42" spans="1:3">
      <c r="A42" s="77">
        <f t="shared" si="1"/>
        <v>43982</v>
      </c>
      <c r="B42" s="68">
        <v>1.1580085630585586</v>
      </c>
      <c r="C42" s="68">
        <v>4</v>
      </c>
    </row>
    <row r="43" spans="1:3">
      <c r="A43" s="77">
        <f t="shared" si="1"/>
        <v>44012</v>
      </c>
      <c r="B43" s="68">
        <v>1.6775261712187017</v>
      </c>
      <c r="C43" s="68">
        <v>4</v>
      </c>
    </row>
    <row r="44" spans="1:3">
      <c r="A44" s="77">
        <f t="shared" si="1"/>
        <v>44043</v>
      </c>
      <c r="B44" s="68">
        <v>1.518789830326071</v>
      </c>
      <c r="C44" s="68">
        <v>4</v>
      </c>
    </row>
    <row r="45" spans="1:3">
      <c r="A45" s="77">
        <f t="shared" si="1"/>
        <v>44074</v>
      </c>
      <c r="B45" s="68">
        <v>1.8167405331195141</v>
      </c>
      <c r="C45" s="68">
        <v>4</v>
      </c>
    </row>
    <row r="46" spans="1:3">
      <c r="A46" s="77">
        <f t="shared" si="1"/>
        <v>44104</v>
      </c>
      <c r="B46" s="68">
        <v>1.432684471732145</v>
      </c>
      <c r="C46" s="68">
        <v>4</v>
      </c>
    </row>
    <row r="47" spans="1:3">
      <c r="A47" s="77">
        <f t="shared" si="1"/>
        <v>44135</v>
      </c>
      <c r="B47" s="68">
        <v>1.3441364663877948</v>
      </c>
      <c r="C47" s="68">
        <v>4</v>
      </c>
    </row>
    <row r="48" spans="1:3">
      <c r="A48" s="77">
        <f t="shared" si="1"/>
        <v>44165</v>
      </c>
      <c r="B48" s="68">
        <v>1.5585891969739833</v>
      </c>
      <c r="C48" s="68">
        <v>4</v>
      </c>
    </row>
    <row r="49" spans="1:3">
      <c r="A49" s="77">
        <f t="shared" si="1"/>
        <v>44196</v>
      </c>
      <c r="B49" s="68">
        <v>3.6638246566410544</v>
      </c>
      <c r="C49" s="68">
        <v>4</v>
      </c>
    </row>
    <row r="50" spans="1:3">
      <c r="A50" s="77">
        <f t="shared" si="1"/>
        <v>44227</v>
      </c>
      <c r="B50" s="68">
        <v>4.5145896418806757</v>
      </c>
      <c r="C50" s="68">
        <v>4</v>
      </c>
    </row>
    <row r="51" spans="1:3">
      <c r="A51" s="77">
        <f t="shared" si="1"/>
        <v>44255</v>
      </c>
      <c r="B51" s="68">
        <v>5.3267515218686157</v>
      </c>
      <c r="C51" s="68">
        <v>4</v>
      </c>
    </row>
    <row r="52" spans="1:3">
      <c r="A52" s="77">
        <f t="shared" si="1"/>
        <v>44286</v>
      </c>
      <c r="B52" s="68">
        <v>5.7810093225210153</v>
      </c>
      <c r="C52" s="68">
        <v>4</v>
      </c>
    </row>
    <row r="53" spans="1:3">
      <c r="A53" s="77">
        <f t="shared" si="1"/>
        <v>44316</v>
      </c>
      <c r="B53" s="68">
        <v>6.1569193415034249</v>
      </c>
      <c r="C53" s="68">
        <v>4</v>
      </c>
    </row>
    <row r="54" spans="1:3">
      <c r="A54" s="77">
        <f t="shared" si="1"/>
        <v>44347</v>
      </c>
      <c r="B54" s="68">
        <v>5.9006948589405113</v>
      </c>
      <c r="C54" s="68">
        <v>4</v>
      </c>
    </row>
    <row r="55" spans="1:3">
      <c r="A55" s="77">
        <f t="shared" si="1"/>
        <v>44377</v>
      </c>
      <c r="B55" s="68">
        <v>6.5046445234630141</v>
      </c>
      <c r="C55" s="68">
        <v>4</v>
      </c>
    </row>
    <row r="56" spans="1:3">
      <c r="A56" s="77">
        <f t="shared" si="1"/>
        <v>44408</v>
      </c>
      <c r="B56" s="68">
        <v>8.2227275731565896</v>
      </c>
      <c r="C56" s="68">
        <v>4</v>
      </c>
    </row>
    <row r="57" spans="1:3">
      <c r="A57" s="77">
        <f t="shared" si="1"/>
        <v>44439</v>
      </c>
      <c r="B57" s="68">
        <v>8.7823860822629456</v>
      </c>
      <c r="C57" s="68">
        <v>4</v>
      </c>
    </row>
    <row r="58" spans="1:3">
      <c r="A58" s="77">
        <f t="shared" si="1"/>
        <v>44469</v>
      </c>
      <c r="B58" s="68">
        <v>8.888653955380704</v>
      </c>
      <c r="C58" s="68">
        <v>4</v>
      </c>
    </row>
    <row r="59" spans="1:3">
      <c r="A59" s="77">
        <f t="shared" si="1"/>
        <v>44500</v>
      </c>
      <c r="B59" s="68">
        <v>9.1040943851331804</v>
      </c>
      <c r="C59" s="68">
        <v>4</v>
      </c>
    </row>
    <row r="60" spans="1:3">
      <c r="A60" s="77">
        <f t="shared" si="1"/>
        <v>44530</v>
      </c>
      <c r="B60" s="68">
        <v>9.5566762184103169</v>
      </c>
      <c r="C60" s="68">
        <v>4</v>
      </c>
    </row>
    <row r="61" spans="1:3">
      <c r="A61" s="77">
        <f t="shared" si="1"/>
        <v>44561</v>
      </c>
      <c r="B61" s="68">
        <v>7.6754534627573037</v>
      </c>
      <c r="C61" s="68">
        <v>4</v>
      </c>
    </row>
    <row r="62" spans="1:3">
      <c r="A62" s="77">
        <f t="shared" si="1"/>
        <v>44592</v>
      </c>
      <c r="B62" s="68">
        <v>7.0769205766376473</v>
      </c>
      <c r="C62" s="68">
        <v>4</v>
      </c>
    </row>
    <row r="63" spans="1:3">
      <c r="A63" s="77">
        <f t="shared" si="1"/>
        <v>44620</v>
      </c>
      <c r="B63" s="68">
        <v>6.5432090002152989</v>
      </c>
      <c r="C63" s="68">
        <v>4</v>
      </c>
    </row>
    <row r="64" spans="1:3">
      <c r="A64" s="77">
        <f t="shared" si="1"/>
        <v>44651</v>
      </c>
      <c r="B64" s="68">
        <v>7.3617969746000398</v>
      </c>
      <c r="C64" s="68">
        <v>4</v>
      </c>
    </row>
    <row r="65" spans="1:3">
      <c r="A65" s="77">
        <f t="shared" si="1"/>
        <v>44681</v>
      </c>
      <c r="B65" s="68">
        <v>8.425258051920423</v>
      </c>
      <c r="C65" s="68">
        <v>4</v>
      </c>
    </row>
    <row r="66" spans="1:3">
      <c r="A66" s="77">
        <f t="shared" si="1"/>
        <v>44712</v>
      </c>
      <c r="B66" s="68">
        <v>8.986291781695229</v>
      </c>
      <c r="C66" s="68">
        <v>4</v>
      </c>
    </row>
    <row r="67" spans="1:3">
      <c r="A67" s="77">
        <f t="shared" ref="A67:A105" si="2">EOMONTH(A66,1)</f>
        <v>44742</v>
      </c>
      <c r="B67" s="68">
        <v>10.274467693331417</v>
      </c>
      <c r="C67" s="68">
        <v>4</v>
      </c>
    </row>
    <row r="68" spans="1:3">
      <c r="A68" s="77">
        <f t="shared" si="2"/>
        <v>44773</v>
      </c>
      <c r="B68" s="68">
        <v>9.3216627279492741</v>
      </c>
      <c r="C68" s="68">
        <v>4</v>
      </c>
    </row>
    <row r="69" spans="1:3">
      <c r="A69" s="77">
        <f t="shared" si="2"/>
        <v>44804</v>
      </c>
      <c r="B69" s="68">
        <v>9.1287829914559211</v>
      </c>
      <c r="C69" s="68">
        <v>4</v>
      </c>
    </row>
    <row r="70" spans="1:3">
      <c r="A70" s="77">
        <f t="shared" si="2"/>
        <v>44834</v>
      </c>
      <c r="B70" s="68">
        <v>9.9151144159474569</v>
      </c>
      <c r="C70" s="68">
        <v>4</v>
      </c>
    </row>
    <row r="71" spans="1:3">
      <c r="A71" s="77">
        <f t="shared" si="2"/>
        <v>44865</v>
      </c>
      <c r="B71" s="68">
        <v>9.477165434431484</v>
      </c>
      <c r="C71" s="68">
        <v>4</v>
      </c>
    </row>
    <row r="72" spans="1:3">
      <c r="A72" s="77">
        <f t="shared" si="2"/>
        <v>44895</v>
      </c>
      <c r="B72" s="68">
        <v>8.8458529072118779</v>
      </c>
      <c r="C72" s="68">
        <v>4</v>
      </c>
    </row>
    <row r="73" spans="1:3">
      <c r="A73" s="77">
        <f t="shared" si="2"/>
        <v>44926</v>
      </c>
      <c r="B73" s="68">
        <v>8.3038746904979632</v>
      </c>
      <c r="C73" s="68">
        <v>4</v>
      </c>
    </row>
    <row r="74" spans="1:3">
      <c r="A74" s="77">
        <f t="shared" si="2"/>
        <v>44957</v>
      </c>
      <c r="B74" s="68">
        <v>8.0513101873765436</v>
      </c>
      <c r="C74" s="68">
        <v>4</v>
      </c>
    </row>
    <row r="75" spans="1:3">
      <c r="A75" s="77">
        <f t="shared" si="2"/>
        <v>44985</v>
      </c>
      <c r="B75" s="68">
        <v>8.0504413480061601</v>
      </c>
      <c r="C75" s="68">
        <v>4</v>
      </c>
    </row>
    <row r="76" spans="1:3">
      <c r="A76" s="77">
        <f t="shared" si="2"/>
        <v>45016</v>
      </c>
      <c r="B76" s="68">
        <v>5.4496798492637026</v>
      </c>
      <c r="C76" s="68">
        <v>4</v>
      </c>
    </row>
    <row r="77" spans="1:3">
      <c r="A77" s="77">
        <f t="shared" si="2"/>
        <v>45046</v>
      </c>
      <c r="B77" s="68">
        <v>3.2368670906421926</v>
      </c>
      <c r="C77" s="68">
        <v>4</v>
      </c>
    </row>
    <row r="78" spans="1:3">
      <c r="A78" s="77">
        <f t="shared" si="2"/>
        <v>45077</v>
      </c>
      <c r="B78" s="68">
        <v>1.2882103317104878</v>
      </c>
      <c r="C78" s="68">
        <v>4</v>
      </c>
    </row>
    <row r="79" spans="1:3">
      <c r="A79" s="77">
        <f t="shared" si="2"/>
        <v>45107</v>
      </c>
      <c r="B79" s="68">
        <v>-0.5064612212229207</v>
      </c>
      <c r="C79" s="68">
        <v>4</v>
      </c>
    </row>
    <row r="80" spans="1:3">
      <c r="A80" s="77">
        <f t="shared" si="2"/>
        <v>45138</v>
      </c>
      <c r="B80" s="68">
        <v>-0.10059010767696464</v>
      </c>
      <c r="C80" s="68">
        <v>4</v>
      </c>
    </row>
    <row r="81" spans="1:3">
      <c r="A81" s="77">
        <f t="shared" si="2"/>
        <v>45169</v>
      </c>
      <c r="B81" s="68">
        <v>-0.16722027022430552</v>
      </c>
      <c r="C81" s="68">
        <v>4</v>
      </c>
    </row>
    <row r="82" spans="1:3">
      <c r="A82" s="77">
        <f t="shared" si="2"/>
        <v>45199</v>
      </c>
      <c r="B82" s="68">
        <v>7.678399261045854E-2</v>
      </c>
      <c r="C82" s="68">
        <v>4</v>
      </c>
    </row>
    <row r="83" spans="1:3">
      <c r="A83" s="77">
        <f t="shared" si="2"/>
        <v>45230</v>
      </c>
      <c r="B83" s="68">
        <v>0.12196043169521431</v>
      </c>
      <c r="C83" s="68">
        <v>4</v>
      </c>
    </row>
    <row r="84" spans="1:3">
      <c r="A84" s="77">
        <f t="shared" si="2"/>
        <v>45260</v>
      </c>
      <c r="B84" s="68">
        <v>-0.48885044501216157</v>
      </c>
      <c r="C84" s="68">
        <v>4</v>
      </c>
    </row>
    <row r="85" spans="1:3">
      <c r="A85" s="77">
        <f t="shared" si="2"/>
        <v>45291</v>
      </c>
      <c r="B85" s="68">
        <v>-0.62021525726359528</v>
      </c>
      <c r="C85" s="68">
        <v>4</v>
      </c>
    </row>
    <row r="86" spans="1:3">
      <c r="A86" s="77">
        <f t="shared" si="2"/>
        <v>45322</v>
      </c>
      <c r="B86" s="68">
        <v>-0.85954367090971573</v>
      </c>
      <c r="C86" s="68">
        <v>4</v>
      </c>
    </row>
    <row r="87" spans="1:3">
      <c r="A87" s="77">
        <f t="shared" si="2"/>
        <v>45351</v>
      </c>
      <c r="B87" s="68">
        <v>-1.7</v>
      </c>
      <c r="C87" s="68">
        <v>4</v>
      </c>
    </row>
    <row r="88" spans="1:3">
      <c r="A88" s="77">
        <f t="shared" si="2"/>
        <v>45382</v>
      </c>
      <c r="B88" s="68">
        <v>-1.2012081435271824</v>
      </c>
      <c r="C88" s="68">
        <v>4</v>
      </c>
    </row>
    <row r="89" spans="1:3">
      <c r="A89" s="77">
        <f t="shared" si="2"/>
        <v>45412</v>
      </c>
      <c r="B89" s="68">
        <v>-0.7282248727489673</v>
      </c>
      <c r="C89" s="68">
        <v>4</v>
      </c>
    </row>
    <row r="90" spans="1:3">
      <c r="A90" s="77">
        <f t="shared" si="2"/>
        <v>45443</v>
      </c>
      <c r="B90" s="68">
        <v>0.3</v>
      </c>
      <c r="C90" s="68">
        <v>4</v>
      </c>
    </row>
    <row r="91" spans="1:3">
      <c r="A91" s="77">
        <f t="shared" si="2"/>
        <v>45473</v>
      </c>
      <c r="B91" s="68">
        <v>0.8</v>
      </c>
      <c r="C91" s="68">
        <v>4</v>
      </c>
    </row>
    <row r="92" spans="1:3">
      <c r="A92" s="77">
        <f t="shared" si="2"/>
        <v>45504</v>
      </c>
      <c r="B92" s="68">
        <v>1.4</v>
      </c>
      <c r="C92" s="68">
        <v>4</v>
      </c>
    </row>
    <row r="93" spans="1:3">
      <c r="A93" s="77">
        <f t="shared" si="2"/>
        <v>45535</v>
      </c>
      <c r="B93" s="68">
        <v>1.3</v>
      </c>
      <c r="C93" s="68">
        <v>4</v>
      </c>
    </row>
    <row r="94" spans="1:3">
      <c r="A94" s="77">
        <f t="shared" si="2"/>
        <v>45565</v>
      </c>
      <c r="B94" s="68">
        <v>0.6</v>
      </c>
      <c r="C94" s="68">
        <v>4</v>
      </c>
    </row>
    <row r="95" spans="1:3">
      <c r="A95" s="77">
        <f t="shared" si="2"/>
        <v>45596</v>
      </c>
      <c r="B95" s="68">
        <v>0.61</v>
      </c>
      <c r="C95" s="68">
        <v>4</v>
      </c>
    </row>
    <row r="96" spans="1:3">
      <c r="A96" s="77">
        <f t="shared" si="2"/>
        <v>45626</v>
      </c>
      <c r="B96" s="68">
        <v>1.4</v>
      </c>
      <c r="C96" s="68">
        <v>4</v>
      </c>
    </row>
    <row r="97" spans="1:3">
      <c r="A97" s="77">
        <f t="shared" si="2"/>
        <v>45657</v>
      </c>
      <c r="B97" s="68">
        <v>1.5</v>
      </c>
      <c r="C97" s="68">
        <v>4</v>
      </c>
    </row>
    <row r="98" spans="1:3">
      <c r="A98" s="77">
        <f t="shared" si="2"/>
        <v>45688</v>
      </c>
      <c r="B98" s="68">
        <v>1.7</v>
      </c>
      <c r="C98" s="68">
        <v>3</v>
      </c>
    </row>
    <row r="99" spans="1:3">
      <c r="A99" s="77">
        <f t="shared" si="2"/>
        <v>45716</v>
      </c>
      <c r="B99" s="68">
        <v>2.5</v>
      </c>
      <c r="C99" s="68">
        <v>3</v>
      </c>
    </row>
    <row r="100" spans="1:3" ht="15.6">
      <c r="A100" s="77">
        <f t="shared" si="2"/>
        <v>45747</v>
      </c>
      <c r="B100" s="83">
        <v>3.2551219900460779</v>
      </c>
      <c r="C100" s="83">
        <v>3</v>
      </c>
    </row>
    <row r="101" spans="1:3" ht="15.6">
      <c r="A101" s="77">
        <f t="shared" si="2"/>
        <v>45777</v>
      </c>
      <c r="B101" s="83">
        <v>3.1817938654726987</v>
      </c>
      <c r="C101" s="83">
        <v>3</v>
      </c>
    </row>
    <row r="102" spans="1:3" ht="15.6">
      <c r="A102" s="77">
        <f t="shared" si="2"/>
        <v>45808</v>
      </c>
      <c r="B102" s="68">
        <v>4.3</v>
      </c>
      <c r="C102" s="83">
        <v>3</v>
      </c>
    </row>
    <row r="103" spans="1:3" ht="15.6">
      <c r="A103" s="77">
        <f t="shared" si="2"/>
        <v>45838</v>
      </c>
      <c r="B103" s="68">
        <v>3.9</v>
      </c>
      <c r="C103" s="83">
        <v>3</v>
      </c>
    </row>
    <row r="104" spans="1:3" ht="15.6">
      <c r="A104" s="77">
        <f t="shared" si="2"/>
        <v>45869</v>
      </c>
      <c r="B104" s="68">
        <v>3.4</v>
      </c>
      <c r="C104" s="83">
        <v>3</v>
      </c>
    </row>
    <row r="105" spans="1:3" ht="15.6">
      <c r="A105" s="77">
        <f t="shared" si="2"/>
        <v>45900</v>
      </c>
      <c r="B105" s="68">
        <v>3.5668613772038071</v>
      </c>
      <c r="C105" s="83">
        <v>3</v>
      </c>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S105"/>
  <sheetViews>
    <sheetView zoomScale="80" zoomScaleNormal="80" workbookViewId="0"/>
  </sheetViews>
  <sheetFormatPr defaultRowHeight="14.4"/>
  <sheetData>
    <row r="1" spans="1:97">
      <c r="A1" s="46" t="s">
        <v>169</v>
      </c>
      <c r="B1" s="46" t="s">
        <v>75</v>
      </c>
      <c r="C1" s="46" t="s">
        <v>170</v>
      </c>
      <c r="D1" s="46" t="s">
        <v>171</v>
      </c>
      <c r="E1" s="76"/>
      <c r="F1" s="9" t="s">
        <v>362</v>
      </c>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row>
    <row r="2" spans="1:97" ht="15.6">
      <c r="A2" s="138">
        <v>42765</v>
      </c>
      <c r="B2" s="95">
        <v>-1.7258661900675776</v>
      </c>
      <c r="C2" s="95">
        <v>-2.3711093312956137</v>
      </c>
      <c r="D2" s="95">
        <v>1.0349292376193659</v>
      </c>
      <c r="E2" s="16"/>
      <c r="F2" s="64" t="s">
        <v>308</v>
      </c>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55"/>
      <c r="CK2" s="55"/>
      <c r="CL2" s="55"/>
      <c r="CM2" s="80"/>
      <c r="CN2" s="80"/>
      <c r="CO2" s="80"/>
      <c r="CP2" s="80"/>
      <c r="CQ2" s="83"/>
      <c r="CR2" s="83"/>
      <c r="CS2" s="80"/>
    </row>
    <row r="3" spans="1:97" ht="15.6">
      <c r="A3" s="138">
        <f t="shared" ref="A3:A34" si="0">EOMONTH(A2,1)</f>
        <v>42794</v>
      </c>
      <c r="B3" s="95">
        <v>-1.2971314614368055</v>
      </c>
      <c r="C3" s="95">
        <v>-3.2119893252306499</v>
      </c>
      <c r="D3" s="95">
        <v>1.1476089942741794</v>
      </c>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55"/>
      <c r="CK3" s="55"/>
      <c r="CL3" s="55"/>
      <c r="CM3" s="80"/>
      <c r="CN3" s="80"/>
      <c r="CO3" s="80"/>
      <c r="CP3" s="80"/>
      <c r="CQ3" s="83"/>
      <c r="CR3" s="83"/>
      <c r="CS3" s="80"/>
    </row>
    <row r="4" spans="1:97" ht="15.6">
      <c r="A4" s="138">
        <f t="shared" si="0"/>
        <v>42825</v>
      </c>
      <c r="B4" s="95">
        <v>-0.85006545065353123</v>
      </c>
      <c r="C4" s="95">
        <v>-3.063238477038027</v>
      </c>
      <c r="D4" s="95">
        <v>1.5361397963581993</v>
      </c>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55"/>
      <c r="CK4" s="55"/>
      <c r="CL4" s="55"/>
      <c r="CM4" s="80"/>
      <c r="CN4" s="80"/>
      <c r="CO4" s="80"/>
      <c r="CP4" s="80"/>
      <c r="CQ4" s="83"/>
      <c r="CR4" s="83"/>
      <c r="CS4" s="80"/>
    </row>
    <row r="5" spans="1:97" ht="15.6">
      <c r="A5" s="138">
        <f t="shared" si="0"/>
        <v>42855</v>
      </c>
      <c r="B5" s="95">
        <v>-0.32023542477884348</v>
      </c>
      <c r="C5" s="95">
        <v>-2.5780181879689508</v>
      </c>
      <c r="D5" s="95">
        <v>1.1378460432207333</v>
      </c>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55"/>
      <c r="CK5" s="55"/>
      <c r="CL5" s="55"/>
      <c r="CM5" s="80"/>
      <c r="CN5" s="80"/>
      <c r="CO5" s="80"/>
      <c r="CP5" s="80"/>
      <c r="CQ5" s="83"/>
      <c r="CR5" s="83"/>
      <c r="CS5" s="80"/>
    </row>
    <row r="6" spans="1:97">
      <c r="A6" s="138">
        <f t="shared" si="0"/>
        <v>42886</v>
      </c>
      <c r="B6" s="95">
        <v>8.8690246441288423E-2</v>
      </c>
      <c r="C6" s="95">
        <v>-1.9556687376365858</v>
      </c>
      <c r="D6" s="95">
        <v>1.0015403242134937</v>
      </c>
    </row>
    <row r="7" spans="1:97">
      <c r="A7" s="138">
        <f t="shared" si="0"/>
        <v>42916</v>
      </c>
      <c r="B7" s="95">
        <v>0.35091345792059769</v>
      </c>
      <c r="C7" s="95">
        <v>-2.0169483165119431</v>
      </c>
      <c r="D7" s="95">
        <v>1.1132435590964604</v>
      </c>
    </row>
    <row r="8" spans="1:97">
      <c r="A8" s="138">
        <f t="shared" si="0"/>
        <v>42947</v>
      </c>
      <c r="B8" s="95">
        <v>0.82385168020455524</v>
      </c>
      <c r="C8" s="95">
        <v>-1.0808388938133788</v>
      </c>
      <c r="D8" s="95">
        <v>1.0421700813842563</v>
      </c>
    </row>
    <row r="9" spans="1:97">
      <c r="A9" s="138">
        <f t="shared" si="0"/>
        <v>42978</v>
      </c>
      <c r="B9" s="95">
        <v>1.7187635468504538</v>
      </c>
      <c r="C9" s="95">
        <v>-0.35566042713847423</v>
      </c>
      <c r="D9" s="95">
        <v>0.97707822335402739</v>
      </c>
    </row>
    <row r="10" spans="1:97">
      <c r="A10" s="138">
        <f t="shared" si="0"/>
        <v>43008</v>
      </c>
      <c r="B10" s="95">
        <v>2.0738005738931236</v>
      </c>
      <c r="C10" s="95">
        <v>-0.56619617184398408</v>
      </c>
      <c r="D10" s="95">
        <v>0.88180074484623105</v>
      </c>
    </row>
    <row r="11" spans="1:97">
      <c r="A11" s="138">
        <f t="shared" si="0"/>
        <v>43039</v>
      </c>
      <c r="B11" s="95">
        <v>2.4671855793313711</v>
      </c>
      <c r="C11" s="95">
        <v>-0.63435014857088845</v>
      </c>
      <c r="D11" s="95">
        <v>0.84525892532410296</v>
      </c>
    </row>
    <row r="12" spans="1:97">
      <c r="A12" s="138">
        <f t="shared" si="0"/>
        <v>43069</v>
      </c>
      <c r="B12" s="95">
        <v>3.2479768032145415</v>
      </c>
      <c r="C12" s="95">
        <v>2.640168756664707E-2</v>
      </c>
      <c r="D12" s="95">
        <v>0.87412580474928347</v>
      </c>
    </row>
    <row r="13" spans="1:97">
      <c r="A13" s="138">
        <f t="shared" si="0"/>
        <v>43100</v>
      </c>
      <c r="B13" s="95">
        <v>3.5860291311246613</v>
      </c>
      <c r="C13" s="95">
        <v>0.26466576405054809</v>
      </c>
      <c r="D13" s="95">
        <v>0.8688720390857867</v>
      </c>
    </row>
    <row r="14" spans="1:97">
      <c r="A14" s="138">
        <f t="shared" si="0"/>
        <v>43131</v>
      </c>
      <c r="B14" s="95">
        <v>4.5964206948682573</v>
      </c>
      <c r="C14" s="95">
        <v>1.0468353525227627</v>
      </c>
      <c r="D14" s="95">
        <v>1.2067781004198963</v>
      </c>
    </row>
    <row r="15" spans="1:97">
      <c r="A15" s="138">
        <f t="shared" si="0"/>
        <v>43159</v>
      </c>
      <c r="B15" s="95">
        <v>5.0582663219719279</v>
      </c>
      <c r="C15" s="95">
        <v>1.9812734967661072</v>
      </c>
      <c r="D15" s="95">
        <v>1.9879089579221159</v>
      </c>
    </row>
    <row r="16" spans="1:97">
      <c r="A16" s="138">
        <f t="shared" si="0"/>
        <v>43190</v>
      </c>
      <c r="B16" s="95">
        <v>4.9867578540836917</v>
      </c>
      <c r="C16" s="95">
        <v>2.3524258878427418</v>
      </c>
      <c r="D16" s="95">
        <v>2.2012191518524986</v>
      </c>
    </row>
    <row r="17" spans="1:4">
      <c r="A17" s="138">
        <f t="shared" si="0"/>
        <v>43220</v>
      </c>
      <c r="B17" s="95">
        <v>4.6953087079936182</v>
      </c>
      <c r="C17" s="95">
        <v>2.3643852262510023</v>
      </c>
      <c r="D17" s="95">
        <v>2.1661980483373497</v>
      </c>
    </row>
    <row r="18" spans="1:4">
      <c r="A18" s="138">
        <f t="shared" si="0"/>
        <v>43251</v>
      </c>
      <c r="B18" s="95">
        <v>4.3646672568707174</v>
      </c>
      <c r="C18" s="95">
        <v>2.3410308807356017</v>
      </c>
      <c r="D18" s="95">
        <v>2.216905717429924</v>
      </c>
    </row>
    <row r="19" spans="1:4">
      <c r="A19" s="138">
        <f t="shared" si="0"/>
        <v>43281</v>
      </c>
      <c r="B19" s="95">
        <v>4.2013117016686437</v>
      </c>
      <c r="C19" s="95">
        <v>2.1626279366224708</v>
      </c>
      <c r="D19" s="95">
        <v>2.2091966621312338</v>
      </c>
    </row>
    <row r="20" spans="1:4">
      <c r="A20" s="138">
        <f t="shared" si="0"/>
        <v>43312</v>
      </c>
      <c r="B20" s="95">
        <v>4.0598090972222565</v>
      </c>
      <c r="C20" s="95">
        <v>2.1686343109280131</v>
      </c>
      <c r="D20" s="95">
        <v>2.2203179917664784</v>
      </c>
    </row>
    <row r="21" spans="1:4">
      <c r="A21" s="138">
        <f t="shared" si="0"/>
        <v>43343</v>
      </c>
      <c r="B21" s="95">
        <v>3.7912296294914256</v>
      </c>
      <c r="C21" s="95">
        <v>1.5975602878871626</v>
      </c>
      <c r="D21" s="95">
        <v>2.0897018862687133</v>
      </c>
    </row>
    <row r="22" spans="1:4">
      <c r="A22" s="138">
        <f t="shared" si="0"/>
        <v>43373</v>
      </c>
      <c r="B22" s="95">
        <v>3.7326939338916247</v>
      </c>
      <c r="C22" s="95">
        <v>1.1078123557581705</v>
      </c>
      <c r="D22" s="95">
        <v>2.0674410984591276</v>
      </c>
    </row>
    <row r="23" spans="1:4">
      <c r="A23" s="138">
        <f t="shared" si="0"/>
        <v>43404</v>
      </c>
      <c r="B23" s="95">
        <v>3.4200199731642726</v>
      </c>
      <c r="C23" s="95">
        <v>1.2831206688390466</v>
      </c>
      <c r="D23" s="95">
        <v>2.0646876120401316</v>
      </c>
    </row>
    <row r="24" spans="1:4">
      <c r="A24" s="138">
        <f t="shared" si="0"/>
        <v>43434</v>
      </c>
      <c r="B24" s="95">
        <v>2.8380480390457308</v>
      </c>
      <c r="C24" s="95">
        <v>1.0990613368383748</v>
      </c>
      <c r="D24" s="95">
        <v>2.0427301946281062</v>
      </c>
    </row>
    <row r="25" spans="1:4">
      <c r="A25" s="138">
        <f t="shared" si="0"/>
        <v>43465</v>
      </c>
      <c r="B25" s="95">
        <v>2.6862480622309732</v>
      </c>
      <c r="C25" s="95">
        <v>1.0495771404323193</v>
      </c>
      <c r="D25" s="95">
        <v>2.0616895647382165</v>
      </c>
    </row>
    <row r="26" spans="1:4">
      <c r="A26" s="138">
        <f t="shared" si="0"/>
        <v>43496</v>
      </c>
      <c r="B26" s="95">
        <v>1.5047485474008511</v>
      </c>
      <c r="C26" s="95">
        <v>0.90039174575508696</v>
      </c>
      <c r="D26" s="95">
        <v>1.7327386713151185</v>
      </c>
    </row>
    <row r="27" spans="1:4">
      <c r="A27" s="138">
        <f t="shared" si="0"/>
        <v>43524</v>
      </c>
      <c r="B27" s="95">
        <v>1.3177605946939792</v>
      </c>
      <c r="C27" s="95">
        <v>0.66793545321183956</v>
      </c>
      <c r="D27" s="95">
        <v>1.3917145320917683</v>
      </c>
    </row>
    <row r="28" spans="1:4">
      <c r="A28" s="138">
        <f t="shared" si="0"/>
        <v>43555</v>
      </c>
      <c r="B28" s="95">
        <v>1.2599415906682054</v>
      </c>
      <c r="C28" s="95">
        <v>0.57101105891530324</v>
      </c>
      <c r="D28" s="95">
        <v>0.78474766932679074</v>
      </c>
    </row>
    <row r="29" spans="1:4">
      <c r="A29" s="138">
        <f t="shared" si="0"/>
        <v>43585</v>
      </c>
      <c r="B29" s="95">
        <v>1.1721152132837034</v>
      </c>
      <c r="C29" s="95">
        <v>0.61022185876642254</v>
      </c>
      <c r="D29" s="95">
        <v>0.93719525085074906</v>
      </c>
    </row>
    <row r="30" spans="1:4">
      <c r="A30" s="138">
        <f t="shared" si="0"/>
        <v>43616</v>
      </c>
      <c r="B30" s="95">
        <v>1.3701930058109184</v>
      </c>
      <c r="C30" s="95">
        <v>0.4201033966141523</v>
      </c>
      <c r="D30" s="95">
        <v>0.93777403065098497</v>
      </c>
    </row>
    <row r="31" spans="1:4">
      <c r="A31" s="138">
        <f t="shared" si="0"/>
        <v>43646</v>
      </c>
      <c r="B31" s="95">
        <v>1.4570277725852776</v>
      </c>
      <c r="C31" s="95">
        <v>0.45836583633341377</v>
      </c>
      <c r="D31" s="95">
        <v>1.1418915783514905</v>
      </c>
    </row>
    <row r="32" spans="1:4">
      <c r="A32" s="138">
        <f t="shared" si="0"/>
        <v>43677</v>
      </c>
      <c r="B32" s="95">
        <v>1.4609158027454328</v>
      </c>
      <c r="C32" s="95">
        <v>0.61341272705894312</v>
      </c>
      <c r="D32" s="95">
        <v>1.2495980201295538</v>
      </c>
    </row>
    <row r="33" spans="1:4">
      <c r="A33" s="138">
        <f t="shared" si="0"/>
        <v>43708</v>
      </c>
      <c r="B33" s="95">
        <v>1.280235289412218</v>
      </c>
      <c r="C33" s="95">
        <v>0.77073842957095451</v>
      </c>
      <c r="D33" s="95">
        <v>1.4232691273847138</v>
      </c>
    </row>
    <row r="34" spans="1:4">
      <c r="A34" s="138">
        <f t="shared" si="0"/>
        <v>43738</v>
      </c>
      <c r="B34" s="95">
        <v>1.0919334009036277</v>
      </c>
      <c r="C34" s="95">
        <v>1.3772643042680386</v>
      </c>
      <c r="D34" s="95">
        <v>1.7354843603067707</v>
      </c>
    </row>
    <row r="35" spans="1:4">
      <c r="A35" s="138">
        <f t="shared" ref="A35:A66" si="1">EOMONTH(A34,1)</f>
        <v>43769</v>
      </c>
      <c r="B35" s="95">
        <v>0.70056217217471328</v>
      </c>
      <c r="C35" s="95">
        <v>1.167732252857931</v>
      </c>
      <c r="D35" s="95">
        <v>1.9354818766944391</v>
      </c>
    </row>
    <row r="36" spans="1:4">
      <c r="A36" s="138">
        <f t="shared" si="1"/>
        <v>43799</v>
      </c>
      <c r="B36" s="95">
        <v>0.62725689960818443</v>
      </c>
      <c r="C36" s="95">
        <v>0.98042858900780061</v>
      </c>
      <c r="D36" s="95">
        <v>1.9333657720604407</v>
      </c>
    </row>
    <row r="37" spans="1:4">
      <c r="A37" s="138">
        <f t="shared" si="1"/>
        <v>43830</v>
      </c>
      <c r="B37" s="95">
        <v>0.65436778045781807</v>
      </c>
      <c r="C37" s="95">
        <v>1.0339763164225957</v>
      </c>
      <c r="D37" s="95">
        <v>1.9248655965411245</v>
      </c>
    </row>
    <row r="38" spans="1:4">
      <c r="A38" s="138">
        <f t="shared" si="1"/>
        <v>43861</v>
      </c>
      <c r="B38" s="95">
        <v>0.86538957196520983</v>
      </c>
      <c r="C38" s="95">
        <v>1.373917310518749</v>
      </c>
      <c r="D38" s="95">
        <v>1.9717884328744901</v>
      </c>
    </row>
    <row r="39" spans="1:4">
      <c r="A39" s="138">
        <f t="shared" si="1"/>
        <v>43890</v>
      </c>
      <c r="B39" s="95">
        <v>0.77184062474053405</v>
      </c>
      <c r="C39" s="95">
        <v>1.4739879125211957</v>
      </c>
      <c r="D39" s="95">
        <v>1.9957880323879778</v>
      </c>
    </row>
    <row r="40" spans="1:4">
      <c r="A40" s="138">
        <f t="shared" si="1"/>
        <v>43921</v>
      </c>
      <c r="B40" s="95">
        <v>0.54227164049494547</v>
      </c>
      <c r="C40" s="95">
        <v>1.2110009866360514</v>
      </c>
      <c r="D40" s="95">
        <v>1.9681188997958685</v>
      </c>
    </row>
    <row r="41" spans="1:4">
      <c r="A41" s="138">
        <f t="shared" si="1"/>
        <v>43951</v>
      </c>
      <c r="B41" s="95">
        <v>1.1321822131247927</v>
      </c>
      <c r="C41" s="95">
        <v>1.2961594800504628</v>
      </c>
      <c r="D41" s="95">
        <v>1.6751295862589473</v>
      </c>
    </row>
    <row r="42" spans="1:4">
      <c r="A42" s="138">
        <f t="shared" si="1"/>
        <v>43982</v>
      </c>
      <c r="B42" s="95">
        <v>0.86253079378988673</v>
      </c>
      <c r="C42" s="95">
        <v>1.2489501547178605</v>
      </c>
      <c r="D42" s="95">
        <v>1.6497509159729304</v>
      </c>
    </row>
    <row r="43" spans="1:4">
      <c r="A43" s="138">
        <f t="shared" si="1"/>
        <v>44012</v>
      </c>
      <c r="B43" s="95">
        <v>0.77684596156544217</v>
      </c>
      <c r="C43" s="95">
        <v>1.3966560436055033</v>
      </c>
      <c r="D43" s="95">
        <v>1.4943813591678605</v>
      </c>
    </row>
    <row r="44" spans="1:4">
      <c r="A44" s="138">
        <f t="shared" si="1"/>
        <v>44043</v>
      </c>
      <c r="B44" s="95">
        <v>0.8340682821257559</v>
      </c>
      <c r="C44" s="95">
        <v>1.5359365232434641</v>
      </c>
      <c r="D44" s="95">
        <v>1.4239064773878596</v>
      </c>
    </row>
    <row r="45" spans="1:4">
      <c r="A45" s="138">
        <f t="shared" si="1"/>
        <v>44074</v>
      </c>
      <c r="B45" s="95">
        <v>1.0666176019744</v>
      </c>
      <c r="C45" s="95">
        <v>1.5375468813193578</v>
      </c>
      <c r="D45" s="95">
        <v>1.4490956756603168</v>
      </c>
    </row>
    <row r="46" spans="1:4">
      <c r="A46" s="138">
        <f t="shared" si="1"/>
        <v>44104</v>
      </c>
      <c r="B46" s="95">
        <v>1.3432163084943909</v>
      </c>
      <c r="C46" s="95">
        <v>1.3310719471033394</v>
      </c>
      <c r="D46" s="95">
        <v>1.514273635115444</v>
      </c>
    </row>
    <row r="47" spans="1:4">
      <c r="A47" s="138">
        <f t="shared" si="1"/>
        <v>44135</v>
      </c>
      <c r="B47" s="95">
        <v>1.682216756033867</v>
      </c>
      <c r="C47" s="95">
        <v>1.1962371447148428</v>
      </c>
      <c r="D47" s="95">
        <v>1.3272937698685325</v>
      </c>
    </row>
    <row r="48" spans="1:4">
      <c r="A48" s="138">
        <f t="shared" si="1"/>
        <v>44165</v>
      </c>
      <c r="B48" s="95">
        <v>1.9900660199622564</v>
      </c>
      <c r="C48" s="95">
        <v>1.4400797985441187</v>
      </c>
      <c r="D48" s="95">
        <v>1.4504923989238705</v>
      </c>
    </row>
    <row r="49" spans="1:4">
      <c r="A49" s="138">
        <f t="shared" si="1"/>
        <v>44196</v>
      </c>
      <c r="B49" s="95">
        <v>3.6322694344940345</v>
      </c>
      <c r="C49" s="95">
        <v>2.1652730038522776</v>
      </c>
      <c r="D49" s="95">
        <v>1.522133626012149</v>
      </c>
    </row>
    <row r="50" spans="1:4">
      <c r="A50" s="138">
        <f t="shared" si="1"/>
        <v>44227</v>
      </c>
      <c r="B50" s="95">
        <v>4.6777752929497325</v>
      </c>
      <c r="C50" s="95">
        <v>2.7708891632837407</v>
      </c>
      <c r="D50" s="95">
        <v>1.7547405483023795</v>
      </c>
    </row>
    <row r="51" spans="1:4">
      <c r="A51" s="138">
        <f t="shared" si="1"/>
        <v>44255</v>
      </c>
      <c r="B51" s="95">
        <v>5.4829754365411958</v>
      </c>
      <c r="C51" s="95">
        <v>3.3386194769611848</v>
      </c>
      <c r="D51" s="95">
        <v>1.7064538659544439</v>
      </c>
    </row>
    <row r="52" spans="1:4">
      <c r="A52" s="138">
        <f t="shared" si="1"/>
        <v>44286</v>
      </c>
      <c r="B52" s="95">
        <v>6.6256762105504095</v>
      </c>
      <c r="C52" s="95">
        <v>4.2687507111336203</v>
      </c>
      <c r="D52" s="95">
        <v>2.0318701158128505</v>
      </c>
    </row>
    <row r="53" spans="1:4">
      <c r="A53" s="138">
        <f t="shared" si="1"/>
        <v>44316</v>
      </c>
      <c r="B53" s="95">
        <v>6.751268627731676</v>
      </c>
      <c r="C53" s="95">
        <v>4.1548450063466191</v>
      </c>
      <c r="D53" s="95">
        <v>2.1673152274640444</v>
      </c>
    </row>
    <row r="54" spans="1:4">
      <c r="A54" s="138">
        <f t="shared" si="1"/>
        <v>44347</v>
      </c>
      <c r="B54" s="95">
        <v>7.393628195284947</v>
      </c>
      <c r="C54" s="95">
        <v>4.0556078295270481</v>
      </c>
      <c r="D54" s="95">
        <v>2.2529337531968139</v>
      </c>
    </row>
    <row r="55" spans="1:4">
      <c r="A55" s="138">
        <f t="shared" si="1"/>
        <v>44377</v>
      </c>
      <c r="B55" s="95">
        <v>7.8259767874086208</v>
      </c>
      <c r="C55" s="95">
        <v>4.0262323172957082</v>
      </c>
      <c r="D55" s="95">
        <v>2.3551444629920155</v>
      </c>
    </row>
    <row r="56" spans="1:4">
      <c r="A56" s="138">
        <f t="shared" si="1"/>
        <v>44408</v>
      </c>
      <c r="B56" s="95">
        <v>8.1093537485616309</v>
      </c>
      <c r="C56" s="95">
        <v>3.792001865040092</v>
      </c>
      <c r="D56" s="95">
        <v>2.3483871672691947</v>
      </c>
    </row>
    <row r="57" spans="1:4">
      <c r="A57" s="138">
        <f t="shared" si="1"/>
        <v>44439</v>
      </c>
      <c r="B57" s="95">
        <v>8.0379242186285609</v>
      </c>
      <c r="C57" s="95">
        <v>3.9795782901810952</v>
      </c>
      <c r="D57" s="95">
        <v>2.2744376607434731</v>
      </c>
    </row>
    <row r="58" spans="1:4">
      <c r="A58" s="138">
        <f t="shared" si="1"/>
        <v>44469</v>
      </c>
      <c r="B58" s="95">
        <v>7.9880734583744442</v>
      </c>
      <c r="C58" s="95">
        <v>4.0652579470031185</v>
      </c>
      <c r="D58" s="95">
        <v>2.1013846033751946</v>
      </c>
    </row>
    <row r="59" spans="1:4">
      <c r="A59" s="138">
        <f t="shared" si="1"/>
        <v>44500</v>
      </c>
      <c r="B59" s="95">
        <v>7.8765202676341914</v>
      </c>
      <c r="C59" s="95">
        <v>3.984915823911777</v>
      </c>
      <c r="D59" s="95">
        <v>1.979458273967964</v>
      </c>
    </row>
    <row r="60" spans="1:4">
      <c r="A60" s="138">
        <f t="shared" si="1"/>
        <v>44530</v>
      </c>
      <c r="B60" s="95">
        <v>8.3772656385054063</v>
      </c>
      <c r="C60" s="95">
        <v>4.1462148809223436</v>
      </c>
      <c r="D60" s="95">
        <v>2.0454973242939758</v>
      </c>
    </row>
    <row r="61" spans="1:4">
      <c r="A61" s="138">
        <f t="shared" si="1"/>
        <v>44561</v>
      </c>
      <c r="B61" s="95">
        <v>7.2509011281681808</v>
      </c>
      <c r="C61" s="95">
        <v>3.7751235055666967</v>
      </c>
      <c r="D61" s="95">
        <v>2.0302443796903447</v>
      </c>
    </row>
    <row r="62" spans="1:4">
      <c r="A62" s="138">
        <f t="shared" si="1"/>
        <v>44592</v>
      </c>
      <c r="B62" s="95">
        <v>6.60162670741569</v>
      </c>
      <c r="C62" s="95">
        <v>3.2591075422384108</v>
      </c>
      <c r="D62" s="95">
        <v>1.8764028817794838</v>
      </c>
    </row>
    <row r="63" spans="1:4">
      <c r="A63" s="138">
        <f t="shared" si="1"/>
        <v>44620</v>
      </c>
      <c r="B63" s="95">
        <v>6.3614506423955959</v>
      </c>
      <c r="C63" s="95">
        <v>2.9477999034067892</v>
      </c>
      <c r="D63" s="95">
        <v>1.9197151510236239</v>
      </c>
    </row>
    <row r="64" spans="1:4">
      <c r="A64" s="138">
        <f t="shared" si="1"/>
        <v>44651</v>
      </c>
      <c r="B64" s="95">
        <v>6.9671454857929405</v>
      </c>
      <c r="C64" s="95">
        <v>3.6370733760844303</v>
      </c>
      <c r="D64" s="95">
        <v>2.5438756344131406</v>
      </c>
    </row>
    <row r="65" spans="1:4">
      <c r="A65" s="138">
        <f t="shared" si="1"/>
        <v>44681</v>
      </c>
      <c r="B65" s="95">
        <v>7.9799047833968757</v>
      </c>
      <c r="C65" s="95">
        <v>4.1363561519381307</v>
      </c>
      <c r="D65" s="95">
        <v>3.1039713791099217</v>
      </c>
    </row>
    <row r="66" spans="1:4">
      <c r="A66" s="138">
        <f t="shared" si="1"/>
        <v>44712</v>
      </c>
      <c r="B66" s="95">
        <v>8.3564098161367042</v>
      </c>
      <c r="C66" s="95">
        <v>4.9955750751664141</v>
      </c>
      <c r="D66" s="95">
        <v>3.5737522971369629</v>
      </c>
    </row>
    <row r="67" spans="1:4">
      <c r="A67" s="138">
        <f t="shared" ref="A67:A105" si="2">EOMONTH(A66,1)</f>
        <v>44742</v>
      </c>
      <c r="B67" s="95">
        <v>9.4404331247470736</v>
      </c>
      <c r="C67" s="95">
        <v>5.7182511446384581</v>
      </c>
      <c r="D67" s="95">
        <v>4.050776634930628</v>
      </c>
    </row>
    <row r="68" spans="1:4">
      <c r="A68" s="138">
        <f t="shared" si="2"/>
        <v>44773</v>
      </c>
      <c r="B68" s="95">
        <v>10.10041008820204</v>
      </c>
      <c r="C68" s="95">
        <v>6.5118777564320567</v>
      </c>
      <c r="D68" s="95">
        <v>4.7217386016548346</v>
      </c>
    </row>
    <row r="69" spans="1:4">
      <c r="A69" s="138">
        <f t="shared" si="2"/>
        <v>44804</v>
      </c>
      <c r="B69" s="95">
        <v>10.230227924035489</v>
      </c>
      <c r="C69" s="95">
        <v>6.9528244033514284</v>
      </c>
      <c r="D69" s="95">
        <v>5.100246970860951</v>
      </c>
    </row>
    <row r="70" spans="1:4">
      <c r="A70" s="138">
        <f t="shared" si="2"/>
        <v>44834</v>
      </c>
      <c r="B70" s="95">
        <v>10.540276376631084</v>
      </c>
      <c r="C70" s="95">
        <v>7.6215280667982483</v>
      </c>
      <c r="D70" s="95">
        <v>6.2894081056352036</v>
      </c>
    </row>
    <row r="71" spans="1:4">
      <c r="A71" s="138">
        <f t="shared" si="2"/>
        <v>44865</v>
      </c>
      <c r="B71" s="95">
        <v>10.488322377082284</v>
      </c>
      <c r="C71" s="95">
        <v>7.6886102589396614</v>
      </c>
      <c r="D71" s="95">
        <v>6.9545916945915138</v>
      </c>
    </row>
    <row r="72" spans="1:4">
      <c r="A72" s="138">
        <f t="shared" si="2"/>
        <v>44895</v>
      </c>
      <c r="B72" s="95">
        <v>9.8756503499294581</v>
      </c>
      <c r="C72" s="95">
        <v>7.6447875352750145</v>
      </c>
      <c r="D72" s="95">
        <v>7.1318797006791925</v>
      </c>
    </row>
    <row r="73" spans="1:4">
      <c r="A73" s="138">
        <f t="shared" si="2"/>
        <v>44926</v>
      </c>
      <c r="B73" s="95">
        <v>9.4793414473782747</v>
      </c>
      <c r="C73" s="95">
        <v>7.7631583440947054</v>
      </c>
      <c r="D73" s="95">
        <v>7.1851936666059686</v>
      </c>
    </row>
    <row r="74" spans="1:4">
      <c r="A74" s="138">
        <f t="shared" si="2"/>
        <v>44957</v>
      </c>
      <c r="B74" s="95">
        <v>9.0991561824248066</v>
      </c>
      <c r="C74" s="95">
        <v>7.8</v>
      </c>
      <c r="D74" s="95">
        <v>7.3948978687778464</v>
      </c>
    </row>
    <row r="75" spans="1:4">
      <c r="A75" s="138">
        <f t="shared" si="2"/>
        <v>44985</v>
      </c>
      <c r="B75" s="95">
        <v>8.3569861398934648</v>
      </c>
      <c r="C75" s="95">
        <v>6.43</v>
      </c>
      <c r="D75" s="95">
        <v>7.2691060382962718</v>
      </c>
    </row>
    <row r="76" spans="1:4">
      <c r="A76" s="138">
        <f t="shared" si="2"/>
        <v>45016</v>
      </c>
      <c r="B76" s="95">
        <v>6.406657155573555</v>
      </c>
      <c r="C76" s="95">
        <v>5.63</v>
      </c>
      <c r="D76" s="95">
        <v>6.5409630658688229</v>
      </c>
    </row>
    <row r="77" spans="1:4">
      <c r="A77" s="138">
        <f t="shared" si="2"/>
        <v>45046</v>
      </c>
      <c r="B77" s="95">
        <v>4.3045803295163267</v>
      </c>
      <c r="C77" s="95">
        <v>4.9400000000000004</v>
      </c>
      <c r="D77" s="95">
        <v>5.5825661078636557</v>
      </c>
    </row>
    <row r="78" spans="1:4">
      <c r="A78" s="138">
        <f t="shared" si="2"/>
        <v>45077</v>
      </c>
      <c r="B78" s="95">
        <v>3.0865032447455718</v>
      </c>
      <c r="C78" s="95">
        <v>3.99</v>
      </c>
      <c r="D78" s="95">
        <v>5.5244919378734068</v>
      </c>
    </row>
    <row r="79" spans="1:4">
      <c r="A79" s="138">
        <f t="shared" si="2"/>
        <v>45107</v>
      </c>
      <c r="B79" s="95">
        <v>1.4518285160379776</v>
      </c>
      <c r="C79" s="95">
        <v>3.36</v>
      </c>
      <c r="D79" s="95">
        <v>5.0487593725112561</v>
      </c>
    </row>
    <row r="80" spans="1:4">
      <c r="A80" s="138">
        <f t="shared" si="2"/>
        <v>45138</v>
      </c>
      <c r="B80" s="95">
        <v>0.59949055114458361</v>
      </c>
      <c r="C80" s="95">
        <v>2.97</v>
      </c>
      <c r="D80" s="95">
        <v>4.2719056469152861</v>
      </c>
    </row>
    <row r="81" spans="1:4">
      <c r="A81" s="138">
        <f t="shared" si="2"/>
        <v>45169</v>
      </c>
      <c r="B81" s="95">
        <v>0.35313145780541788</v>
      </c>
      <c r="C81" s="95">
        <v>2.48</v>
      </c>
      <c r="D81" s="95">
        <v>3.9913452032916581</v>
      </c>
    </row>
    <row r="82" spans="1:4">
      <c r="A82" s="138">
        <f t="shared" si="2"/>
        <v>45199</v>
      </c>
      <c r="B82" s="95">
        <v>-8.0847536483943827E-2</v>
      </c>
      <c r="C82" s="95">
        <v>2.2000000000000002</v>
      </c>
      <c r="D82" s="95">
        <v>3.3861393591929669</v>
      </c>
    </row>
    <row r="83" spans="1:4">
      <c r="A83" s="138">
        <f t="shared" si="2"/>
        <v>45230</v>
      </c>
      <c r="B83" s="95">
        <v>-4.6504096578033227E-2</v>
      </c>
      <c r="C83" s="95">
        <v>2.02</v>
      </c>
      <c r="D83" s="95">
        <v>3.1255683412729098</v>
      </c>
    </row>
    <row r="84" spans="1:4">
      <c r="A84" s="138">
        <f t="shared" si="2"/>
        <v>45260</v>
      </c>
      <c r="B84" s="95">
        <v>-0.24390438070011555</v>
      </c>
      <c r="C84" s="95">
        <v>1.79</v>
      </c>
      <c r="D84" s="95">
        <v>2.9425888760505927</v>
      </c>
    </row>
    <row r="85" spans="1:4">
      <c r="A85" s="138">
        <f t="shared" si="2"/>
        <v>45291</v>
      </c>
      <c r="B85" s="95">
        <v>-0.39353895237825043</v>
      </c>
      <c r="C85" s="95">
        <v>1.94</v>
      </c>
      <c r="D85" s="95">
        <v>2.8695040508015097</v>
      </c>
    </row>
    <row r="86" spans="1:4">
      <c r="A86" s="138">
        <f t="shared" si="2"/>
        <v>45322</v>
      </c>
      <c r="B86" s="95">
        <v>-0.44083532430917671</v>
      </c>
      <c r="C86" s="95">
        <v>1.52</v>
      </c>
      <c r="D86" s="95">
        <v>2.960066781349397</v>
      </c>
    </row>
    <row r="87" spans="1:4">
      <c r="A87" s="138">
        <f t="shared" si="2"/>
        <v>45351</v>
      </c>
      <c r="B87" s="95">
        <v>-0.65415810312974543</v>
      </c>
      <c r="C87" s="95">
        <v>1.03</v>
      </c>
      <c r="D87" s="95">
        <v>2.6620200309630775</v>
      </c>
    </row>
    <row r="88" spans="1:4">
      <c r="A88" s="138">
        <f t="shared" si="2"/>
        <v>45382</v>
      </c>
      <c r="B88" s="95">
        <v>-0.70986287761924416</v>
      </c>
      <c r="C88" s="95">
        <v>1.01</v>
      </c>
      <c r="D88" s="95">
        <v>2.4319161834224445</v>
      </c>
    </row>
    <row r="89" spans="1:4">
      <c r="A89" s="138">
        <f t="shared" si="2"/>
        <v>45412</v>
      </c>
      <c r="B89" s="95">
        <v>-0.53692140460677251</v>
      </c>
      <c r="C89" s="95">
        <v>0.66</v>
      </c>
      <c r="D89" s="95">
        <v>2.9540689796659194</v>
      </c>
    </row>
    <row r="90" spans="1:4">
      <c r="A90" s="138">
        <f t="shared" si="2"/>
        <v>45443</v>
      </c>
      <c r="B90" s="95">
        <v>-0.29513107679599671</v>
      </c>
      <c r="C90" s="95">
        <v>1</v>
      </c>
      <c r="D90" s="95">
        <v>2.4487236697082295</v>
      </c>
    </row>
    <row r="91" spans="1:4">
      <c r="A91" s="138">
        <f t="shared" si="2"/>
        <v>45473</v>
      </c>
      <c r="B91" s="95">
        <v>3.9019835541694192E-2</v>
      </c>
      <c r="C91" s="95">
        <v>1.35</v>
      </c>
      <c r="D91" s="95">
        <v>2.3480400484534414</v>
      </c>
    </row>
    <row r="92" spans="1:4">
      <c r="A92" s="138">
        <f t="shared" si="2"/>
        <v>45504</v>
      </c>
      <c r="B92" s="95">
        <v>0.25996830691931905</v>
      </c>
      <c r="C92" s="95">
        <v>1.35</v>
      </c>
      <c r="D92" s="95">
        <v>2.37634389988024</v>
      </c>
    </row>
    <row r="93" spans="1:4">
      <c r="A93" s="138">
        <f t="shared" si="2"/>
        <v>45535</v>
      </c>
      <c r="B93" s="95">
        <v>0.27869516588769727</v>
      </c>
      <c r="C93" s="95">
        <v>1.67</v>
      </c>
      <c r="D93" s="95">
        <v>2.6732086273504478</v>
      </c>
    </row>
    <row r="94" spans="1:4">
      <c r="A94" s="138">
        <f t="shared" si="2"/>
        <v>45565</v>
      </c>
      <c r="B94" s="95">
        <v>0.7</v>
      </c>
      <c r="C94" s="95">
        <v>1.54</v>
      </c>
      <c r="D94" s="95">
        <v>3</v>
      </c>
    </row>
    <row r="95" spans="1:4">
      <c r="A95" s="138">
        <f t="shared" si="2"/>
        <v>45596</v>
      </c>
      <c r="B95" s="95">
        <v>0.6</v>
      </c>
      <c r="C95" s="95">
        <v>1.3</v>
      </c>
      <c r="D95" s="95">
        <v>2.5</v>
      </c>
    </row>
    <row r="96" spans="1:4">
      <c r="A96" s="138">
        <f t="shared" si="2"/>
        <v>45626</v>
      </c>
      <c r="B96" s="95">
        <v>0.79</v>
      </c>
      <c r="C96" s="95">
        <v>1.1100000000000001</v>
      </c>
      <c r="D96" s="95">
        <v>2.2599999999999998</v>
      </c>
    </row>
    <row r="97" spans="1:4">
      <c r="A97" s="138">
        <f t="shared" si="2"/>
        <v>45657</v>
      </c>
      <c r="B97" s="95">
        <v>0.94</v>
      </c>
      <c r="C97" s="95">
        <v>1.27</v>
      </c>
      <c r="D97" s="95">
        <v>2.42</v>
      </c>
    </row>
    <row r="98" spans="1:4">
      <c r="A98" s="138">
        <f t="shared" si="2"/>
        <v>45688</v>
      </c>
      <c r="B98" s="95">
        <v>1.23</v>
      </c>
      <c r="C98" s="95">
        <v>1.24</v>
      </c>
      <c r="D98" s="95">
        <v>2.1</v>
      </c>
    </row>
    <row r="99" spans="1:4">
      <c r="A99" s="138">
        <f t="shared" si="2"/>
        <v>45716</v>
      </c>
      <c r="B99" s="95">
        <v>1.47</v>
      </c>
      <c r="C99" s="95">
        <v>1.75</v>
      </c>
      <c r="D99" s="95">
        <v>2.1800000000000002</v>
      </c>
    </row>
    <row r="100" spans="1:4">
      <c r="A100" s="138">
        <f t="shared" si="2"/>
        <v>45747</v>
      </c>
      <c r="B100" s="95">
        <v>2.0047945598907262</v>
      </c>
      <c r="C100" s="95">
        <v>1.7</v>
      </c>
      <c r="D100" s="95">
        <v>2.3664690274729736</v>
      </c>
    </row>
    <row r="101" spans="1:4">
      <c r="A101" s="138">
        <f t="shared" si="2"/>
        <v>45777</v>
      </c>
      <c r="B101" s="95">
        <v>2.4</v>
      </c>
      <c r="C101" s="95">
        <v>2.23</v>
      </c>
      <c r="D101" s="95">
        <v>2.1</v>
      </c>
    </row>
    <row r="102" spans="1:4">
      <c r="A102" s="138">
        <f t="shared" si="2"/>
        <v>45808</v>
      </c>
      <c r="B102" s="95">
        <v>2.8</v>
      </c>
      <c r="C102" s="95">
        <v>2.4500000000000002</v>
      </c>
      <c r="D102" s="95">
        <v>2.2000000000000002</v>
      </c>
    </row>
    <row r="103" spans="1:4">
      <c r="A103" s="138">
        <f t="shared" si="2"/>
        <v>45838</v>
      </c>
      <c r="B103" s="95">
        <v>3.1</v>
      </c>
      <c r="C103" s="95">
        <v>2.4500000000000002</v>
      </c>
      <c r="D103" s="95">
        <v>2.4</v>
      </c>
    </row>
    <row r="104" spans="1:4">
      <c r="A104" s="138">
        <f t="shared" si="2"/>
        <v>45869</v>
      </c>
      <c r="B104" s="95">
        <v>3.43</v>
      </c>
      <c r="C104" s="95">
        <v>2.5</v>
      </c>
      <c r="D104" s="95">
        <v>2.4</v>
      </c>
    </row>
    <row r="105" spans="1:4">
      <c r="A105" s="138">
        <f t="shared" si="2"/>
        <v>45900</v>
      </c>
      <c r="B105" s="95">
        <v>3.7028292026547831</v>
      </c>
      <c r="C105" s="95">
        <v>2.665643946219916</v>
      </c>
      <c r="D105" s="95">
        <v>1.9784833372632704</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BH24"/>
  <sheetViews>
    <sheetView zoomScale="73" zoomScaleNormal="80" workbookViewId="0"/>
  </sheetViews>
  <sheetFormatPr defaultColWidth="9.21875" defaultRowHeight="15.6" outlineLevelCol="1"/>
  <cols>
    <col min="1" max="1" width="36.77734375" style="17" customWidth="1"/>
    <col min="2" max="33" width="0" style="17" hidden="1" customWidth="1" outlineLevel="1"/>
    <col min="34" max="34" width="9.21875" style="17" collapsed="1"/>
    <col min="35" max="16384" width="9.21875" style="17"/>
  </cols>
  <sheetData>
    <row r="2" spans="1:60">
      <c r="A2" s="155"/>
      <c r="B2" s="155" t="s">
        <v>172</v>
      </c>
      <c r="C2" s="155" t="s">
        <v>173</v>
      </c>
      <c r="D2" s="155" t="s">
        <v>174</v>
      </c>
      <c r="E2" s="155" t="s">
        <v>175</v>
      </c>
      <c r="F2" s="155" t="s">
        <v>176</v>
      </c>
      <c r="G2" s="155" t="s">
        <v>177</v>
      </c>
      <c r="H2" s="155" t="s">
        <v>178</v>
      </c>
      <c r="I2" s="155" t="s">
        <v>179</v>
      </c>
      <c r="J2" s="155" t="s">
        <v>180</v>
      </c>
      <c r="K2" s="155" t="s">
        <v>181</v>
      </c>
      <c r="L2" s="155" t="s">
        <v>182</v>
      </c>
      <c r="M2" s="155" t="s">
        <v>183</v>
      </c>
      <c r="N2" s="155" t="s">
        <v>184</v>
      </c>
      <c r="O2" s="155" t="s">
        <v>185</v>
      </c>
      <c r="P2" s="155" t="s">
        <v>186</v>
      </c>
      <c r="Q2" s="155" t="s">
        <v>187</v>
      </c>
      <c r="R2" s="155" t="s">
        <v>188</v>
      </c>
      <c r="S2" s="155" t="s">
        <v>189</v>
      </c>
      <c r="T2" s="155" t="s">
        <v>190</v>
      </c>
      <c r="U2" s="155" t="s">
        <v>191</v>
      </c>
      <c r="V2" s="155" t="s">
        <v>192</v>
      </c>
      <c r="W2" s="155" t="s">
        <v>193</v>
      </c>
      <c r="X2" s="155" t="s">
        <v>194</v>
      </c>
      <c r="Y2" s="155" t="s">
        <v>195</v>
      </c>
      <c r="Z2" s="155" t="s">
        <v>105</v>
      </c>
      <c r="AA2" s="155" t="s">
        <v>106</v>
      </c>
      <c r="AB2" s="155" t="s">
        <v>107</v>
      </c>
      <c r="AC2" s="155" t="s">
        <v>108</v>
      </c>
      <c r="AD2" s="155" t="s">
        <v>109</v>
      </c>
      <c r="AE2" s="155" t="s">
        <v>110</v>
      </c>
      <c r="AF2" s="155" t="s">
        <v>111</v>
      </c>
      <c r="AG2" s="155" t="s">
        <v>112</v>
      </c>
      <c r="AH2" s="155" t="s">
        <v>113</v>
      </c>
      <c r="AI2" s="155" t="s">
        <v>114</v>
      </c>
      <c r="AJ2" s="155" t="s">
        <v>115</v>
      </c>
      <c r="AK2" s="155" t="s">
        <v>116</v>
      </c>
      <c r="AL2" s="155" t="s">
        <v>117</v>
      </c>
      <c r="AM2" s="155" t="s">
        <v>118</v>
      </c>
      <c r="AN2" s="155" t="s">
        <v>119</v>
      </c>
      <c r="AO2" s="155" t="s">
        <v>120</v>
      </c>
      <c r="AP2" s="155" t="s">
        <v>121</v>
      </c>
      <c r="AQ2" s="155" t="s">
        <v>122</v>
      </c>
      <c r="AR2" s="155" t="s">
        <v>123</v>
      </c>
      <c r="AS2" s="155" t="s">
        <v>124</v>
      </c>
      <c r="AT2" s="155" t="s">
        <v>22</v>
      </c>
      <c r="AU2" s="155" t="s">
        <v>23</v>
      </c>
      <c r="AV2" s="155" t="s">
        <v>24</v>
      </c>
      <c r="AW2" s="155" t="s">
        <v>25</v>
      </c>
      <c r="AX2" s="155" t="s">
        <v>26</v>
      </c>
      <c r="AY2" s="155" t="s">
        <v>27</v>
      </c>
      <c r="AZ2" s="155" t="s">
        <v>28</v>
      </c>
      <c r="BA2" s="155" t="s">
        <v>29</v>
      </c>
      <c r="BB2" s="155" t="s">
        <v>30</v>
      </c>
      <c r="BC2" s="155" t="s">
        <v>31</v>
      </c>
      <c r="BD2" s="155" t="s">
        <v>32</v>
      </c>
      <c r="BE2" s="155" t="s">
        <v>125</v>
      </c>
      <c r="BF2" s="155" t="s">
        <v>234</v>
      </c>
      <c r="BG2" s="155" t="s">
        <v>235</v>
      </c>
      <c r="BH2" s="155" t="s">
        <v>236</v>
      </c>
    </row>
    <row r="3" spans="1:60">
      <c r="A3" s="156" t="s">
        <v>196</v>
      </c>
      <c r="B3" s="158">
        <v>3.6</v>
      </c>
      <c r="C3" s="158">
        <v>9.1999999999999993</v>
      </c>
      <c r="D3" s="158">
        <v>4.8</v>
      </c>
      <c r="E3" s="158">
        <v>3.2</v>
      </c>
      <c r="F3" s="158">
        <v>3.1</v>
      </c>
      <c r="G3" s="158">
        <v>3</v>
      </c>
      <c r="H3" s="158">
        <v>2</v>
      </c>
      <c r="I3" s="158">
        <v>2.7</v>
      </c>
      <c r="J3" s="158">
        <v>1.7</v>
      </c>
      <c r="K3" s="158">
        <v>1.2</v>
      </c>
      <c r="L3" s="158">
        <v>1</v>
      </c>
      <c r="M3" s="158">
        <v>1.1000000000000001</v>
      </c>
      <c r="N3" s="158">
        <v>0.9</v>
      </c>
      <c r="O3" s="158">
        <v>0.7</v>
      </c>
      <c r="P3" s="158">
        <v>0.7</v>
      </c>
      <c r="Q3" s="158">
        <v>1.3</v>
      </c>
      <c r="R3" s="158">
        <v>3.9</v>
      </c>
      <c r="S3" s="158">
        <v>1.9</v>
      </c>
      <c r="T3" s="158">
        <v>1.2</v>
      </c>
      <c r="U3" s="158">
        <v>0.4</v>
      </c>
      <c r="V3" s="158">
        <v>2.9</v>
      </c>
      <c r="W3" s="158">
        <v>5.0999999999999996</v>
      </c>
      <c r="X3" s="158">
        <v>3.6</v>
      </c>
      <c r="Y3" s="158">
        <v>14.8</v>
      </c>
      <c r="Z3" s="158">
        <v>8.1</v>
      </c>
      <c r="AA3" s="158">
        <v>6.3</v>
      </c>
      <c r="AB3" s="158">
        <v>2.4</v>
      </c>
      <c r="AC3" s="159">
        <v>1.4</v>
      </c>
      <c r="AD3" s="159">
        <v>2.4046434494195692</v>
      </c>
      <c r="AE3" s="159">
        <v>58.201498751040802</v>
      </c>
      <c r="AF3" s="159">
        <v>39.666666666666664</v>
      </c>
      <c r="AG3" s="159">
        <v>32.220367278797994</v>
      </c>
      <c r="AH3" s="157">
        <v>19.600000000000001</v>
      </c>
      <c r="AI3" s="157">
        <v>17.7</v>
      </c>
      <c r="AJ3" s="157">
        <v>14.7</v>
      </c>
      <c r="AK3" s="157">
        <v>13.064361191162345</v>
      </c>
      <c r="AL3" s="157">
        <v>9.6747289407839876</v>
      </c>
      <c r="AM3" s="157">
        <v>10.321489001692047</v>
      </c>
      <c r="AN3" s="157">
        <v>8.8952654232424688</v>
      </c>
      <c r="AO3" s="157">
        <v>3.2670454545454546</v>
      </c>
      <c r="AP3" s="157">
        <v>3.4770514603616132</v>
      </c>
      <c r="AQ3" s="157">
        <v>9.2811646951774343</v>
      </c>
      <c r="AR3" s="157">
        <v>3.7514654161781942</v>
      </c>
      <c r="AS3" s="157">
        <v>3.0423280423280423</v>
      </c>
      <c r="AT3" s="157">
        <v>2.12</v>
      </c>
      <c r="AU3" s="157">
        <v>3.90625</v>
      </c>
      <c r="AV3" s="157">
        <v>3.45</v>
      </c>
      <c r="AW3" s="157">
        <v>8.6</v>
      </c>
      <c r="AX3" s="157">
        <v>10.104166666666666</v>
      </c>
      <c r="AY3" s="157">
        <v>9.5</v>
      </c>
      <c r="AZ3" s="157">
        <v>9.3942054433713782</v>
      </c>
      <c r="BA3" s="157">
        <v>5.6020066889632103</v>
      </c>
      <c r="BB3" s="157">
        <v>7.9822616407982299</v>
      </c>
      <c r="BC3" s="157">
        <v>8.16</v>
      </c>
      <c r="BD3" s="157">
        <v>6.72</v>
      </c>
      <c r="BE3" s="157">
        <v>6.82</v>
      </c>
      <c r="BF3" s="157">
        <v>4.9166666666666661</v>
      </c>
      <c r="BG3" s="157">
        <v>4.9044056525353286</v>
      </c>
      <c r="BH3" s="157">
        <v>6.7443796835970033</v>
      </c>
    </row>
    <row r="4" spans="1:60">
      <c r="A4" s="156" t="s">
        <v>197</v>
      </c>
      <c r="B4" s="158">
        <v>7.6</v>
      </c>
      <c r="C4" s="158">
        <v>13.9</v>
      </c>
      <c r="D4" s="158">
        <v>6.4</v>
      </c>
      <c r="E4" s="158">
        <v>5.0999999999999996</v>
      </c>
      <c r="F4" s="158">
        <v>6</v>
      </c>
      <c r="G4" s="158">
        <v>3.6</v>
      </c>
      <c r="H4" s="158">
        <v>3.1</v>
      </c>
      <c r="I4" s="158">
        <v>5.6</v>
      </c>
      <c r="J4" s="158">
        <v>6.2</v>
      </c>
      <c r="K4" s="158">
        <v>4.5999999999999996</v>
      </c>
      <c r="L4" s="158">
        <v>8.6</v>
      </c>
      <c r="M4" s="158">
        <v>7</v>
      </c>
      <c r="N4" s="158">
        <v>5.0999999999999996</v>
      </c>
      <c r="O4" s="158">
        <v>8</v>
      </c>
      <c r="P4" s="158">
        <v>6.2</v>
      </c>
      <c r="Q4" s="158">
        <v>5.6</v>
      </c>
      <c r="R4" s="158">
        <v>13.4</v>
      </c>
      <c r="S4" s="158">
        <v>9.1999999999999993</v>
      </c>
      <c r="T4" s="158">
        <v>9.1</v>
      </c>
      <c r="U4" s="158">
        <v>10.3</v>
      </c>
      <c r="V4" s="158">
        <v>17</v>
      </c>
      <c r="W4" s="158">
        <v>15.3</v>
      </c>
      <c r="X4" s="158">
        <v>16.100000000000001</v>
      </c>
      <c r="Y4" s="158">
        <v>14.8</v>
      </c>
      <c r="Z4" s="158">
        <v>20.8</v>
      </c>
      <c r="AA4" s="158">
        <v>18.600000000000001</v>
      </c>
      <c r="AB4" s="158">
        <v>18.3</v>
      </c>
      <c r="AC4" s="159">
        <v>13.2</v>
      </c>
      <c r="AD4" s="159">
        <v>17.412935323383085</v>
      </c>
      <c r="AE4" s="159">
        <v>21.482098251457117</v>
      </c>
      <c r="AF4" s="159">
        <v>28.499999999999996</v>
      </c>
      <c r="AG4" s="159">
        <v>26.961602671118552</v>
      </c>
      <c r="AH4" s="157">
        <v>24.5</v>
      </c>
      <c r="AI4" s="157">
        <v>27.4</v>
      </c>
      <c r="AJ4" s="157">
        <v>28.8</v>
      </c>
      <c r="AK4" s="157">
        <v>24.975984630163303</v>
      </c>
      <c r="AL4" s="157">
        <v>23.603002502085072</v>
      </c>
      <c r="AM4" s="157">
        <v>22.081218274111674</v>
      </c>
      <c r="AN4" s="157">
        <v>21.52080344332855</v>
      </c>
      <c r="AO4" s="157">
        <v>14.772727272727273</v>
      </c>
      <c r="AP4" s="157">
        <v>12.100139082058414</v>
      </c>
      <c r="AQ4" s="157">
        <v>13.830755232029118</v>
      </c>
      <c r="AR4" s="157">
        <v>20.281359906213364</v>
      </c>
      <c r="AS4" s="157">
        <v>17.063492063492063</v>
      </c>
      <c r="AT4" s="157">
        <v>12.74</v>
      </c>
      <c r="AU4" s="157">
        <v>15.9</v>
      </c>
      <c r="AV4" s="157">
        <v>15.11</v>
      </c>
      <c r="AW4" s="157">
        <v>10.375275938189846</v>
      </c>
      <c r="AX4" s="157">
        <v>11.041666666666666</v>
      </c>
      <c r="AY4" s="157">
        <v>8.75</v>
      </c>
      <c r="AZ4" s="157">
        <v>10.272168568920105</v>
      </c>
      <c r="BA4" s="157">
        <v>7.5250836120401345</v>
      </c>
      <c r="BB4" s="157">
        <v>7.7605321507760534</v>
      </c>
      <c r="BC4" s="157">
        <v>7.66</v>
      </c>
      <c r="BD4" s="157">
        <v>7.39</v>
      </c>
      <c r="BE4" s="157">
        <v>9.07</v>
      </c>
      <c r="BF4" s="157">
        <v>7.2499999999999991</v>
      </c>
      <c r="BG4" s="157">
        <v>7.3150457190357443</v>
      </c>
      <c r="BH4" s="157">
        <v>6.4945878434637798</v>
      </c>
    </row>
    <row r="5" spans="1:60">
      <c r="A5" s="156" t="s">
        <v>198</v>
      </c>
      <c r="B5" s="158">
        <v>16.5</v>
      </c>
      <c r="C5" s="158">
        <v>21.4</v>
      </c>
      <c r="D5" s="158">
        <v>26.7</v>
      </c>
      <c r="E5" s="158">
        <v>38.299999999999997</v>
      </c>
      <c r="F5" s="158">
        <v>26.4</v>
      </c>
      <c r="G5" s="158">
        <v>27.2</v>
      </c>
      <c r="H5" s="158">
        <v>21.4</v>
      </c>
      <c r="I5" s="158">
        <v>44.7</v>
      </c>
      <c r="J5" s="158">
        <v>37</v>
      </c>
      <c r="K5" s="158">
        <v>31.9</v>
      </c>
      <c r="L5" s="158">
        <v>31.7</v>
      </c>
      <c r="M5" s="158">
        <v>27.9</v>
      </c>
      <c r="N5" s="158">
        <v>23.6</v>
      </c>
      <c r="O5" s="158">
        <v>22.7</v>
      </c>
      <c r="P5" s="158">
        <v>20.100000000000001</v>
      </c>
      <c r="Q5" s="158">
        <v>24.5</v>
      </c>
      <c r="R5" s="158">
        <v>29</v>
      </c>
      <c r="S5" s="158">
        <v>21.5</v>
      </c>
      <c r="T5" s="158">
        <v>22.6</v>
      </c>
      <c r="U5" s="158">
        <v>38.1</v>
      </c>
      <c r="V5" s="158">
        <v>44.4</v>
      </c>
      <c r="W5" s="158">
        <v>41.1</v>
      </c>
      <c r="X5" s="158">
        <v>50.8</v>
      </c>
      <c r="Y5" s="158">
        <v>54.6</v>
      </c>
      <c r="Z5" s="158">
        <v>64.2</v>
      </c>
      <c r="AA5" s="158">
        <v>63.9</v>
      </c>
      <c r="AB5" s="158">
        <v>61.8</v>
      </c>
      <c r="AC5" s="159">
        <v>48.4</v>
      </c>
      <c r="AD5" s="159">
        <v>43.117744610281925</v>
      </c>
      <c r="AE5" s="159">
        <v>10.158201498751041</v>
      </c>
      <c r="AF5" s="159">
        <v>18.833333333333332</v>
      </c>
      <c r="AG5" s="159">
        <v>23.87312186978297</v>
      </c>
      <c r="AH5" s="157">
        <v>36.9</v>
      </c>
      <c r="AI5" s="157">
        <v>33.5</v>
      </c>
      <c r="AJ5" s="157">
        <v>36.5</v>
      </c>
      <c r="AK5" s="157">
        <v>44.380403458213266</v>
      </c>
      <c r="AL5" s="157">
        <v>46.622185154295245</v>
      </c>
      <c r="AM5" s="157">
        <v>35.363790186125208</v>
      </c>
      <c r="AN5" s="157">
        <v>35.868005738880917</v>
      </c>
      <c r="AO5" s="157">
        <v>35.653409090909086</v>
      </c>
      <c r="AP5" s="157">
        <v>33.796940194714878</v>
      </c>
      <c r="AQ5" s="157">
        <v>13.102820746132849</v>
      </c>
      <c r="AR5" s="157">
        <v>17.116060961313011</v>
      </c>
      <c r="AS5" s="157">
        <v>8.0687830687830679</v>
      </c>
      <c r="AT5" s="157">
        <v>6.99</v>
      </c>
      <c r="AU5" s="157">
        <v>6.8080357142857135</v>
      </c>
      <c r="AV5" s="157">
        <v>11.87</v>
      </c>
      <c r="AW5" s="157">
        <v>20.088300220750551</v>
      </c>
      <c r="AX5" s="157">
        <v>19.375</v>
      </c>
      <c r="AY5" s="157">
        <v>12.5</v>
      </c>
      <c r="AZ5" s="157">
        <v>16.417910447761194</v>
      </c>
      <c r="BA5" s="157">
        <v>19.063545150501675</v>
      </c>
      <c r="BB5" s="157">
        <v>22.394678492239468</v>
      </c>
      <c r="BC5" s="157">
        <v>20.149999999999999</v>
      </c>
      <c r="BD5" s="157">
        <v>16.43</v>
      </c>
      <c r="BE5" s="157">
        <v>23.63</v>
      </c>
      <c r="BF5" s="157">
        <v>28.083333333333332</v>
      </c>
      <c r="BG5" s="157">
        <v>29.177057356608476</v>
      </c>
      <c r="BH5" s="157">
        <v>29.059117402164862</v>
      </c>
    </row>
    <row r="6" spans="1:60">
      <c r="A6" s="156" t="s">
        <v>199</v>
      </c>
      <c r="B6" s="158">
        <v>30.2</v>
      </c>
      <c r="C6" s="158">
        <v>17</v>
      </c>
      <c r="D6" s="158">
        <v>32</v>
      </c>
      <c r="E6" s="158">
        <v>31.4</v>
      </c>
      <c r="F6" s="158">
        <v>46.3</v>
      </c>
      <c r="G6" s="158">
        <v>48.6</v>
      </c>
      <c r="H6" s="158">
        <v>44</v>
      </c>
      <c r="I6" s="158">
        <v>33.200000000000003</v>
      </c>
      <c r="J6" s="158">
        <v>36</v>
      </c>
      <c r="K6" s="158">
        <v>47.6</v>
      </c>
      <c r="L6" s="158">
        <v>47.5</v>
      </c>
      <c r="M6" s="158">
        <v>49.5</v>
      </c>
      <c r="N6" s="158">
        <v>52</v>
      </c>
      <c r="O6" s="158">
        <v>49.5</v>
      </c>
      <c r="P6" s="158">
        <v>53.3</v>
      </c>
      <c r="Q6" s="158">
        <v>51.1</v>
      </c>
      <c r="R6" s="158">
        <v>38.4</v>
      </c>
      <c r="S6" s="158">
        <v>43.9</v>
      </c>
      <c r="T6" s="158">
        <v>43.8</v>
      </c>
      <c r="U6" s="158">
        <v>35.4</v>
      </c>
      <c r="V6" s="158">
        <v>24.8</v>
      </c>
      <c r="W6" s="158">
        <v>27.2</v>
      </c>
      <c r="X6" s="158">
        <v>22.5</v>
      </c>
      <c r="Y6" s="158">
        <v>9</v>
      </c>
      <c r="Z6" s="158">
        <v>4.0999999999999996</v>
      </c>
      <c r="AA6" s="158">
        <v>9.4</v>
      </c>
      <c r="AB6" s="158">
        <v>13.8</v>
      </c>
      <c r="AC6" s="159">
        <v>26.5</v>
      </c>
      <c r="AD6" s="159">
        <v>28.35820895522388</v>
      </c>
      <c r="AE6" s="159">
        <v>0</v>
      </c>
      <c r="AF6" s="159">
        <v>0.83333333333333337</v>
      </c>
      <c r="AG6" s="159">
        <v>1.5859766277128546</v>
      </c>
      <c r="AH6" s="157">
        <v>1.2</v>
      </c>
      <c r="AI6" s="157">
        <v>3.5</v>
      </c>
      <c r="AJ6" s="157">
        <v>3.6</v>
      </c>
      <c r="AK6" s="157">
        <v>3.1700288184438041</v>
      </c>
      <c r="AL6" s="157">
        <v>2.2518765638031693</v>
      </c>
      <c r="AM6" s="157">
        <v>7.1912013536379025</v>
      </c>
      <c r="AN6" s="157">
        <v>7.6040172166427542</v>
      </c>
      <c r="AO6" s="157">
        <v>11.647727272727272</v>
      </c>
      <c r="AP6" s="157">
        <v>12.517385257301807</v>
      </c>
      <c r="AQ6" s="157">
        <v>20.473157415832574</v>
      </c>
      <c r="AR6" s="157">
        <v>23.563892145369287</v>
      </c>
      <c r="AS6" s="157">
        <v>27.24867724867725</v>
      </c>
      <c r="AT6" s="157">
        <v>33.19</v>
      </c>
      <c r="AU6" s="157">
        <v>28.459821428571431</v>
      </c>
      <c r="AV6" s="157">
        <v>23.11</v>
      </c>
      <c r="AW6" s="157">
        <v>28.035320088300221</v>
      </c>
      <c r="AX6" s="157">
        <v>20.520833333333332</v>
      </c>
      <c r="AY6" s="157">
        <v>18.666666666666668</v>
      </c>
      <c r="AZ6" s="157">
        <v>14.661984196663742</v>
      </c>
      <c r="BA6" s="157">
        <v>14.715719063545151</v>
      </c>
      <c r="BB6" s="157">
        <v>17.627494456762747</v>
      </c>
      <c r="BC6" s="157">
        <v>12.41</v>
      </c>
      <c r="BD6" s="157">
        <v>14.02</v>
      </c>
      <c r="BE6" s="157">
        <v>15.97</v>
      </c>
      <c r="BF6" s="157">
        <v>15.75</v>
      </c>
      <c r="BG6" s="157">
        <v>13.383208645054031</v>
      </c>
      <c r="BH6" s="157">
        <v>9.8251457119067442</v>
      </c>
    </row>
    <row r="7" spans="1:60">
      <c r="A7" s="156" t="s">
        <v>200</v>
      </c>
      <c r="B7" s="158">
        <v>22.7</v>
      </c>
      <c r="C7" s="158">
        <v>4.9000000000000004</v>
      </c>
      <c r="D7" s="158">
        <v>11.9</v>
      </c>
      <c r="E7" s="158">
        <v>5.7</v>
      </c>
      <c r="F7" s="158">
        <v>9.1999999999999993</v>
      </c>
      <c r="G7" s="158">
        <v>12.1</v>
      </c>
      <c r="H7" s="158">
        <v>21.8</v>
      </c>
      <c r="I7" s="158">
        <v>10.199999999999999</v>
      </c>
      <c r="J7" s="158">
        <v>12.8</v>
      </c>
      <c r="K7" s="158">
        <v>12.1</v>
      </c>
      <c r="L7" s="158">
        <v>9.3000000000000007</v>
      </c>
      <c r="M7" s="158">
        <v>12.1</v>
      </c>
      <c r="N7" s="158">
        <v>14.3</v>
      </c>
      <c r="O7" s="158">
        <v>16.2</v>
      </c>
      <c r="P7" s="158">
        <v>17.399999999999999</v>
      </c>
      <c r="Q7" s="158">
        <v>12.8</v>
      </c>
      <c r="R7" s="158">
        <v>6.9</v>
      </c>
      <c r="S7" s="158">
        <v>14</v>
      </c>
      <c r="T7" s="158">
        <v>14</v>
      </c>
      <c r="U7" s="158">
        <v>7.1</v>
      </c>
      <c r="V7" s="158">
        <v>3.3</v>
      </c>
      <c r="W7" s="158">
        <v>3.6</v>
      </c>
      <c r="X7" s="158">
        <v>3</v>
      </c>
      <c r="Y7" s="158">
        <v>2.2000000000000002</v>
      </c>
      <c r="Z7" s="158">
        <v>0.2</v>
      </c>
      <c r="AA7" s="158">
        <v>1.3</v>
      </c>
      <c r="AB7" s="158">
        <v>1.6</v>
      </c>
      <c r="AC7" s="159">
        <v>7.8</v>
      </c>
      <c r="AD7" s="159">
        <v>5.3067993366500827</v>
      </c>
      <c r="AE7" s="159">
        <v>0.58284762697751868</v>
      </c>
      <c r="AF7" s="159">
        <v>8.3333333333333343E-2</v>
      </c>
      <c r="AG7" s="159">
        <v>8.347245409015025E-2</v>
      </c>
      <c r="AH7" s="157">
        <v>0.1</v>
      </c>
      <c r="AI7" s="157">
        <v>0.8</v>
      </c>
      <c r="AJ7" s="157">
        <v>1.1000000000000001</v>
      </c>
      <c r="AK7" s="157">
        <v>0.96061479346781953</v>
      </c>
      <c r="AL7" s="157">
        <v>0.33361134278565469</v>
      </c>
      <c r="AM7" s="157">
        <v>0.76142131979695438</v>
      </c>
      <c r="AN7" s="157">
        <v>0.57388809182209477</v>
      </c>
      <c r="AO7" s="157">
        <v>1.9886363636363635</v>
      </c>
      <c r="AP7" s="157">
        <v>3.05980528511822</v>
      </c>
      <c r="AQ7" s="157">
        <v>3.9126478616924478</v>
      </c>
      <c r="AR7" s="157">
        <v>2.9308323563892147</v>
      </c>
      <c r="AS7" s="157">
        <v>3.9682539682539684</v>
      </c>
      <c r="AT7" s="157">
        <v>6.73</v>
      </c>
      <c r="AU7" s="157">
        <v>3.7946428571428568</v>
      </c>
      <c r="AV7" s="157">
        <v>6.04</v>
      </c>
      <c r="AW7" s="157">
        <v>8</v>
      </c>
      <c r="AX7" s="157">
        <v>7.395833333333333</v>
      </c>
      <c r="AY7" s="157">
        <v>8.8333333333333339</v>
      </c>
      <c r="AZ7" s="157">
        <v>7.4626865671641784</v>
      </c>
      <c r="BA7" s="157">
        <v>6.7725752508361197</v>
      </c>
      <c r="BB7" s="157">
        <v>7.2062084257206216</v>
      </c>
      <c r="BC7" s="157">
        <v>5.33</v>
      </c>
      <c r="BD7" s="157">
        <v>6.31</v>
      </c>
      <c r="BE7" s="157">
        <v>5.74</v>
      </c>
      <c r="BF7" s="157">
        <v>7.416666666666667</v>
      </c>
      <c r="BG7" s="157">
        <v>5.2369077306733178</v>
      </c>
      <c r="BH7" s="157">
        <v>3.9134054954204829</v>
      </c>
    </row>
    <row r="8" spans="1:60">
      <c r="A8" s="156" t="s">
        <v>201</v>
      </c>
      <c r="B8" s="158">
        <v>19.399999999999999</v>
      </c>
      <c r="C8" s="158">
        <v>33.599999999999987</v>
      </c>
      <c r="D8" s="158">
        <v>18.2</v>
      </c>
      <c r="E8" s="158">
        <v>16.299999999999994</v>
      </c>
      <c r="F8" s="158">
        <v>9</v>
      </c>
      <c r="G8" s="158">
        <v>5.5000000000000053</v>
      </c>
      <c r="H8" s="158">
        <v>7.7000000000000082</v>
      </c>
      <c r="I8" s="158">
        <v>3.5999999999999943</v>
      </c>
      <c r="J8" s="158">
        <v>6.2999999999999972</v>
      </c>
      <c r="K8" s="158">
        <v>2.6000000000000028</v>
      </c>
      <c r="L8" s="158">
        <v>1.9000000000000086</v>
      </c>
      <c r="M8" s="158">
        <v>2.400000000000003</v>
      </c>
      <c r="N8" s="158">
        <v>4.1000000000000085</v>
      </c>
      <c r="O8" s="158">
        <v>2.8999999999999941</v>
      </c>
      <c r="P8" s="158">
        <v>2.3000000000000087</v>
      </c>
      <c r="Q8" s="158">
        <v>4.6999999999999975</v>
      </c>
      <c r="R8" s="158">
        <v>8.4000000000000021</v>
      </c>
      <c r="S8" s="158">
        <v>9.4999999999999947</v>
      </c>
      <c r="T8" s="158">
        <v>9.3000000000000007</v>
      </c>
      <c r="U8" s="158">
        <v>8.6999999999999993</v>
      </c>
      <c r="V8" s="158">
        <v>7.6</v>
      </c>
      <c r="W8" s="158">
        <v>7.7</v>
      </c>
      <c r="X8" s="158">
        <v>3.9</v>
      </c>
      <c r="Y8" s="158">
        <v>4.7</v>
      </c>
      <c r="Z8" s="158">
        <v>2.6</v>
      </c>
      <c r="AA8" s="158">
        <v>0.5</v>
      </c>
      <c r="AB8" s="158">
        <v>2.1</v>
      </c>
      <c r="AC8" s="159">
        <v>2.7</v>
      </c>
      <c r="AD8" s="159">
        <v>3.3167495854063018</v>
      </c>
      <c r="AE8" s="159">
        <v>9.5753538717735225</v>
      </c>
      <c r="AF8" s="159">
        <v>12.0833333333333</v>
      </c>
      <c r="AG8" s="159">
        <v>15.275459098497496</v>
      </c>
      <c r="AH8" s="157">
        <v>17.7</v>
      </c>
      <c r="AI8" s="157">
        <v>17.100000000000001</v>
      </c>
      <c r="AJ8" s="157">
        <v>15.3</v>
      </c>
      <c r="AK8" s="157">
        <v>13.448607108549471</v>
      </c>
      <c r="AL8" s="157">
        <v>17.514595496246873</v>
      </c>
      <c r="AM8" s="157">
        <v>24.280879864636209</v>
      </c>
      <c r="AN8" s="157">
        <v>25.538020086083215</v>
      </c>
      <c r="AO8" s="157">
        <v>32.670454545454547</v>
      </c>
      <c r="AP8" s="157">
        <v>35.048678720445068</v>
      </c>
      <c r="AQ8" s="157">
        <v>39.399454049135578</v>
      </c>
      <c r="AR8" s="157">
        <v>32.356389214536932</v>
      </c>
      <c r="AS8" s="157">
        <v>40.608465608465607</v>
      </c>
      <c r="AT8" s="157">
        <v>38.229999999999997</v>
      </c>
      <c r="AU8" s="157">
        <v>41.071428571428569</v>
      </c>
      <c r="AV8" s="157">
        <v>40.380000000000003</v>
      </c>
      <c r="AW8" s="157">
        <v>24.9</v>
      </c>
      <c r="AX8" s="157">
        <v>31.5625</v>
      </c>
      <c r="AY8" s="157">
        <v>41.75</v>
      </c>
      <c r="AZ8" s="157">
        <v>41.791044776119399</v>
      </c>
      <c r="BA8" s="157">
        <v>46.321070234113712</v>
      </c>
      <c r="BB8" s="157">
        <v>37.028824833702885</v>
      </c>
      <c r="BC8" s="157">
        <v>46.29</v>
      </c>
      <c r="BD8" s="157">
        <v>49.13</v>
      </c>
      <c r="BE8" s="157">
        <v>38.770000000000003</v>
      </c>
      <c r="BF8" s="157">
        <v>36.583333333333336</v>
      </c>
      <c r="BG8" s="157">
        <v>39.983374896093096</v>
      </c>
      <c r="BH8" s="157">
        <v>43.963363863447128</v>
      </c>
    </row>
    <row r="9" spans="1:60">
      <c r="A9" s="18"/>
      <c r="B9" s="19"/>
      <c r="C9" s="19"/>
      <c r="D9" s="19"/>
      <c r="E9" s="19"/>
      <c r="F9" s="19"/>
      <c r="G9" s="19"/>
      <c r="H9" s="19"/>
      <c r="I9" s="19"/>
      <c r="J9" s="19"/>
      <c r="K9" s="19"/>
      <c r="L9" s="19"/>
      <c r="M9" s="19"/>
      <c r="N9" s="19"/>
      <c r="O9" s="19"/>
      <c r="P9" s="19"/>
      <c r="Q9" s="19"/>
      <c r="R9" s="19"/>
      <c r="S9" s="19"/>
      <c r="T9" s="19"/>
      <c r="U9" s="19"/>
      <c r="V9" s="20"/>
      <c r="W9" s="20"/>
      <c r="X9" s="20"/>
      <c r="Y9" s="20"/>
      <c r="Z9" s="20"/>
      <c r="AA9" s="21"/>
      <c r="AB9" s="21"/>
      <c r="AC9" s="22"/>
      <c r="AD9" s="22"/>
      <c r="AE9" s="22"/>
      <c r="AF9" s="22"/>
      <c r="AG9" s="22"/>
      <c r="AH9" s="22"/>
      <c r="AI9" s="22"/>
      <c r="AJ9" s="22"/>
      <c r="AK9" s="22"/>
      <c r="AL9" s="22"/>
      <c r="AM9" s="22"/>
      <c r="AN9" s="22"/>
      <c r="AO9" s="22"/>
      <c r="AP9" s="22"/>
      <c r="AQ9" s="22"/>
      <c r="AW9" s="154"/>
      <c r="AX9" s="23"/>
    </row>
    <row r="10" spans="1:60">
      <c r="A10" s="26" t="s">
        <v>309</v>
      </c>
      <c r="B10" s="19"/>
      <c r="C10" s="19"/>
      <c r="D10" s="19"/>
      <c r="E10" s="19"/>
      <c r="F10" s="19"/>
      <c r="G10" s="19"/>
      <c r="H10" s="19"/>
      <c r="I10" s="19"/>
      <c r="J10" s="19"/>
      <c r="K10" s="19"/>
      <c r="L10" s="19"/>
      <c r="M10" s="19"/>
      <c r="N10" s="19"/>
      <c r="O10" s="19"/>
      <c r="P10" s="19"/>
      <c r="Q10" s="19"/>
      <c r="R10" s="19"/>
      <c r="S10" s="19"/>
      <c r="T10" s="19"/>
      <c r="U10" s="19"/>
      <c r="V10" s="20"/>
      <c r="W10" s="20"/>
      <c r="X10" s="20"/>
      <c r="Y10" s="20"/>
      <c r="Z10" s="20"/>
      <c r="AA10" s="21"/>
      <c r="AB10" s="21"/>
      <c r="AC10" s="22"/>
      <c r="AD10" s="22"/>
      <c r="AE10" s="22"/>
      <c r="AF10" s="22"/>
      <c r="AG10" s="22"/>
      <c r="AH10" s="22"/>
      <c r="AI10" s="22"/>
      <c r="AJ10" s="22"/>
      <c r="AL10" s="22"/>
      <c r="AM10" s="22"/>
      <c r="AN10" s="22"/>
      <c r="AO10" s="22"/>
      <c r="AP10" s="22"/>
      <c r="AQ10" s="22"/>
    </row>
    <row r="11" spans="1:60">
      <c r="A11" s="66" t="s">
        <v>202</v>
      </c>
      <c r="B11" s="19"/>
      <c r="C11" s="19"/>
      <c r="D11" s="19"/>
      <c r="E11" s="19"/>
      <c r="F11" s="19"/>
      <c r="G11" s="19"/>
      <c r="H11" s="19"/>
      <c r="I11" s="19"/>
      <c r="J11" s="19"/>
      <c r="K11" s="19"/>
      <c r="L11" s="19"/>
      <c r="M11" s="19"/>
      <c r="N11" s="19"/>
      <c r="O11" s="19"/>
      <c r="P11" s="19"/>
      <c r="Q11" s="19"/>
      <c r="R11" s="19"/>
      <c r="S11" s="19"/>
      <c r="T11" s="19"/>
      <c r="U11" s="19"/>
      <c r="V11" s="20"/>
      <c r="W11" s="20"/>
      <c r="X11" s="20"/>
      <c r="Y11" s="20"/>
      <c r="Z11" s="20"/>
      <c r="AA11" s="21"/>
      <c r="AB11" s="21"/>
      <c r="AC11" s="22"/>
      <c r="AD11" s="22"/>
      <c r="AE11" s="22"/>
      <c r="AF11" s="22"/>
      <c r="AG11" s="22"/>
      <c r="AH11" s="22"/>
      <c r="AI11" s="22"/>
      <c r="AJ11" s="22"/>
      <c r="AL11" s="22"/>
      <c r="AM11" s="22"/>
      <c r="AN11" s="22"/>
      <c r="AO11" s="22"/>
      <c r="AP11" s="22"/>
      <c r="AQ11" s="22"/>
    </row>
    <row r="12" spans="1:60">
      <c r="G12" s="24"/>
      <c r="H12" s="24"/>
      <c r="I12" s="24"/>
      <c r="J12" s="24"/>
      <c r="K12" s="24"/>
      <c r="L12" s="24"/>
      <c r="N12" s="24"/>
      <c r="AD12" s="24"/>
      <c r="AE12" s="24"/>
      <c r="AF12" s="24"/>
      <c r="AI12" s="24"/>
      <c r="AJ12" s="24"/>
    </row>
    <row r="13" spans="1:60">
      <c r="G13" s="24"/>
      <c r="H13" s="24"/>
      <c r="I13" s="24"/>
      <c r="J13" s="24"/>
      <c r="K13" s="24"/>
      <c r="L13" s="24"/>
      <c r="N13" s="24"/>
      <c r="AD13" s="24"/>
      <c r="AE13" s="24"/>
      <c r="AF13" s="24"/>
      <c r="AI13" s="24"/>
      <c r="AJ13" s="24"/>
    </row>
    <row r="14" spans="1:60">
      <c r="G14" s="24"/>
      <c r="H14" s="24"/>
      <c r="I14" s="24"/>
      <c r="J14" s="24"/>
      <c r="K14" s="24"/>
      <c r="L14" s="24"/>
      <c r="AD14" s="24"/>
      <c r="AE14" s="24"/>
      <c r="AF14" s="24"/>
      <c r="AI14" s="24"/>
      <c r="AJ14" s="24"/>
    </row>
    <row r="15" spans="1:60">
      <c r="G15" s="24"/>
      <c r="H15" s="24"/>
      <c r="I15" s="24"/>
      <c r="J15" s="24"/>
      <c r="K15" s="24"/>
      <c r="L15" s="24"/>
      <c r="W15" s="186"/>
      <c r="X15" s="186"/>
      <c r="Y15" s="186"/>
      <c r="Z15" s="186"/>
      <c r="AA15" s="186"/>
      <c r="AB15" s="186"/>
      <c r="AC15" s="25"/>
      <c r="AD15" s="24"/>
      <c r="AE15" s="24"/>
      <c r="AF15" s="24"/>
      <c r="AG15" s="24"/>
      <c r="AH15" s="24"/>
      <c r="AI15" s="24"/>
      <c r="AJ15" s="24"/>
    </row>
    <row r="16" spans="1:60">
      <c r="G16" s="24"/>
      <c r="H16" s="24"/>
      <c r="I16" s="24"/>
      <c r="J16" s="24"/>
      <c r="K16" s="24"/>
      <c r="L16" s="24"/>
      <c r="V16" s="25"/>
      <c r="W16" s="25"/>
      <c r="X16" s="25"/>
      <c r="Y16" s="25"/>
      <c r="Z16" s="25"/>
      <c r="AA16" s="25"/>
      <c r="AB16" s="25"/>
      <c r="AC16" s="25"/>
      <c r="AD16" s="24"/>
      <c r="AE16" s="24"/>
      <c r="AF16" s="24"/>
      <c r="AG16" s="24"/>
      <c r="AH16" s="24"/>
      <c r="AI16" s="24"/>
      <c r="AJ16" s="24"/>
    </row>
    <row r="17" spans="7:36">
      <c r="G17" s="24"/>
      <c r="H17" s="24"/>
      <c r="I17" s="24"/>
      <c r="J17" s="24"/>
      <c r="K17" s="24"/>
      <c r="L17" s="24"/>
      <c r="V17" s="25"/>
      <c r="W17" s="25"/>
      <c r="X17" s="25"/>
      <c r="Y17" s="25"/>
      <c r="Z17" s="25"/>
      <c r="AA17" s="25"/>
      <c r="AB17" s="25"/>
      <c r="AC17" s="25"/>
      <c r="AD17" s="24"/>
      <c r="AE17" s="24"/>
      <c r="AF17" s="24"/>
      <c r="AG17" s="24"/>
      <c r="AH17" s="24"/>
      <c r="AI17" s="24"/>
      <c r="AJ17" s="24"/>
    </row>
    <row r="18" spans="7:36">
      <c r="G18" s="24"/>
      <c r="H18" s="24"/>
      <c r="I18" s="24"/>
      <c r="J18" s="24"/>
      <c r="K18" s="24"/>
      <c r="L18" s="24"/>
      <c r="V18" s="25"/>
      <c r="W18" s="25"/>
      <c r="X18" s="25"/>
      <c r="Y18" s="25"/>
      <c r="Z18" s="25"/>
      <c r="AA18" s="25"/>
      <c r="AB18" s="25"/>
      <c r="AC18" s="25"/>
      <c r="AD18" s="24"/>
      <c r="AE18" s="24"/>
      <c r="AF18" s="24"/>
      <c r="AG18" s="24"/>
      <c r="AH18" s="24"/>
      <c r="AI18" s="24"/>
      <c r="AJ18" s="24"/>
    </row>
    <row r="19" spans="7:36">
      <c r="G19" s="24"/>
      <c r="H19" s="24"/>
      <c r="I19" s="24"/>
      <c r="J19" s="24"/>
      <c r="K19" s="24"/>
      <c r="L19" s="24"/>
      <c r="V19" s="25"/>
      <c r="W19" s="25"/>
      <c r="X19" s="25"/>
      <c r="Y19" s="25"/>
      <c r="Z19" s="25"/>
      <c r="AA19" s="25"/>
      <c r="AB19" s="25"/>
      <c r="AC19" s="25"/>
    </row>
    <row r="20" spans="7:36">
      <c r="G20" s="24"/>
      <c r="H20" s="24"/>
      <c r="I20" s="24"/>
      <c r="J20" s="24"/>
      <c r="K20" s="24"/>
      <c r="L20" s="24"/>
      <c r="V20" s="25"/>
      <c r="W20" s="25"/>
      <c r="X20" s="25"/>
      <c r="Y20" s="25"/>
      <c r="Z20" s="25"/>
      <c r="AA20" s="25"/>
      <c r="AB20" s="25"/>
      <c r="AC20" s="25"/>
    </row>
    <row r="21" spans="7:36">
      <c r="V21" s="25"/>
      <c r="W21" s="25"/>
      <c r="X21" s="25"/>
      <c r="Y21" s="25"/>
      <c r="Z21" s="25"/>
      <c r="AA21" s="25"/>
      <c r="AB21" s="25"/>
      <c r="AC21" s="25"/>
    </row>
    <row r="22" spans="7:36">
      <c r="V22" s="25"/>
      <c r="W22" s="25"/>
      <c r="X22" s="25"/>
      <c r="Y22" s="25"/>
      <c r="Z22" s="25"/>
      <c r="AA22" s="25"/>
      <c r="AB22" s="25"/>
      <c r="AC22" s="25"/>
    </row>
    <row r="23" spans="7:36">
      <c r="V23" s="25"/>
      <c r="W23" s="25"/>
      <c r="X23" s="25"/>
      <c r="Y23" s="25"/>
      <c r="Z23" s="25"/>
      <c r="AA23" s="25"/>
      <c r="AB23" s="25"/>
      <c r="AC23" s="25"/>
    </row>
    <row r="24" spans="7:36">
      <c r="V24" s="25"/>
      <c r="W24" s="25"/>
      <c r="X24" s="25"/>
      <c r="Y24" s="25"/>
      <c r="Z24" s="25"/>
      <c r="AA24" s="25"/>
      <c r="AB24" s="25"/>
      <c r="AC24" s="25"/>
    </row>
  </sheetData>
  <mergeCells count="1">
    <mergeCell ref="W15:AB15"/>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82"/>
  <sheetViews>
    <sheetView workbookViewId="0"/>
  </sheetViews>
  <sheetFormatPr defaultRowHeight="14.4"/>
  <cols>
    <col min="1" max="1" width="21.44140625" style="137" bestFit="1" customWidth="1"/>
    <col min="2" max="16384" width="8.88671875" style="137"/>
  </cols>
  <sheetData>
    <row r="1" spans="1:3">
      <c r="A1" s="137" t="s">
        <v>491</v>
      </c>
    </row>
    <row r="2" spans="1:3">
      <c r="B2" s="137" t="s">
        <v>488</v>
      </c>
      <c r="C2" s="137" t="s">
        <v>489</v>
      </c>
    </row>
    <row r="3" spans="1:3">
      <c r="A3" s="183">
        <v>43466</v>
      </c>
      <c r="B3" s="117">
        <v>-3.7240514359561132</v>
      </c>
      <c r="C3" s="117">
        <v>1.0255543621811398</v>
      </c>
    </row>
    <row r="4" spans="1:3">
      <c r="A4" s="183">
        <f t="shared" ref="A4:A67" si="0">+EOMONTH(A3,1)</f>
        <v>43524</v>
      </c>
      <c r="B4" s="117">
        <v>-4.0138241515836057</v>
      </c>
      <c r="C4" s="117">
        <v>1.6399507681883279</v>
      </c>
    </row>
    <row r="5" spans="1:3">
      <c r="A5" s="183">
        <f t="shared" si="0"/>
        <v>43555</v>
      </c>
      <c r="B5" s="117">
        <v>-5.934999888899938</v>
      </c>
      <c r="C5" s="117">
        <v>1.873034029164927</v>
      </c>
    </row>
    <row r="6" spans="1:3">
      <c r="A6" s="183">
        <f t="shared" si="0"/>
        <v>43585</v>
      </c>
      <c r="B6" s="117">
        <v>-4.9962634659235619</v>
      </c>
      <c r="C6" s="117">
        <v>1.9739498695961828</v>
      </c>
    </row>
    <row r="7" spans="1:3">
      <c r="A7" s="183">
        <f t="shared" si="0"/>
        <v>43616</v>
      </c>
      <c r="B7" s="117">
        <v>-4.4300291705300197</v>
      </c>
      <c r="C7" s="117">
        <v>1.9518405299953372</v>
      </c>
    </row>
    <row r="8" spans="1:3">
      <c r="A8" s="183">
        <f t="shared" si="0"/>
        <v>43646</v>
      </c>
      <c r="B8" s="117">
        <v>-1.4773056757104541</v>
      </c>
      <c r="C8" s="117">
        <v>1.9043052358247508</v>
      </c>
    </row>
    <row r="9" spans="1:3">
      <c r="A9" s="183">
        <f t="shared" si="0"/>
        <v>43677</v>
      </c>
      <c r="B9" s="117">
        <v>8.4086796774101913E-2</v>
      </c>
      <c r="C9" s="117">
        <v>1.8921420913531506</v>
      </c>
    </row>
    <row r="10" spans="1:3">
      <c r="A10" s="183">
        <f t="shared" si="0"/>
        <v>43708</v>
      </c>
      <c r="B10" s="117">
        <v>-2.0827057779894886</v>
      </c>
      <c r="C10" s="117">
        <v>1.6650028330651878</v>
      </c>
    </row>
    <row r="11" spans="1:3">
      <c r="A11" s="183">
        <f t="shared" si="0"/>
        <v>43738</v>
      </c>
      <c r="B11" s="117">
        <v>-0.82632030652654009</v>
      </c>
      <c r="C11" s="117">
        <v>1.1137941447047837</v>
      </c>
    </row>
    <row r="12" spans="1:3">
      <c r="A12" s="183">
        <f t="shared" si="0"/>
        <v>43769</v>
      </c>
      <c r="B12" s="117">
        <v>2.0158649777482225</v>
      </c>
      <c r="C12" s="117">
        <v>1.1943370355489265</v>
      </c>
    </row>
    <row r="13" spans="1:3">
      <c r="A13" s="183">
        <f t="shared" si="0"/>
        <v>43799</v>
      </c>
      <c r="B13" s="117">
        <v>6.8764353565634195</v>
      </c>
      <c r="C13" s="117">
        <v>1.316607016341905</v>
      </c>
    </row>
    <row r="14" spans="1:3">
      <c r="A14" s="183">
        <f t="shared" si="0"/>
        <v>43830</v>
      </c>
      <c r="B14" s="117">
        <v>9.5056966310951765</v>
      </c>
      <c r="C14" s="117">
        <v>1.1556388828376924</v>
      </c>
    </row>
    <row r="15" spans="1:3">
      <c r="A15" s="183">
        <f t="shared" si="0"/>
        <v>43861</v>
      </c>
      <c r="B15" s="117">
        <v>10.081558640984696</v>
      </c>
      <c r="C15" s="117">
        <v>0.92163172256363168</v>
      </c>
    </row>
    <row r="16" spans="1:3">
      <c r="A16" s="183">
        <f t="shared" si="0"/>
        <v>43890</v>
      </c>
      <c r="B16" s="117">
        <v>6.1384807721195358</v>
      </c>
      <c r="C16" s="117">
        <v>0.49553950048000672</v>
      </c>
    </row>
    <row r="17" spans="1:3">
      <c r="A17" s="183">
        <f t="shared" si="0"/>
        <v>43921</v>
      </c>
      <c r="B17" s="117">
        <v>2.4031098232978962</v>
      </c>
      <c r="C17" s="117">
        <v>0.32502277483878572</v>
      </c>
    </row>
    <row r="18" spans="1:3">
      <c r="A18" s="183">
        <f t="shared" si="0"/>
        <v>43951</v>
      </c>
      <c r="B18" s="117">
        <v>-1.1212817264673731</v>
      </c>
      <c r="C18" s="117">
        <v>2.4257681269087499</v>
      </c>
    </row>
    <row r="19" spans="1:3">
      <c r="A19" s="183">
        <f t="shared" si="0"/>
        <v>43982</v>
      </c>
      <c r="B19" s="117">
        <v>-3.1920673469974332</v>
      </c>
      <c r="C19" s="117">
        <v>2.7020319009826181</v>
      </c>
    </row>
    <row r="20" spans="1:3">
      <c r="A20" s="183">
        <f t="shared" si="0"/>
        <v>44012</v>
      </c>
      <c r="B20" s="117">
        <v>-2.3746907898091649</v>
      </c>
      <c r="C20" s="117">
        <v>2.4363537919649616</v>
      </c>
    </row>
    <row r="21" spans="1:3">
      <c r="A21" s="183">
        <f t="shared" si="0"/>
        <v>44043</v>
      </c>
      <c r="B21" s="117">
        <v>-1.3815856465648579</v>
      </c>
      <c r="C21" s="117">
        <v>2.5386524331255202</v>
      </c>
    </row>
    <row r="22" spans="1:3">
      <c r="A22" s="183">
        <f t="shared" si="0"/>
        <v>44074</v>
      </c>
      <c r="B22" s="117">
        <v>1.9407699792440667</v>
      </c>
      <c r="C22" s="117">
        <v>2.6007211055020747</v>
      </c>
    </row>
    <row r="23" spans="1:3">
      <c r="A23" s="183">
        <f t="shared" si="0"/>
        <v>44104</v>
      </c>
      <c r="B23" s="117">
        <v>5.0136702429599751</v>
      </c>
      <c r="C23" s="117">
        <v>3.5190695169736017</v>
      </c>
    </row>
    <row r="24" spans="1:3">
      <c r="A24" s="183">
        <f t="shared" si="0"/>
        <v>44135</v>
      </c>
      <c r="B24" s="117">
        <v>6.6048077471691187</v>
      </c>
      <c r="C24" s="117">
        <v>4.4653485925625063</v>
      </c>
    </row>
    <row r="25" spans="1:3">
      <c r="A25" s="183">
        <f t="shared" si="0"/>
        <v>44165</v>
      </c>
      <c r="B25" s="117">
        <v>7.3918374839811776</v>
      </c>
      <c r="C25" s="117">
        <v>4.9895640493011939</v>
      </c>
    </row>
    <row r="26" spans="1:3">
      <c r="A26" s="183">
        <f t="shared" si="0"/>
        <v>44196</v>
      </c>
      <c r="B26" s="117">
        <v>7.6131276583763849</v>
      </c>
      <c r="C26" s="117">
        <v>8.887431492714299</v>
      </c>
    </row>
    <row r="27" spans="1:3">
      <c r="A27" s="183">
        <f t="shared" si="0"/>
        <v>44227</v>
      </c>
      <c r="B27" s="117">
        <v>10.760884838839502</v>
      </c>
      <c r="C27" s="117">
        <v>10.321668497184248</v>
      </c>
    </row>
    <row r="28" spans="1:3">
      <c r="A28" s="183">
        <f t="shared" si="0"/>
        <v>44255</v>
      </c>
      <c r="B28" s="117">
        <v>16.980987369213224</v>
      </c>
      <c r="C28" s="117">
        <v>11.520377819945153</v>
      </c>
    </row>
    <row r="29" spans="1:3">
      <c r="A29" s="183">
        <f t="shared" si="0"/>
        <v>44286</v>
      </c>
      <c r="B29" s="117">
        <v>25.088349315303432</v>
      </c>
      <c r="C29" s="117">
        <v>12.967611213145986</v>
      </c>
    </row>
    <row r="30" spans="1:3">
      <c r="A30" s="183">
        <f t="shared" si="0"/>
        <v>44316</v>
      </c>
      <c r="B30" s="117">
        <v>32.071069652417407</v>
      </c>
      <c r="C30" s="117">
        <v>12.467037721950788</v>
      </c>
    </row>
    <row r="31" spans="1:3">
      <c r="A31" s="183">
        <f t="shared" si="0"/>
        <v>44347</v>
      </c>
      <c r="B31" s="117">
        <v>40.810073887904935</v>
      </c>
      <c r="C31" s="117">
        <v>13.524750364650572</v>
      </c>
    </row>
    <row r="32" spans="1:3">
      <c r="A32" s="183">
        <f t="shared" si="0"/>
        <v>44377</v>
      </c>
      <c r="B32" s="117">
        <v>34.601046487678957</v>
      </c>
      <c r="C32" s="117">
        <v>14.182703030651439</v>
      </c>
    </row>
    <row r="33" spans="1:3">
      <c r="A33" s="183">
        <f t="shared" si="0"/>
        <v>44408</v>
      </c>
      <c r="B33" s="117">
        <v>32.628790186786631</v>
      </c>
      <c r="C33" s="117">
        <v>13.95799025616671</v>
      </c>
    </row>
    <row r="34" spans="1:3">
      <c r="A34" s="183">
        <f t="shared" si="0"/>
        <v>44439</v>
      </c>
      <c r="B34" s="117">
        <v>33.78185506487813</v>
      </c>
      <c r="C34" s="117">
        <v>13.432253018585243</v>
      </c>
    </row>
    <row r="35" spans="1:3">
      <c r="A35" s="183">
        <f t="shared" si="0"/>
        <v>44469</v>
      </c>
      <c r="B35" s="117">
        <v>31.895404970713912</v>
      </c>
      <c r="C35" s="117">
        <v>13.278412609690932</v>
      </c>
    </row>
    <row r="36" spans="1:3">
      <c r="A36" s="183">
        <f t="shared" si="0"/>
        <v>44500</v>
      </c>
      <c r="B36" s="117">
        <v>31.539906808663005</v>
      </c>
      <c r="C36" s="117">
        <v>12.999053007942038</v>
      </c>
    </row>
    <row r="37" spans="1:3">
      <c r="A37" s="183">
        <f t="shared" si="0"/>
        <v>44530</v>
      </c>
      <c r="B37" s="117">
        <v>28.364847237927393</v>
      </c>
      <c r="C37" s="117">
        <v>14.110304129674958</v>
      </c>
    </row>
    <row r="38" spans="1:3">
      <c r="A38" s="183">
        <f t="shared" si="0"/>
        <v>44561</v>
      </c>
      <c r="B38" s="117">
        <v>23.286694095423371</v>
      </c>
      <c r="C38" s="117">
        <v>11.178618981419646</v>
      </c>
    </row>
    <row r="39" spans="1:3">
      <c r="A39" s="183">
        <f t="shared" si="0"/>
        <v>44592</v>
      </c>
      <c r="B39" s="117">
        <v>19.564235335600628</v>
      </c>
      <c r="C39" s="117">
        <v>10.652256897988394</v>
      </c>
    </row>
    <row r="40" spans="1:3">
      <c r="A40" s="183">
        <f t="shared" si="0"/>
        <v>44620</v>
      </c>
      <c r="B40" s="117">
        <v>21.607543176488207</v>
      </c>
      <c r="C40" s="117">
        <v>9.5609733473311422</v>
      </c>
    </row>
    <row r="41" spans="1:3">
      <c r="A41" s="183">
        <f t="shared" si="0"/>
        <v>44651</v>
      </c>
      <c r="B41" s="117">
        <v>34.526268405200909</v>
      </c>
      <c r="C41" s="117">
        <v>11.797482570489876</v>
      </c>
    </row>
    <row r="42" spans="1:3">
      <c r="A42" s="183">
        <f t="shared" si="0"/>
        <v>44681</v>
      </c>
      <c r="B42" s="117">
        <v>30.097991031623479</v>
      </c>
      <c r="C42" s="117">
        <v>12.580951326481511</v>
      </c>
    </row>
    <row r="43" spans="1:3">
      <c r="A43" s="183">
        <f t="shared" si="0"/>
        <v>44712</v>
      </c>
      <c r="B43" s="117">
        <v>23.638749180699278</v>
      </c>
      <c r="C43" s="117">
        <v>12.261688451384885</v>
      </c>
    </row>
    <row r="44" spans="1:3">
      <c r="A44" s="183">
        <f t="shared" si="0"/>
        <v>44742</v>
      </c>
      <c r="B44" s="117">
        <v>24.171411549403771</v>
      </c>
      <c r="C44" s="117">
        <v>14.439423398395661</v>
      </c>
    </row>
    <row r="45" spans="1:3">
      <c r="A45" s="183">
        <f t="shared" si="0"/>
        <v>44773</v>
      </c>
      <c r="B45" s="117">
        <v>13.855352759172774</v>
      </c>
      <c r="C45" s="117">
        <v>15.175880833334986</v>
      </c>
    </row>
    <row r="46" spans="1:3">
      <c r="A46" s="183">
        <f t="shared" si="0"/>
        <v>44804</v>
      </c>
      <c r="B46" s="117">
        <v>8.3645658792216722</v>
      </c>
      <c r="C46" s="117">
        <v>15.27523841997143</v>
      </c>
    </row>
    <row r="47" spans="1:3">
      <c r="A47" s="183">
        <f t="shared" si="0"/>
        <v>44834</v>
      </c>
      <c r="B47" s="117">
        <v>6.3391889532179846</v>
      </c>
      <c r="C47" s="117">
        <v>14.697018732607276</v>
      </c>
    </row>
    <row r="48" spans="1:3">
      <c r="A48" s="183">
        <f t="shared" si="0"/>
        <v>44865</v>
      </c>
      <c r="B48" s="117">
        <v>2.5446940656278798</v>
      </c>
      <c r="C48" s="117">
        <v>14.019337168679627</v>
      </c>
    </row>
    <row r="49" spans="1:3">
      <c r="A49" s="183">
        <f t="shared" si="0"/>
        <v>44895</v>
      </c>
      <c r="B49" s="117">
        <v>0.39724429661067973</v>
      </c>
      <c r="C49" s="117">
        <v>12.274396189813757</v>
      </c>
    </row>
    <row r="50" spans="1:3">
      <c r="A50" s="183">
        <f t="shared" si="0"/>
        <v>44926</v>
      </c>
      <c r="B50" s="117">
        <v>-0.4658318185169037</v>
      </c>
      <c r="C50" s="117">
        <v>11.063975077175357</v>
      </c>
    </row>
    <row r="51" spans="1:3">
      <c r="A51" s="183">
        <f t="shared" si="0"/>
        <v>44957</v>
      </c>
      <c r="B51" s="117">
        <v>-3.1451719741745165</v>
      </c>
      <c r="C51" s="117">
        <v>10.296351855386504</v>
      </c>
    </row>
    <row r="52" spans="1:3">
      <c r="A52" s="183">
        <f t="shared" si="0"/>
        <v>44985</v>
      </c>
      <c r="B52" s="117">
        <v>-7.7197892562072639</v>
      </c>
      <c r="C52" s="117">
        <v>9.2540420063555757</v>
      </c>
    </row>
    <row r="53" spans="1:3">
      <c r="A53" s="183">
        <f t="shared" si="0"/>
        <v>45016</v>
      </c>
      <c r="B53" s="117">
        <v>-20.120777819730264</v>
      </c>
      <c r="C53" s="117">
        <v>3.6373005057989189</v>
      </c>
    </row>
    <row r="54" spans="1:3">
      <c r="A54" s="183">
        <f t="shared" si="0"/>
        <v>45046</v>
      </c>
      <c r="B54" s="117">
        <v>-19.15053912707566</v>
      </c>
      <c r="C54" s="117">
        <v>-0.79320611110426853</v>
      </c>
    </row>
    <row r="55" spans="1:3">
      <c r="A55" s="183">
        <f t="shared" si="0"/>
        <v>45077</v>
      </c>
      <c r="B55" s="117">
        <v>-21.5698136135113</v>
      </c>
      <c r="C55" s="117">
        <v>-2.8574839767660904</v>
      </c>
    </row>
    <row r="56" spans="1:3">
      <c r="A56" s="183">
        <f t="shared" si="0"/>
        <v>45107</v>
      </c>
      <c r="B56" s="117">
        <v>-20.97843387990271</v>
      </c>
      <c r="C56" s="117">
        <v>-6.2295833473195188</v>
      </c>
    </row>
    <row r="57" spans="1:3">
      <c r="A57" s="183">
        <f t="shared" si="0"/>
        <v>45138</v>
      </c>
      <c r="B57" s="117">
        <v>-12.178351689563115</v>
      </c>
      <c r="C57" s="117">
        <v>-7.2592550835742884</v>
      </c>
    </row>
    <row r="58" spans="1:3">
      <c r="A58" s="183">
        <f t="shared" si="0"/>
        <v>45169</v>
      </c>
      <c r="B58" s="117">
        <v>-12.180233132139989</v>
      </c>
      <c r="C58" s="117">
        <v>-7.4462360325932622</v>
      </c>
    </row>
    <row r="59" spans="1:3">
      <c r="A59" s="183">
        <f t="shared" si="0"/>
        <v>45199</v>
      </c>
      <c r="B59" s="117">
        <v>-11.404481347734773</v>
      </c>
      <c r="C59" s="117">
        <v>-7.6966466617638503</v>
      </c>
    </row>
    <row r="60" spans="1:3">
      <c r="A60" s="183">
        <f t="shared" si="0"/>
        <v>45230</v>
      </c>
      <c r="B60" s="117">
        <v>-11.664401451716117</v>
      </c>
      <c r="C60" s="117">
        <v>-7.3078063360638765</v>
      </c>
    </row>
    <row r="61" spans="1:3">
      <c r="A61" s="183">
        <f t="shared" si="0"/>
        <v>45260</v>
      </c>
      <c r="B61" s="117">
        <v>-11.304992019914778</v>
      </c>
      <c r="C61" s="117">
        <v>-7.6571034474055892</v>
      </c>
    </row>
    <row r="62" spans="1:3">
      <c r="A62" s="183">
        <f t="shared" si="0"/>
        <v>45291</v>
      </c>
      <c r="B62" s="117">
        <v>-10.540658075248288</v>
      </c>
      <c r="C62" s="117">
        <v>-7.874384625260447</v>
      </c>
    </row>
    <row r="63" spans="1:3">
      <c r="A63" s="183">
        <f t="shared" si="0"/>
        <v>45322</v>
      </c>
      <c r="B63" s="117">
        <v>-10.522627646962505</v>
      </c>
      <c r="C63" s="117">
        <v>-8.2843651853371085</v>
      </c>
    </row>
    <row r="64" spans="1:3">
      <c r="A64" s="183">
        <f t="shared" si="0"/>
        <v>45351</v>
      </c>
      <c r="B64" s="117">
        <v>-10.198761255130222</v>
      </c>
      <c r="C64" s="117">
        <v>-7.9724848288133359</v>
      </c>
    </row>
    <row r="65" spans="1:3">
      <c r="A65" s="183">
        <f t="shared" si="0"/>
        <v>45382</v>
      </c>
      <c r="B65" s="117">
        <v>-7.0992489101346621</v>
      </c>
      <c r="C65" s="117">
        <v>-6.2967939028999211</v>
      </c>
    </row>
    <row r="66" spans="1:3">
      <c r="A66" s="183">
        <f t="shared" si="0"/>
        <v>45412</v>
      </c>
      <c r="B66" s="117">
        <v>-7.156775751304707</v>
      </c>
      <c r="C66" s="117">
        <v>-4.4628822975743248</v>
      </c>
    </row>
    <row r="67" spans="1:3">
      <c r="A67" s="183">
        <f t="shared" si="0"/>
        <v>45443</v>
      </c>
      <c r="B67" s="117">
        <v>-3.1838164735873988</v>
      </c>
      <c r="C67" s="117">
        <v>-3.3960011060796234</v>
      </c>
    </row>
    <row r="68" spans="1:3">
      <c r="A68" s="183">
        <f t="shared" ref="A68:A81" si="1">+EOMONTH(A67,1)</f>
        <v>45473</v>
      </c>
      <c r="B68" s="117">
        <v>-1.6319682133555347</v>
      </c>
      <c r="C68" s="117">
        <v>-1.9650676742705144</v>
      </c>
    </row>
    <row r="69" spans="1:3">
      <c r="A69" s="183">
        <f t="shared" si="1"/>
        <v>45504</v>
      </c>
      <c r="B69" s="117">
        <v>-2.7821770520446165</v>
      </c>
      <c r="C69" s="117">
        <v>-0.9915807970529471</v>
      </c>
    </row>
    <row r="70" spans="1:3">
      <c r="A70" s="183">
        <f t="shared" si="1"/>
        <v>45535</v>
      </c>
      <c r="B70" s="117">
        <v>-8.094151228245039E-2</v>
      </c>
      <c r="C70" s="117">
        <v>-5.3747073464435857E-2</v>
      </c>
    </row>
    <row r="71" spans="1:3">
      <c r="A71" s="183">
        <f t="shared" si="1"/>
        <v>45565</v>
      </c>
      <c r="B71" s="117">
        <v>2.408450352878404</v>
      </c>
      <c r="C71" s="117">
        <v>0.49744062008039691</v>
      </c>
    </row>
    <row r="72" spans="1:3">
      <c r="A72" s="183">
        <f t="shared" si="1"/>
        <v>45596</v>
      </c>
      <c r="B72" s="117">
        <v>5.1153395433044295</v>
      </c>
      <c r="C72" s="117">
        <v>0.81622716875359913</v>
      </c>
    </row>
    <row r="73" spans="1:3">
      <c r="A73" s="183">
        <f t="shared" si="1"/>
        <v>45626</v>
      </c>
      <c r="B73" s="117">
        <v>5.8817660132098268</v>
      </c>
      <c r="C73" s="117">
        <v>2.105737290166914</v>
      </c>
    </row>
    <row r="74" spans="1:3">
      <c r="A74" s="183">
        <f t="shared" si="1"/>
        <v>45657</v>
      </c>
      <c r="B74" s="117">
        <v>6.9963977017895189</v>
      </c>
      <c r="C74" s="117">
        <v>3.3858179134311825</v>
      </c>
    </row>
    <row r="75" spans="1:3">
      <c r="A75" s="183">
        <f t="shared" si="1"/>
        <v>45688</v>
      </c>
      <c r="B75" s="117">
        <v>5.9972766837902896</v>
      </c>
      <c r="C75" s="117">
        <v>4.0729548159502684</v>
      </c>
    </row>
    <row r="76" spans="1:3">
      <c r="A76" s="183">
        <f t="shared" si="1"/>
        <v>45716</v>
      </c>
      <c r="B76" s="117">
        <v>7.8352292147968967</v>
      </c>
      <c r="C76" s="117">
        <v>4.8285779765973871</v>
      </c>
    </row>
    <row r="77" spans="1:3">
      <c r="A77" s="183">
        <f t="shared" si="1"/>
        <v>45747</v>
      </c>
      <c r="B77" s="117">
        <v>7.0077210568193777</v>
      </c>
      <c r="C77" s="117">
        <v>4.7997523586294619</v>
      </c>
    </row>
    <row r="78" spans="1:3">
      <c r="A78" s="183">
        <f t="shared" si="1"/>
        <v>45777</v>
      </c>
      <c r="B78" s="117">
        <v>7.5209383117730795</v>
      </c>
      <c r="C78" s="117">
        <v>5.0915382524967043</v>
      </c>
    </row>
    <row r="79" spans="1:3">
      <c r="A79" s="183">
        <f t="shared" si="1"/>
        <v>45808</v>
      </c>
      <c r="B79" s="117">
        <v>5.4689344164355447</v>
      </c>
      <c r="C79" s="117">
        <v>5.8431582619319613</v>
      </c>
    </row>
    <row r="80" spans="1:3">
      <c r="A80" s="183">
        <f t="shared" si="1"/>
        <v>45838</v>
      </c>
      <c r="B80" s="117">
        <v>5.8113225696086346</v>
      </c>
      <c r="C80" s="117">
        <v>6.3124111960959368</v>
      </c>
    </row>
    <row r="81" spans="1:3">
      <c r="A81" s="183">
        <f t="shared" si="1"/>
        <v>45869</v>
      </c>
      <c r="B81" s="117">
        <v>7.6001716395827543</v>
      </c>
      <c r="C81" s="117">
        <v>6.4382889425619965</v>
      </c>
    </row>
    <row r="82" spans="1:3">
      <c r="A82" s="41">
        <v>45870</v>
      </c>
      <c r="B82" s="117">
        <v>6.9</v>
      </c>
      <c r="C82" s="117">
        <v>6.4</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E81"/>
  <sheetViews>
    <sheetView workbookViewId="0"/>
  </sheetViews>
  <sheetFormatPr defaultRowHeight="14.4"/>
  <cols>
    <col min="1" max="1" width="21.44140625" style="137" bestFit="1" customWidth="1"/>
    <col min="2" max="16384" width="8.88671875" style="137"/>
  </cols>
  <sheetData>
    <row r="1" spans="1:5">
      <c r="B1" s="137" t="s">
        <v>484</v>
      </c>
      <c r="C1" s="137" t="s">
        <v>485</v>
      </c>
      <c r="E1" s="137" t="s">
        <v>490</v>
      </c>
    </row>
    <row r="2" spans="1:5">
      <c r="A2" s="183">
        <v>43466</v>
      </c>
      <c r="B2" s="117">
        <v>1.0255543621811398</v>
      </c>
      <c r="C2" s="117">
        <v>2.6239595346053051</v>
      </c>
    </row>
    <row r="3" spans="1:5">
      <c r="A3" s="183">
        <f t="shared" ref="A3:A66" si="0">+EOMONTH(A2,1)</f>
        <v>43524</v>
      </c>
      <c r="B3" s="117">
        <v>1.6399507681883279</v>
      </c>
      <c r="C3" s="117">
        <v>2.1016212325781964</v>
      </c>
    </row>
    <row r="4" spans="1:5">
      <c r="A4" s="183">
        <f t="shared" si="0"/>
        <v>43555</v>
      </c>
      <c r="B4" s="117">
        <v>1.873034029164927</v>
      </c>
      <c r="C4" s="117">
        <v>1.9258189506417409</v>
      </c>
    </row>
    <row r="5" spans="1:5">
      <c r="A5" s="183">
        <f t="shared" si="0"/>
        <v>43585</v>
      </c>
      <c r="B5" s="117">
        <v>1.9739498695961828</v>
      </c>
      <c r="C5" s="117">
        <v>1.1055095984552992</v>
      </c>
    </row>
    <row r="6" spans="1:5">
      <c r="A6" s="183">
        <f t="shared" si="0"/>
        <v>43616</v>
      </c>
      <c r="B6" s="117">
        <v>1.9518405299953372</v>
      </c>
      <c r="C6" s="117">
        <v>1.479111663228764</v>
      </c>
    </row>
    <row r="7" spans="1:5">
      <c r="A7" s="183">
        <f t="shared" si="0"/>
        <v>43646</v>
      </c>
      <c r="B7" s="117">
        <v>1.9043052358247508</v>
      </c>
      <c r="C7" s="117">
        <v>1.5434985570637991</v>
      </c>
    </row>
    <row r="8" spans="1:5">
      <c r="A8" s="183">
        <f t="shared" si="0"/>
        <v>43677</v>
      </c>
      <c r="B8" s="117">
        <v>1.8921420913531506</v>
      </c>
      <c r="C8" s="117">
        <v>1.4317434158775768</v>
      </c>
    </row>
    <row r="9" spans="1:5">
      <c r="A9" s="183">
        <f t="shared" si="0"/>
        <v>43708</v>
      </c>
      <c r="B9" s="117">
        <v>1.6650028330651878</v>
      </c>
      <c r="C9" s="117">
        <v>0.43147587274157218</v>
      </c>
    </row>
    <row r="10" spans="1:5">
      <c r="A10" s="183">
        <f t="shared" si="0"/>
        <v>43738</v>
      </c>
      <c r="B10" s="117">
        <v>1.1137941447047837</v>
      </c>
      <c r="C10" s="117">
        <v>-0.58980451726537808</v>
      </c>
    </row>
    <row r="11" spans="1:5">
      <c r="A11" s="183">
        <f t="shared" si="0"/>
        <v>43769</v>
      </c>
      <c r="B11" s="117">
        <v>1.1943370355489265</v>
      </c>
      <c r="C11" s="117">
        <v>-1.3660641546332926</v>
      </c>
    </row>
    <row r="12" spans="1:5">
      <c r="A12" s="183">
        <f t="shared" si="0"/>
        <v>43799</v>
      </c>
      <c r="B12" s="117">
        <v>1.316607016341905</v>
      </c>
      <c r="C12" s="117">
        <v>-1.2751444163536974</v>
      </c>
    </row>
    <row r="13" spans="1:5">
      <c r="A13" s="183">
        <f t="shared" si="0"/>
        <v>43830</v>
      </c>
      <c r="B13" s="117">
        <v>1.1556388828376924</v>
      </c>
      <c r="C13" s="117">
        <v>-1.4889710001942547</v>
      </c>
    </row>
    <row r="14" spans="1:5">
      <c r="A14" s="183">
        <f t="shared" si="0"/>
        <v>43861</v>
      </c>
      <c r="B14" s="117">
        <v>0.92163172256363168</v>
      </c>
      <c r="C14" s="117">
        <v>-0.99474843402190061</v>
      </c>
    </row>
    <row r="15" spans="1:5">
      <c r="A15" s="183">
        <f t="shared" si="0"/>
        <v>43890</v>
      </c>
      <c r="B15" s="117">
        <v>0.49553950048000672</v>
      </c>
      <c r="C15" s="117">
        <v>-0.96721815135101963</v>
      </c>
    </row>
    <row r="16" spans="1:5">
      <c r="A16" s="183">
        <f t="shared" si="0"/>
        <v>43921</v>
      </c>
      <c r="B16" s="117">
        <v>0.32502277483878572</v>
      </c>
      <c r="C16" s="117">
        <v>-0.80060938917470992</v>
      </c>
    </row>
    <row r="17" spans="1:3">
      <c r="A17" s="183">
        <f t="shared" si="0"/>
        <v>43951</v>
      </c>
      <c r="B17" s="117">
        <v>2.4257681269087499</v>
      </c>
      <c r="C17" s="117">
        <v>0.45973894475348231</v>
      </c>
    </row>
    <row r="18" spans="1:3">
      <c r="A18" s="183">
        <f t="shared" si="0"/>
        <v>43982</v>
      </c>
      <c r="B18" s="117">
        <v>2.7020319009826181</v>
      </c>
      <c r="C18" s="117">
        <v>0.60606145291703228</v>
      </c>
    </row>
    <row r="19" spans="1:3">
      <c r="A19" s="183">
        <f t="shared" si="0"/>
        <v>44012</v>
      </c>
      <c r="B19" s="117">
        <v>2.4363537919649616</v>
      </c>
      <c r="C19" s="117">
        <v>0.32858809814950973</v>
      </c>
    </row>
    <row r="20" spans="1:3">
      <c r="A20" s="183">
        <f t="shared" si="0"/>
        <v>44043</v>
      </c>
      <c r="B20" s="117">
        <v>2.5386524331255202</v>
      </c>
      <c r="C20" s="117">
        <v>-7.9121497544562658E-2</v>
      </c>
    </row>
    <row r="21" spans="1:3">
      <c r="A21" s="183">
        <f t="shared" si="0"/>
        <v>44074</v>
      </c>
      <c r="B21" s="117">
        <v>2.6007211055020747</v>
      </c>
      <c r="C21" s="117">
        <v>-5.8920172755691169E-2</v>
      </c>
    </row>
    <row r="22" spans="1:3">
      <c r="A22" s="183">
        <f t="shared" si="0"/>
        <v>44104</v>
      </c>
      <c r="B22" s="117">
        <v>3.5190695169736017</v>
      </c>
      <c r="C22" s="117">
        <v>0.27083681155775707</v>
      </c>
    </row>
    <row r="23" spans="1:3">
      <c r="A23" s="183">
        <f t="shared" si="0"/>
        <v>44135</v>
      </c>
      <c r="B23" s="117">
        <v>4.4653485925625063</v>
      </c>
      <c r="C23" s="117">
        <v>0.90438961216705138</v>
      </c>
    </row>
    <row r="24" spans="1:3">
      <c r="A24" s="183">
        <f t="shared" si="0"/>
        <v>44165</v>
      </c>
      <c r="B24" s="117">
        <v>4.9895640493011939</v>
      </c>
      <c r="C24" s="117">
        <v>0.98096684137478007</v>
      </c>
    </row>
    <row r="25" spans="1:3">
      <c r="A25" s="183">
        <f t="shared" si="0"/>
        <v>44196</v>
      </c>
      <c r="B25" s="117">
        <v>8.887431492714299</v>
      </c>
      <c r="C25" s="117">
        <v>1.5519034360952588</v>
      </c>
    </row>
    <row r="26" spans="1:3">
      <c r="A26" s="183">
        <f t="shared" si="0"/>
        <v>44227</v>
      </c>
      <c r="B26" s="117">
        <v>10.321668497184248</v>
      </c>
      <c r="C26" s="117">
        <v>2.0095443368854973</v>
      </c>
    </row>
    <row r="27" spans="1:3">
      <c r="A27" s="183">
        <f t="shared" si="0"/>
        <v>44255</v>
      </c>
      <c r="B27" s="117">
        <v>11.520377819945153</v>
      </c>
      <c r="C27" s="117">
        <v>2.481561261523396</v>
      </c>
    </row>
    <row r="28" spans="1:3">
      <c r="A28" s="183">
        <f t="shared" si="0"/>
        <v>44286</v>
      </c>
      <c r="B28" s="117">
        <v>12.967611213145986</v>
      </c>
      <c r="C28" s="117">
        <v>3.4383015736915183</v>
      </c>
    </row>
    <row r="29" spans="1:3">
      <c r="A29" s="183">
        <f t="shared" si="0"/>
        <v>44316</v>
      </c>
      <c r="B29" s="117">
        <v>12.467037721950788</v>
      </c>
      <c r="C29" s="117">
        <v>3.9797769961941896</v>
      </c>
    </row>
    <row r="30" spans="1:3">
      <c r="A30" s="183">
        <f t="shared" si="0"/>
        <v>44347</v>
      </c>
      <c r="B30" s="117">
        <v>13.524750364650572</v>
      </c>
      <c r="C30" s="117">
        <v>4.8989312729321455</v>
      </c>
    </row>
    <row r="31" spans="1:3">
      <c r="A31" s="183">
        <f t="shared" si="0"/>
        <v>44377</v>
      </c>
      <c r="B31" s="117">
        <v>14.182703030651439</v>
      </c>
      <c r="C31" s="117">
        <v>5.816279206324765</v>
      </c>
    </row>
    <row r="32" spans="1:3">
      <c r="A32" s="183">
        <f t="shared" si="0"/>
        <v>44408</v>
      </c>
      <c r="B32" s="117">
        <v>13.95799025616671</v>
      </c>
      <c r="C32" s="117">
        <v>7.6995078601843119</v>
      </c>
    </row>
    <row r="33" spans="1:3">
      <c r="A33" s="183">
        <f t="shared" si="0"/>
        <v>44439</v>
      </c>
      <c r="B33" s="117">
        <v>13.432253018585243</v>
      </c>
      <c r="C33" s="117">
        <v>8.1268814219289851</v>
      </c>
    </row>
    <row r="34" spans="1:3">
      <c r="A34" s="183">
        <f t="shared" si="0"/>
        <v>44469</v>
      </c>
      <c r="B34" s="117">
        <v>13.278412609690932</v>
      </c>
      <c r="C34" s="117">
        <v>7.9646564673660976</v>
      </c>
    </row>
    <row r="35" spans="1:3">
      <c r="A35" s="183">
        <f t="shared" si="0"/>
        <v>44500</v>
      </c>
      <c r="B35" s="117">
        <v>12.999053007942038</v>
      </c>
      <c r="C35" s="117">
        <v>7.7755040632990813</v>
      </c>
    </row>
    <row r="36" spans="1:3">
      <c r="A36" s="183">
        <f t="shared" si="0"/>
        <v>44530</v>
      </c>
      <c r="B36" s="117">
        <v>14.110304129674958</v>
      </c>
      <c r="C36" s="117">
        <v>8.4948290267257818</v>
      </c>
    </row>
    <row r="37" spans="1:3">
      <c r="A37" s="183">
        <f t="shared" si="0"/>
        <v>44561</v>
      </c>
      <c r="B37" s="117">
        <v>11.178618981419646</v>
      </c>
      <c r="C37" s="117">
        <v>8.5586694714234284</v>
      </c>
    </row>
    <row r="38" spans="1:3">
      <c r="A38" s="183">
        <f t="shared" si="0"/>
        <v>44592</v>
      </c>
      <c r="B38" s="117">
        <v>10.652256897988394</v>
      </c>
      <c r="C38" s="117">
        <v>9.0391055498153889</v>
      </c>
    </row>
    <row r="39" spans="1:3">
      <c r="A39" s="183">
        <f t="shared" si="0"/>
        <v>44620</v>
      </c>
      <c r="B39" s="117">
        <v>9.5609733473311422</v>
      </c>
      <c r="C39" s="117">
        <v>9.8916234248145543</v>
      </c>
    </row>
    <row r="40" spans="1:3">
      <c r="A40" s="183">
        <f t="shared" si="0"/>
        <v>44651</v>
      </c>
      <c r="B40" s="117">
        <v>11.797482570489876</v>
      </c>
      <c r="C40" s="117">
        <v>10.325895079689758</v>
      </c>
    </row>
    <row r="41" spans="1:3">
      <c r="A41" s="183">
        <f t="shared" si="0"/>
        <v>44681</v>
      </c>
      <c r="B41" s="117">
        <v>12.580951326481511</v>
      </c>
      <c r="C41" s="117">
        <v>11.289449452786641</v>
      </c>
    </row>
    <row r="42" spans="1:3">
      <c r="A42" s="183">
        <f t="shared" si="0"/>
        <v>44712</v>
      </c>
      <c r="B42" s="117">
        <v>12.261688451384885</v>
      </c>
      <c r="C42" s="117">
        <v>11.233245890308055</v>
      </c>
    </row>
    <row r="43" spans="1:3">
      <c r="A43" s="183">
        <f t="shared" si="0"/>
        <v>44742</v>
      </c>
      <c r="B43" s="117">
        <v>14.439423398395661</v>
      </c>
      <c r="C43" s="117">
        <v>12.32032956484332</v>
      </c>
    </row>
    <row r="44" spans="1:3">
      <c r="A44" s="183">
        <f t="shared" si="0"/>
        <v>44773</v>
      </c>
      <c r="B44" s="117">
        <v>15.175880833334986</v>
      </c>
      <c r="C44" s="117">
        <v>12.62019504729308</v>
      </c>
    </row>
    <row r="45" spans="1:3">
      <c r="A45" s="183">
        <f t="shared" si="0"/>
        <v>44804</v>
      </c>
      <c r="B45" s="117">
        <v>15.27523841997143</v>
      </c>
      <c r="C45" s="117">
        <v>12.579104392882527</v>
      </c>
    </row>
    <row r="46" spans="1:3">
      <c r="A46" s="183">
        <f t="shared" si="0"/>
        <v>44834</v>
      </c>
      <c r="B46" s="117">
        <v>14.697018732607276</v>
      </c>
      <c r="C46" s="117">
        <v>12.585727715333149</v>
      </c>
    </row>
    <row r="47" spans="1:3">
      <c r="A47" s="183">
        <f t="shared" si="0"/>
        <v>44865</v>
      </c>
      <c r="B47" s="117">
        <v>14.019337168679627</v>
      </c>
      <c r="C47" s="117">
        <v>12.539526247239152</v>
      </c>
    </row>
    <row r="48" spans="1:3">
      <c r="A48" s="183">
        <f t="shared" si="0"/>
        <v>44895</v>
      </c>
      <c r="B48" s="117">
        <v>12.274396189813757</v>
      </c>
      <c r="C48" s="117">
        <v>11.913259599606093</v>
      </c>
    </row>
    <row r="49" spans="1:3">
      <c r="A49" s="183">
        <f t="shared" si="0"/>
        <v>44926</v>
      </c>
      <c r="B49" s="117">
        <v>11.063975077175357</v>
      </c>
      <c r="C49" s="117">
        <v>12.085152312097051</v>
      </c>
    </row>
    <row r="50" spans="1:3">
      <c r="A50" s="183">
        <f t="shared" si="0"/>
        <v>44957</v>
      </c>
      <c r="B50" s="117">
        <v>10.296351855386504</v>
      </c>
      <c r="C50" s="117">
        <v>11.629998223602485</v>
      </c>
    </row>
    <row r="51" spans="1:3">
      <c r="A51" s="183">
        <f t="shared" si="0"/>
        <v>44985</v>
      </c>
      <c r="B51" s="117">
        <v>9.2540420063555757</v>
      </c>
      <c r="C51" s="117">
        <v>10.154735054713697</v>
      </c>
    </row>
    <row r="52" spans="1:3">
      <c r="A52" s="183">
        <f t="shared" si="0"/>
        <v>45016</v>
      </c>
      <c r="B52" s="117">
        <v>3.6373005057989189</v>
      </c>
      <c r="C52" s="117">
        <v>8.1969718304565617</v>
      </c>
    </row>
    <row r="53" spans="1:3">
      <c r="A53" s="183">
        <f t="shared" si="0"/>
        <v>45046</v>
      </c>
      <c r="B53" s="117">
        <v>-0.79320611110426853</v>
      </c>
      <c r="C53" s="117">
        <v>6.3479056160585827</v>
      </c>
    </row>
    <row r="54" spans="1:3">
      <c r="A54" s="183">
        <f t="shared" si="0"/>
        <v>45077</v>
      </c>
      <c r="B54" s="117">
        <v>-2.8574839767660904</v>
      </c>
      <c r="C54" s="117">
        <v>5.5623155562186923</v>
      </c>
    </row>
    <row r="55" spans="1:3">
      <c r="A55" s="183">
        <f t="shared" si="0"/>
        <v>45107</v>
      </c>
      <c r="B55" s="117">
        <v>-6.2295833473195188</v>
      </c>
      <c r="C55" s="117">
        <v>3.7797140357792642</v>
      </c>
    </row>
    <row r="56" spans="1:3">
      <c r="A56" s="183">
        <f t="shared" si="0"/>
        <v>45138</v>
      </c>
      <c r="B56" s="117">
        <v>-7.2592550835742884</v>
      </c>
      <c r="C56" s="117">
        <v>2.0865925447472762</v>
      </c>
    </row>
    <row r="57" spans="1:3">
      <c r="A57" s="183">
        <f t="shared" si="0"/>
        <v>45169</v>
      </c>
      <c r="B57" s="117">
        <v>-7.4462360325932622</v>
      </c>
      <c r="C57" s="117">
        <v>1.2905984160078958</v>
      </c>
    </row>
    <row r="58" spans="1:3">
      <c r="A58" s="183">
        <f t="shared" si="0"/>
        <v>45199</v>
      </c>
      <c r="B58" s="117">
        <v>-7.6966466617638503</v>
      </c>
      <c r="C58" s="117">
        <v>0.70857669914705923</v>
      </c>
    </row>
    <row r="59" spans="1:3">
      <c r="A59" s="183">
        <f t="shared" si="0"/>
        <v>45230</v>
      </c>
      <c r="B59" s="117">
        <v>-7.3078063360638765</v>
      </c>
      <c r="C59" s="117">
        <v>0.42835860434399819</v>
      </c>
    </row>
    <row r="60" spans="1:3">
      <c r="A60" s="183">
        <f t="shared" si="0"/>
        <v>45260</v>
      </c>
      <c r="B60" s="117">
        <v>-7.6571034474055892</v>
      </c>
      <c r="C60" s="117">
        <v>0.18036347031917899</v>
      </c>
    </row>
    <row r="61" spans="1:3">
      <c r="A61" s="183">
        <f t="shared" si="0"/>
        <v>45291</v>
      </c>
      <c r="B61" s="117">
        <v>-7.874384625260447</v>
      </c>
      <c r="C61" s="117">
        <v>-0.46108372974900647</v>
      </c>
    </row>
    <row r="62" spans="1:3">
      <c r="A62" s="183">
        <f t="shared" si="0"/>
        <v>45322</v>
      </c>
      <c r="B62" s="117">
        <v>-8.2843651853371085</v>
      </c>
      <c r="C62" s="117">
        <v>-0.6106578406987353</v>
      </c>
    </row>
    <row r="63" spans="1:3">
      <c r="A63" s="183">
        <f t="shared" si="0"/>
        <v>45351</v>
      </c>
      <c r="B63" s="117">
        <v>-7.9724848288133359</v>
      </c>
      <c r="C63" s="117">
        <v>-1.0867496010530999</v>
      </c>
    </row>
    <row r="64" spans="1:3">
      <c r="A64" s="183">
        <f t="shared" si="0"/>
        <v>45382</v>
      </c>
      <c r="B64" s="117">
        <v>-6.2967939028999211</v>
      </c>
      <c r="C64" s="117">
        <v>-1.0500017503367758</v>
      </c>
    </row>
    <row r="65" spans="1:3">
      <c r="A65" s="183">
        <f t="shared" si="0"/>
        <v>45412</v>
      </c>
      <c r="B65" s="117">
        <v>-4.4628822975743248</v>
      </c>
      <c r="C65" s="117">
        <v>-1.4602395951229141</v>
      </c>
    </row>
    <row r="66" spans="1:3">
      <c r="A66" s="183">
        <f t="shared" si="0"/>
        <v>45443</v>
      </c>
      <c r="B66" s="117">
        <v>-3.3960011060796234</v>
      </c>
      <c r="C66" s="117">
        <v>-1.5188801508197685</v>
      </c>
    </row>
    <row r="67" spans="1:3">
      <c r="A67" s="183">
        <f t="shared" ref="A67:A80" si="1">+EOMONTH(A66,1)</f>
        <v>45473</v>
      </c>
      <c r="B67" s="117">
        <v>-1.9650676742705144</v>
      </c>
      <c r="C67" s="117">
        <v>-1.7229646431788979</v>
      </c>
    </row>
    <row r="68" spans="1:3">
      <c r="A68" s="183">
        <f t="shared" si="1"/>
        <v>45504</v>
      </c>
      <c r="B68" s="117">
        <v>-0.9915807970529471</v>
      </c>
      <c r="C68" s="117">
        <v>-1.741365000029063</v>
      </c>
    </row>
    <row r="69" spans="1:3">
      <c r="A69" s="183">
        <f t="shared" si="1"/>
        <v>45535</v>
      </c>
      <c r="B69" s="117">
        <v>-5.3747073464435857E-2</v>
      </c>
      <c r="C69" s="117">
        <v>-1.7996442971689959</v>
      </c>
    </row>
    <row r="70" spans="1:3">
      <c r="A70" s="183">
        <f t="shared" si="1"/>
        <v>45565</v>
      </c>
      <c r="B70" s="117">
        <v>0.49744062008039691</v>
      </c>
      <c r="C70" s="117">
        <v>-1.132274473768021</v>
      </c>
    </row>
    <row r="71" spans="1:3">
      <c r="A71" s="183">
        <f t="shared" si="1"/>
        <v>45596</v>
      </c>
      <c r="B71" s="117">
        <v>0.81622716875359913</v>
      </c>
      <c r="C71" s="117">
        <v>-0.5140117570184799</v>
      </c>
    </row>
    <row r="72" spans="1:3">
      <c r="A72" s="183">
        <f t="shared" si="1"/>
        <v>45626</v>
      </c>
      <c r="B72" s="117">
        <v>2.105737290166914</v>
      </c>
      <c r="C72" s="117">
        <v>-0.17385057947799964</v>
      </c>
    </row>
    <row r="73" spans="1:3">
      <c r="A73" s="183">
        <f t="shared" si="1"/>
        <v>45657</v>
      </c>
      <c r="B73" s="117">
        <v>3.3858179134311825</v>
      </c>
      <c r="C73" s="117">
        <v>-0.10321790746004922</v>
      </c>
    </row>
    <row r="74" spans="1:3">
      <c r="A74" s="183">
        <f t="shared" si="1"/>
        <v>45688</v>
      </c>
      <c r="B74" s="117">
        <v>4.0729548159502684</v>
      </c>
      <c r="C74" s="117">
        <v>-0.31765840872722606</v>
      </c>
    </row>
    <row r="75" spans="1:3">
      <c r="A75" s="183">
        <f t="shared" si="1"/>
        <v>45716</v>
      </c>
      <c r="B75" s="117">
        <v>4.8285779765973871</v>
      </c>
      <c r="C75" s="117">
        <v>0.24557471291871025</v>
      </c>
    </row>
    <row r="76" spans="1:3">
      <c r="A76" s="183">
        <f t="shared" si="1"/>
        <v>45747</v>
      </c>
      <c r="B76" s="117">
        <v>4.7997523586294619</v>
      </c>
      <c r="C76" s="117">
        <v>1.2860813076347739</v>
      </c>
    </row>
    <row r="77" spans="1:3">
      <c r="A77" s="183">
        <f t="shared" si="1"/>
        <v>45777</v>
      </c>
      <c r="B77" s="117">
        <v>5.0915382524967043</v>
      </c>
      <c r="C77" s="117">
        <v>2.2406688064207287</v>
      </c>
    </row>
    <row r="78" spans="1:3">
      <c r="A78" s="183">
        <f t="shared" si="1"/>
        <v>45808</v>
      </c>
      <c r="B78" s="117">
        <v>5.8431582619319613</v>
      </c>
      <c r="C78" s="117">
        <v>2.3970040336201919</v>
      </c>
    </row>
    <row r="79" spans="1:3">
      <c r="A79" s="183">
        <f t="shared" si="1"/>
        <v>45838</v>
      </c>
      <c r="B79" s="117">
        <v>6.3124111960959368</v>
      </c>
      <c r="C79" s="117">
        <v>2.8757653824581269</v>
      </c>
    </row>
    <row r="80" spans="1:3">
      <c r="A80" s="183">
        <f t="shared" si="1"/>
        <v>45869</v>
      </c>
      <c r="B80" s="117">
        <v>6.4382889425619965</v>
      </c>
      <c r="C80" s="117">
        <v>3.4992931519024069</v>
      </c>
    </row>
    <row r="81" spans="1:3">
      <c r="A81" s="41">
        <v>45870</v>
      </c>
      <c r="B81" s="117">
        <v>6.4</v>
      </c>
      <c r="C81" s="117">
        <v>4.4000000000000004</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BD22"/>
  <sheetViews>
    <sheetView zoomScale="73" zoomScaleNormal="80" workbookViewId="0"/>
  </sheetViews>
  <sheetFormatPr defaultRowHeight="14.4"/>
  <cols>
    <col min="1" max="1" width="12.21875" bestFit="1" customWidth="1"/>
    <col min="9" max="9" width="9.77734375" bestFit="1" customWidth="1"/>
    <col min="10" max="10" width="10.5546875" customWidth="1"/>
    <col min="23" max="23" width="8.88671875" customWidth="1"/>
  </cols>
  <sheetData>
    <row r="1" spans="1:56">
      <c r="B1" t="s">
        <v>318</v>
      </c>
      <c r="C1" t="s">
        <v>319</v>
      </c>
      <c r="D1" t="s">
        <v>320</v>
      </c>
      <c r="E1" t="s">
        <v>321</v>
      </c>
      <c r="F1" t="s">
        <v>322</v>
      </c>
      <c r="G1" t="s">
        <v>323</v>
      </c>
      <c r="H1" t="s">
        <v>324</v>
      </c>
      <c r="I1" t="s">
        <v>325</v>
      </c>
      <c r="J1" t="s">
        <v>326</v>
      </c>
      <c r="K1" t="s">
        <v>327</v>
      </c>
      <c r="L1" t="s">
        <v>328</v>
      </c>
      <c r="M1" t="s">
        <v>329</v>
      </c>
      <c r="N1" t="s">
        <v>330</v>
      </c>
      <c r="O1" t="s">
        <v>331</v>
      </c>
      <c r="P1" t="s">
        <v>332</v>
      </c>
      <c r="Q1" t="s">
        <v>333</v>
      </c>
      <c r="R1" t="s">
        <v>334</v>
      </c>
      <c r="S1" t="s">
        <v>335</v>
      </c>
      <c r="T1" t="s">
        <v>336</v>
      </c>
      <c r="U1" t="s">
        <v>337</v>
      </c>
      <c r="V1" t="s">
        <v>338</v>
      </c>
      <c r="W1" t="s">
        <v>339</v>
      </c>
      <c r="X1" t="s">
        <v>340</v>
      </c>
      <c r="Y1" t="s">
        <v>341</v>
      </c>
      <c r="Z1" t="s">
        <v>342</v>
      </c>
      <c r="AA1" t="s">
        <v>343</v>
      </c>
      <c r="AB1" t="s">
        <v>344</v>
      </c>
      <c r="AC1" t="s">
        <v>345</v>
      </c>
      <c r="AD1" s="137" t="s">
        <v>377</v>
      </c>
      <c r="AE1" s="137" t="s">
        <v>378</v>
      </c>
      <c r="AF1" s="137" t="s">
        <v>379</v>
      </c>
      <c r="AG1" s="137" t="s">
        <v>380</v>
      </c>
      <c r="AH1" s="137" t="s">
        <v>385</v>
      </c>
      <c r="AI1" s="137" t="s">
        <v>292</v>
      </c>
    </row>
    <row r="2" spans="1:56">
      <c r="A2" s="119">
        <v>45916</v>
      </c>
      <c r="B2" s="111">
        <v>6.75</v>
      </c>
      <c r="C2" s="111">
        <v>6.75</v>
      </c>
      <c r="D2" s="111">
        <v>6.75</v>
      </c>
      <c r="E2" s="111">
        <v>6.75</v>
      </c>
      <c r="F2" s="111">
        <v>6.75</v>
      </c>
      <c r="G2" s="111">
        <v>6.75</v>
      </c>
      <c r="H2" s="111">
        <v>6.75</v>
      </c>
      <c r="I2" s="111">
        <v>6.5</v>
      </c>
      <c r="J2" s="111">
        <v>6.75</v>
      </c>
      <c r="K2" s="111">
        <v>6.75</v>
      </c>
      <c r="L2" s="111">
        <v>6.75</v>
      </c>
      <c r="M2" s="111">
        <v>6.75</v>
      </c>
      <c r="N2" s="111">
        <v>6.75</v>
      </c>
      <c r="O2" s="111">
        <v>6.75</v>
      </c>
      <c r="P2" s="111">
        <v>6.75</v>
      </c>
      <c r="Q2" s="111">
        <v>6.5</v>
      </c>
      <c r="R2" s="111">
        <v>6.75</v>
      </c>
      <c r="S2" s="111">
        <v>6.75</v>
      </c>
      <c r="T2" s="111">
        <v>6.75</v>
      </c>
      <c r="U2" s="111">
        <v>6.75</v>
      </c>
      <c r="V2" s="111">
        <v>6.75</v>
      </c>
      <c r="W2" s="111">
        <v>7</v>
      </c>
      <c r="X2" s="111">
        <v>6.75</v>
      </c>
      <c r="Y2" s="111">
        <v>6.5</v>
      </c>
      <c r="Z2" s="111">
        <v>6.75</v>
      </c>
      <c r="AA2" s="111">
        <v>6.75</v>
      </c>
      <c r="AB2" s="111">
        <v>6.75</v>
      </c>
      <c r="AC2" s="111">
        <v>7</v>
      </c>
      <c r="AD2" s="111">
        <v>6.5</v>
      </c>
      <c r="AE2" s="111">
        <v>6.75</v>
      </c>
      <c r="AF2" s="111">
        <v>6.5</v>
      </c>
      <c r="AG2" s="111">
        <v>6.75</v>
      </c>
      <c r="AH2" s="111">
        <v>6.75</v>
      </c>
      <c r="AI2" s="111">
        <v>6.75</v>
      </c>
    </row>
    <row r="3" spans="1:56">
      <c r="A3" s="119">
        <v>45965</v>
      </c>
      <c r="B3" s="111">
        <v>6.75</v>
      </c>
      <c r="C3" s="111">
        <v>6.75</v>
      </c>
      <c r="D3" s="111">
        <v>6.75</v>
      </c>
      <c r="E3" s="111">
        <v>7</v>
      </c>
      <c r="F3" s="111">
        <v>6.75</v>
      </c>
      <c r="G3" s="111">
        <v>6.75</v>
      </c>
      <c r="H3" s="111">
        <v>6.75</v>
      </c>
      <c r="I3" s="111">
        <v>6.5</v>
      </c>
      <c r="J3" s="111">
        <v>6.75</v>
      </c>
      <c r="K3" s="111">
        <v>6.75</v>
      </c>
      <c r="L3" s="111">
        <v>6.75</v>
      </c>
      <c r="M3" s="111">
        <v>6.75</v>
      </c>
      <c r="N3" s="111">
        <v>6.75</v>
      </c>
      <c r="O3" s="111">
        <v>6.75</v>
      </c>
      <c r="P3" s="111">
        <v>6.5</v>
      </c>
      <c r="Q3" s="111">
        <v>6.5</v>
      </c>
      <c r="R3" s="111">
        <v>6.75</v>
      </c>
      <c r="S3" s="111">
        <v>6.5</v>
      </c>
      <c r="T3" s="111">
        <v>6.75</v>
      </c>
      <c r="U3" s="111">
        <v>6.75</v>
      </c>
      <c r="V3" s="111">
        <v>6.5</v>
      </c>
      <c r="W3" s="111">
        <v>7.25</v>
      </c>
      <c r="X3" s="111">
        <v>6.75</v>
      </c>
      <c r="Y3" s="111">
        <v>6.5</v>
      </c>
      <c r="Z3" s="111">
        <v>6.5</v>
      </c>
      <c r="AA3" s="111">
        <v>6.75</v>
      </c>
      <c r="AB3" s="111">
        <v>6.75</v>
      </c>
      <c r="AC3" s="111">
        <v>7</v>
      </c>
      <c r="AD3" s="111">
        <v>6.25</v>
      </c>
      <c r="AE3" s="111">
        <v>6.75</v>
      </c>
      <c r="AF3" s="111">
        <v>6.5</v>
      </c>
      <c r="AG3" s="111">
        <v>6.75</v>
      </c>
      <c r="AH3" s="111">
        <v>6.75</v>
      </c>
      <c r="AI3" s="111">
        <v>6.75</v>
      </c>
    </row>
    <row r="4" spans="1:56">
      <c r="A4" s="119">
        <v>46007</v>
      </c>
      <c r="B4" s="111">
        <v>6.75</v>
      </c>
      <c r="C4" s="111">
        <v>6.75</v>
      </c>
      <c r="D4" s="111">
        <v>6.75</v>
      </c>
      <c r="E4" s="111">
        <v>7</v>
      </c>
      <c r="F4" s="111">
        <v>6.5</v>
      </c>
      <c r="G4" s="111">
        <v>6.5</v>
      </c>
      <c r="H4" s="111">
        <v>6.75</v>
      </c>
      <c r="I4" s="111">
        <v>6.5</v>
      </c>
      <c r="J4" s="111">
        <v>6.75</v>
      </c>
      <c r="K4" s="111">
        <v>6.75</v>
      </c>
      <c r="L4" s="111">
        <v>6.75</v>
      </c>
      <c r="M4" s="111">
        <v>6.5</v>
      </c>
      <c r="N4" s="111">
        <v>6.75</v>
      </c>
      <c r="O4" s="111">
        <v>6.75</v>
      </c>
      <c r="P4" s="111">
        <v>6.5</v>
      </c>
      <c r="Q4" s="111">
        <v>6.5</v>
      </c>
      <c r="R4" s="111">
        <v>6.75</v>
      </c>
      <c r="S4" s="111">
        <v>6.5</v>
      </c>
      <c r="T4" s="111">
        <v>6.75</v>
      </c>
      <c r="U4" s="111">
        <v>6.5</v>
      </c>
      <c r="V4" s="111">
        <v>6.5</v>
      </c>
      <c r="W4" s="111">
        <v>7.25</v>
      </c>
      <c r="X4" s="111">
        <v>6.75</v>
      </c>
      <c r="Y4" s="111">
        <v>6.5</v>
      </c>
      <c r="Z4" s="111">
        <v>6.5</v>
      </c>
      <c r="AA4" s="111">
        <v>6.75</v>
      </c>
      <c r="AB4" s="111">
        <v>6.75</v>
      </c>
      <c r="AC4" s="111">
        <v>7.25</v>
      </c>
      <c r="AD4" s="111">
        <v>6.25</v>
      </c>
      <c r="AE4" s="111">
        <v>6.5</v>
      </c>
      <c r="AF4" s="111">
        <v>6.5</v>
      </c>
      <c r="AG4" s="111">
        <v>6.75</v>
      </c>
      <c r="AH4" s="111">
        <v>6.5</v>
      </c>
      <c r="AI4" s="111">
        <v>6.75</v>
      </c>
    </row>
    <row r="5" spans="1:56">
      <c r="A5" s="119">
        <v>46056</v>
      </c>
      <c r="B5" s="111">
        <v>6.5</v>
      </c>
      <c r="C5" s="111">
        <v>6.5</v>
      </c>
      <c r="D5" s="111">
        <v>6.5</v>
      </c>
      <c r="E5" s="111">
        <v>7</v>
      </c>
      <c r="F5" s="111">
        <v>6.25</v>
      </c>
      <c r="G5" s="111">
        <v>6.5</v>
      </c>
      <c r="H5" s="111">
        <v>6.75</v>
      </c>
      <c r="I5" s="111">
        <v>6.25</v>
      </c>
      <c r="J5" s="111">
        <v>6.75</v>
      </c>
      <c r="K5" s="111">
        <v>7</v>
      </c>
      <c r="L5" s="111">
        <v>6.5</v>
      </c>
      <c r="M5" s="111">
        <v>6.5</v>
      </c>
      <c r="N5" s="111">
        <v>6.75</v>
      </c>
      <c r="O5" s="111">
        <v>6.5</v>
      </c>
      <c r="P5" s="111">
        <v>6.25</v>
      </c>
      <c r="Q5" s="111">
        <v>6.5</v>
      </c>
      <c r="R5" s="111">
        <v>6.75</v>
      </c>
      <c r="S5" s="111">
        <v>6.25</v>
      </c>
      <c r="T5" s="111">
        <v>6.3</v>
      </c>
      <c r="U5" s="111">
        <v>6.5</v>
      </c>
      <c r="V5" s="111">
        <v>6.5</v>
      </c>
      <c r="W5" s="111">
        <v>7.5</v>
      </c>
      <c r="X5" s="111">
        <v>6.5</v>
      </c>
      <c r="Y5" s="111">
        <v>6.25</v>
      </c>
      <c r="Z5" s="111">
        <v>6.25</v>
      </c>
      <c r="AA5" s="111">
        <v>6.5</v>
      </c>
      <c r="AB5" s="111">
        <v>6.75</v>
      </c>
      <c r="AC5" s="111">
        <v>7.25</v>
      </c>
      <c r="AD5" s="111">
        <v>6.25</v>
      </c>
      <c r="AE5" s="111">
        <v>6.5</v>
      </c>
      <c r="AF5" s="111">
        <v>6.25</v>
      </c>
      <c r="AG5" s="111">
        <v>6.75</v>
      </c>
      <c r="AH5" s="111">
        <v>6.5</v>
      </c>
      <c r="AI5" s="111">
        <v>6.5</v>
      </c>
    </row>
    <row r="6" spans="1:56">
      <c r="A6" s="119">
        <v>46098</v>
      </c>
      <c r="B6" s="111">
        <v>6.5</v>
      </c>
      <c r="C6" s="111">
        <v>6.5</v>
      </c>
      <c r="D6" s="111">
        <v>6.25</v>
      </c>
      <c r="E6" s="111">
        <v>7</v>
      </c>
      <c r="F6" s="111">
        <v>6.25</v>
      </c>
      <c r="G6" s="111">
        <v>6.25</v>
      </c>
      <c r="H6" s="111">
        <v>6.5</v>
      </c>
      <c r="I6" s="111">
        <v>6.25</v>
      </c>
      <c r="J6" s="111">
        <v>6.75</v>
      </c>
      <c r="K6" s="111">
        <v>7</v>
      </c>
      <c r="L6" s="111">
        <v>6.5</v>
      </c>
      <c r="M6" s="111">
        <v>6.75</v>
      </c>
      <c r="N6" s="111">
        <v>6.75</v>
      </c>
      <c r="O6" s="111">
        <v>6.5</v>
      </c>
      <c r="P6" s="111">
        <v>6.25</v>
      </c>
      <c r="Q6" s="111">
        <v>6.25</v>
      </c>
      <c r="R6" s="111">
        <v>6.5</v>
      </c>
      <c r="S6" s="111">
        <v>6.25</v>
      </c>
      <c r="T6" s="111">
        <v>6.3</v>
      </c>
      <c r="U6" s="111">
        <v>6.5</v>
      </c>
      <c r="V6" s="111">
        <v>6.25</v>
      </c>
      <c r="W6" s="111">
        <v>7.5</v>
      </c>
      <c r="X6" s="111">
        <v>6.75</v>
      </c>
      <c r="Y6" s="111">
        <v>6.25</v>
      </c>
      <c r="Z6" s="111">
        <v>6.25</v>
      </c>
      <c r="AA6" s="111">
        <v>6.5</v>
      </c>
      <c r="AB6" s="111">
        <v>6.75</v>
      </c>
      <c r="AC6" s="111">
        <v>7</v>
      </c>
      <c r="AD6" s="111">
        <v>6.25</v>
      </c>
      <c r="AE6" s="111">
        <v>6.5</v>
      </c>
      <c r="AF6" s="111">
        <v>6.25</v>
      </c>
      <c r="AG6" s="111">
        <v>6.75</v>
      </c>
      <c r="AH6" s="111">
        <v>6.5</v>
      </c>
      <c r="AI6" s="111">
        <v>6.5</v>
      </c>
    </row>
    <row r="7" spans="1:56">
      <c r="A7" s="119">
        <v>46147</v>
      </c>
      <c r="B7" s="111">
        <v>6.5</v>
      </c>
      <c r="C7" s="111">
        <v>6.5</v>
      </c>
      <c r="D7" s="111">
        <v>6</v>
      </c>
      <c r="E7" s="111">
        <v>7</v>
      </c>
      <c r="F7" s="111">
        <v>6</v>
      </c>
      <c r="G7" s="111">
        <v>6.25</v>
      </c>
      <c r="H7" s="111">
        <v>6.5</v>
      </c>
      <c r="I7" s="111">
        <v>6.25</v>
      </c>
      <c r="J7" s="111">
        <v>6.75</v>
      </c>
      <c r="K7" s="111">
        <v>7</v>
      </c>
      <c r="L7" s="111">
        <v>6.5</v>
      </c>
      <c r="M7" s="111">
        <v>6.75</v>
      </c>
      <c r="N7" s="111">
        <v>6.75</v>
      </c>
      <c r="O7" s="111">
        <v>6.5</v>
      </c>
      <c r="P7" s="111">
        <v>6.25</v>
      </c>
      <c r="Q7" s="111">
        <v>6.25</v>
      </c>
      <c r="R7" s="111">
        <v>6.5</v>
      </c>
      <c r="S7" s="111">
        <v>6</v>
      </c>
      <c r="T7" s="111">
        <v>6.3</v>
      </c>
      <c r="U7" s="111">
        <v>6.25</v>
      </c>
      <c r="V7" s="111">
        <v>6.25</v>
      </c>
      <c r="W7" s="111">
        <v>7.5</v>
      </c>
      <c r="X7" s="111">
        <v>6.5</v>
      </c>
      <c r="Y7" s="111">
        <v>6.25</v>
      </c>
      <c r="Z7" s="111">
        <v>6</v>
      </c>
      <c r="AA7" s="111">
        <v>6.5</v>
      </c>
      <c r="AB7" s="111">
        <v>6.5</v>
      </c>
      <c r="AC7" s="111">
        <v>7</v>
      </c>
      <c r="AD7" s="111">
        <v>6.25</v>
      </c>
      <c r="AE7" s="111">
        <v>6.25</v>
      </c>
      <c r="AF7" s="111">
        <v>6.25</v>
      </c>
      <c r="AG7" s="111">
        <v>6.75</v>
      </c>
      <c r="AH7" s="111">
        <v>6.25</v>
      </c>
      <c r="AI7" s="111">
        <v>6.5</v>
      </c>
    </row>
    <row r="8" spans="1:56">
      <c r="A8" s="119">
        <v>46189</v>
      </c>
      <c r="B8" s="111">
        <v>6.5</v>
      </c>
      <c r="C8" s="111">
        <v>6.25</v>
      </c>
      <c r="D8" s="111">
        <v>6</v>
      </c>
      <c r="E8" s="111">
        <v>7.25</v>
      </c>
      <c r="F8" s="111">
        <v>5.75</v>
      </c>
      <c r="G8" s="111">
        <v>6</v>
      </c>
      <c r="H8" s="111">
        <v>6.5</v>
      </c>
      <c r="I8" s="111">
        <v>6.25</v>
      </c>
      <c r="J8" s="111">
        <v>6.75</v>
      </c>
      <c r="K8" s="111">
        <v>7</v>
      </c>
      <c r="L8" s="111">
        <v>6.5</v>
      </c>
      <c r="M8" s="111">
        <v>6.75</v>
      </c>
      <c r="N8" s="111">
        <v>6.75</v>
      </c>
      <c r="O8" s="111">
        <v>6.5</v>
      </c>
      <c r="P8" s="111">
        <v>6.25</v>
      </c>
      <c r="Q8" s="111">
        <v>6.25</v>
      </c>
      <c r="R8" s="111">
        <v>6.5</v>
      </c>
      <c r="S8" s="111">
        <v>6</v>
      </c>
      <c r="T8" s="111">
        <v>6.25</v>
      </c>
      <c r="U8" s="111">
        <v>6.25</v>
      </c>
      <c r="V8" s="111">
        <v>6.25</v>
      </c>
      <c r="W8" s="111">
        <v>7.25</v>
      </c>
      <c r="X8" s="111">
        <v>6.75</v>
      </c>
      <c r="Y8" s="111">
        <v>6.25</v>
      </c>
      <c r="Z8" s="111">
        <v>6</v>
      </c>
      <c r="AA8" s="111">
        <v>6.5</v>
      </c>
      <c r="AB8" s="111">
        <v>6.5</v>
      </c>
      <c r="AC8" s="111">
        <v>6.75</v>
      </c>
      <c r="AD8" s="111">
        <v>6</v>
      </c>
      <c r="AE8" s="111">
        <v>6</v>
      </c>
      <c r="AF8" s="111">
        <v>6.25</v>
      </c>
      <c r="AG8" s="111">
        <v>6.75</v>
      </c>
      <c r="AH8" s="111">
        <v>6.25</v>
      </c>
      <c r="AI8" s="111">
        <v>6.25</v>
      </c>
    </row>
    <row r="9" spans="1:56">
      <c r="A9" s="119">
        <v>46238</v>
      </c>
      <c r="B9" s="111">
        <v>6.25</v>
      </c>
      <c r="C9" s="111">
        <v>6.25</v>
      </c>
      <c r="D9" s="111">
        <v>6</v>
      </c>
      <c r="E9" s="111">
        <v>7.25</v>
      </c>
      <c r="F9" s="111">
        <v>5.75</v>
      </c>
      <c r="G9" s="111">
        <v>6</v>
      </c>
      <c r="H9" s="111">
        <v>6.5</v>
      </c>
      <c r="I9" s="111">
        <v>6.25</v>
      </c>
      <c r="J9" s="111">
        <v>6.75</v>
      </c>
      <c r="K9" s="111">
        <v>7</v>
      </c>
      <c r="L9" s="111">
        <v>6.5</v>
      </c>
      <c r="M9" s="111">
        <v>6.75</v>
      </c>
      <c r="N9" s="111">
        <v>6.75</v>
      </c>
      <c r="O9" s="111">
        <v>6.5</v>
      </c>
      <c r="P9" s="111">
        <v>6.25</v>
      </c>
      <c r="Q9" s="111">
        <v>6.25</v>
      </c>
      <c r="R9" s="111">
        <v>6.5</v>
      </c>
      <c r="S9" s="111">
        <v>5.75</v>
      </c>
      <c r="T9" s="111">
        <v>6.25</v>
      </c>
      <c r="U9" s="111">
        <v>6.25</v>
      </c>
      <c r="V9" s="111">
        <v>6.25</v>
      </c>
      <c r="W9" s="111">
        <v>7.25</v>
      </c>
      <c r="X9" s="111">
        <v>6.75</v>
      </c>
      <c r="Y9" s="111">
        <v>6</v>
      </c>
      <c r="Z9" s="111">
        <v>5.75</v>
      </c>
      <c r="AA9" s="111">
        <v>6.5</v>
      </c>
      <c r="AB9" s="111">
        <v>6.5</v>
      </c>
      <c r="AC9" s="111">
        <v>6.75</v>
      </c>
      <c r="AD9" s="111">
        <v>6</v>
      </c>
      <c r="AE9" s="111">
        <v>6</v>
      </c>
      <c r="AF9" s="111">
        <v>6.25</v>
      </c>
      <c r="AG9" s="111">
        <v>6.75</v>
      </c>
      <c r="AH9" s="111">
        <v>6</v>
      </c>
      <c r="AI9" s="111">
        <v>6.25</v>
      </c>
    </row>
    <row r="10" spans="1:56">
      <c r="A10" s="119"/>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row>
    <row r="11" spans="1:56">
      <c r="A11" s="9" t="s">
        <v>346</v>
      </c>
    </row>
    <row r="12" spans="1:56">
      <c r="A12" s="64" t="s">
        <v>223</v>
      </c>
    </row>
    <row r="15" spans="1:56">
      <c r="W15" s="7"/>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row>
    <row r="16" spans="1:56">
      <c r="W16" s="7"/>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row>
    <row r="17" spans="23:56">
      <c r="W17" s="7"/>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23:56">
      <c r="W18" s="7"/>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23:56">
      <c r="W19" s="7"/>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23:56">
      <c r="W20" s="7"/>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row>
    <row r="21" spans="23:56">
      <c r="W21" s="7"/>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row>
    <row r="22" spans="23:56">
      <c r="W22" s="7"/>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T28"/>
  <sheetViews>
    <sheetView zoomScale="80" zoomScaleNormal="80" workbookViewId="0"/>
  </sheetViews>
  <sheetFormatPr defaultRowHeight="14.4"/>
  <cols>
    <col min="1" max="1" width="10.77734375" customWidth="1"/>
    <col min="20" max="20" width="9.5546875" bestFit="1" customWidth="1"/>
  </cols>
  <sheetData>
    <row r="1" spans="1:16">
      <c r="A1" t="s">
        <v>132</v>
      </c>
      <c r="B1" s="27" t="s">
        <v>203</v>
      </c>
      <c r="C1" s="27" t="s">
        <v>204</v>
      </c>
      <c r="D1" s="27" t="s">
        <v>205</v>
      </c>
      <c r="E1" s="27" t="s">
        <v>206</v>
      </c>
      <c r="F1" s="27" t="s">
        <v>207</v>
      </c>
      <c r="G1" s="27" t="s">
        <v>208</v>
      </c>
      <c r="H1" s="27" t="s">
        <v>209</v>
      </c>
      <c r="I1" s="27" t="s">
        <v>210</v>
      </c>
      <c r="J1" s="27" t="s">
        <v>211</v>
      </c>
      <c r="K1" s="27" t="s">
        <v>212</v>
      </c>
      <c r="L1" s="27" t="s">
        <v>213</v>
      </c>
      <c r="M1" s="27" t="s">
        <v>214</v>
      </c>
      <c r="N1" s="27" t="s">
        <v>215</v>
      </c>
      <c r="O1" s="27" t="s">
        <v>216</v>
      </c>
      <c r="P1" s="27" t="s">
        <v>217</v>
      </c>
    </row>
    <row r="2" spans="1:16" ht="16.2">
      <c r="A2" s="80"/>
      <c r="B2" s="79">
        <v>2.7397260273972603E-3</v>
      </c>
      <c r="C2" s="79">
        <v>8.3333333333333329E-2</v>
      </c>
      <c r="D2" s="79">
        <v>0.25</v>
      </c>
      <c r="E2" s="79">
        <v>0.5</v>
      </c>
      <c r="F2" s="79">
        <v>0.75</v>
      </c>
      <c r="G2" s="79">
        <v>1</v>
      </c>
      <c r="H2" s="79">
        <v>2</v>
      </c>
      <c r="I2" s="79">
        <v>3</v>
      </c>
      <c r="J2" s="79">
        <v>4</v>
      </c>
      <c r="K2" s="79">
        <v>5</v>
      </c>
      <c r="L2" s="79">
        <v>7</v>
      </c>
      <c r="M2" s="79">
        <v>10</v>
      </c>
      <c r="N2" s="79">
        <v>15</v>
      </c>
      <c r="O2" s="79">
        <v>20</v>
      </c>
      <c r="P2" s="79">
        <v>30</v>
      </c>
    </row>
    <row r="3" spans="1:16" ht="16.2">
      <c r="A3" s="163">
        <v>45821</v>
      </c>
      <c r="B3" s="162">
        <v>6.9156000000000004</v>
      </c>
      <c r="C3" s="162">
        <v>7.0471000000000004</v>
      </c>
      <c r="D3" s="162">
        <v>7.3185000000000002</v>
      </c>
      <c r="E3" s="162">
        <v>7.7213000000000003</v>
      </c>
      <c r="F3" s="162">
        <v>8.0070999999999994</v>
      </c>
      <c r="G3" s="162">
        <v>8.2211999999999996</v>
      </c>
      <c r="H3" s="162">
        <v>9.0144000000000002</v>
      </c>
      <c r="I3" s="162">
        <v>9.3215000000000003</v>
      </c>
      <c r="J3" s="162">
        <v>9.4390000000000001</v>
      </c>
      <c r="K3" s="162">
        <v>9.4865999999999993</v>
      </c>
      <c r="L3" s="162">
        <v>9.5818999999999992</v>
      </c>
      <c r="M3" s="162">
        <v>9.6761999999999997</v>
      </c>
      <c r="N3" s="162">
        <v>9.7050999999999998</v>
      </c>
      <c r="O3" s="162">
        <v>9.7308000000000003</v>
      </c>
      <c r="P3" s="162">
        <v>9.782</v>
      </c>
    </row>
    <row r="4" spans="1:16" ht="16.2">
      <c r="A4" s="163">
        <v>45869</v>
      </c>
      <c r="B4" s="162">
        <v>7.0179</v>
      </c>
      <c r="C4" s="162">
        <v>7.1551999999999998</v>
      </c>
      <c r="D4" s="162">
        <v>7.4383999999999997</v>
      </c>
      <c r="E4" s="162">
        <v>7.7786999999999997</v>
      </c>
      <c r="F4" s="162">
        <v>8.1883999999999997</v>
      </c>
      <c r="G4" s="162">
        <v>8.3775999999999993</v>
      </c>
      <c r="H4" s="162">
        <v>9.0055999999999994</v>
      </c>
      <c r="I4" s="162">
        <v>9.3137000000000008</v>
      </c>
      <c r="J4" s="162">
        <v>9.5592000000000006</v>
      </c>
      <c r="K4" s="162">
        <v>9.6184999999999992</v>
      </c>
      <c r="L4" s="162">
        <v>9.7370999999999999</v>
      </c>
      <c r="M4" s="162">
        <v>9.8431999999999995</v>
      </c>
      <c r="N4" s="162">
        <v>9.8689</v>
      </c>
      <c r="O4" s="162">
        <v>9.8945000000000007</v>
      </c>
      <c r="P4" s="162">
        <v>9.9458000000000002</v>
      </c>
    </row>
    <row r="5" spans="1:16" ht="16.2">
      <c r="A5" s="163">
        <v>45875</v>
      </c>
      <c r="B5" s="162">
        <v>7.0628000000000002</v>
      </c>
      <c r="C5" s="162">
        <v>7.1830999999999996</v>
      </c>
      <c r="D5" s="162">
        <v>7.4306999999999999</v>
      </c>
      <c r="E5" s="162">
        <v>7.7595000000000001</v>
      </c>
      <c r="F5" s="162">
        <v>8.1220999999999997</v>
      </c>
      <c r="G5" s="162">
        <v>8.3437999999999999</v>
      </c>
      <c r="H5" s="162">
        <v>8.9293999999999993</v>
      </c>
      <c r="I5" s="162">
        <v>9.2759999999999998</v>
      </c>
      <c r="J5" s="162">
        <v>9.5478000000000005</v>
      </c>
      <c r="K5" s="162">
        <v>9.6153999999999993</v>
      </c>
      <c r="L5" s="162">
        <v>9.7505000000000006</v>
      </c>
      <c r="M5" s="162">
        <v>9.8614999999999995</v>
      </c>
      <c r="N5" s="162">
        <v>9.8768999999999991</v>
      </c>
      <c r="O5" s="162">
        <v>9.8961000000000006</v>
      </c>
      <c r="P5" s="162">
        <v>9.9344000000000001</v>
      </c>
    </row>
    <row r="6" spans="1:16" s="137" customFormat="1" ht="16.2">
      <c r="A6" s="163">
        <v>45911</v>
      </c>
      <c r="B6" s="162">
        <v>7.0566000000000004</v>
      </c>
      <c r="C6" s="162">
        <v>7.1609999999999996</v>
      </c>
      <c r="D6" s="162">
        <v>7.3764000000000003</v>
      </c>
      <c r="E6" s="162">
        <v>7.6947000000000001</v>
      </c>
      <c r="F6" s="162">
        <v>7.9621000000000004</v>
      </c>
      <c r="G6" s="162">
        <v>8.2204999999999995</v>
      </c>
      <c r="H6" s="162">
        <v>8.8488000000000007</v>
      </c>
      <c r="I6" s="162">
        <v>9.2060999999999993</v>
      </c>
      <c r="J6" s="162">
        <v>9.3820999999999994</v>
      </c>
      <c r="K6" s="162">
        <v>9.4613999999999994</v>
      </c>
      <c r="L6" s="162">
        <v>9.6198999999999995</v>
      </c>
      <c r="M6" s="162">
        <v>9.7630999999999997</v>
      </c>
      <c r="N6" s="162">
        <v>9.8274000000000008</v>
      </c>
      <c r="O6" s="162">
        <v>9.8660999999999994</v>
      </c>
      <c r="P6" s="162">
        <v>9.9434000000000005</v>
      </c>
    </row>
    <row r="7" spans="1:16" ht="15.6">
      <c r="A7" s="112"/>
    </row>
    <row r="8" spans="1:16">
      <c r="A8" s="9" t="s">
        <v>218</v>
      </c>
    </row>
    <row r="9" spans="1:16">
      <c r="A9" s="64" t="s">
        <v>219</v>
      </c>
    </row>
    <row r="10" spans="1:16">
      <c r="A10" s="8"/>
    </row>
    <row r="27" spans="20:20">
      <c r="T27" s="7"/>
    </row>
    <row r="28" spans="20:20">
      <c r="T28" s="7"/>
    </row>
  </sheetData>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G36"/>
  <sheetViews>
    <sheetView zoomScale="72" zoomScaleNormal="80" workbookViewId="0"/>
  </sheetViews>
  <sheetFormatPr defaultRowHeight="14.4"/>
  <sheetData>
    <row r="1" spans="1:7">
      <c r="B1" s="1" t="s">
        <v>220</v>
      </c>
      <c r="C1" s="1" t="s">
        <v>221</v>
      </c>
      <c r="D1" s="1"/>
      <c r="E1" s="1"/>
      <c r="G1" s="35" t="s">
        <v>222</v>
      </c>
    </row>
    <row r="2" spans="1:7" ht="15.6">
      <c r="A2" s="7" t="s">
        <v>105</v>
      </c>
      <c r="B2" s="83">
        <v>5.87</v>
      </c>
      <c r="C2" s="83">
        <v>6.4799999999999995</v>
      </c>
      <c r="D2" s="83">
        <v>5.4799999999999995</v>
      </c>
      <c r="E2" s="83">
        <v>2</v>
      </c>
      <c r="G2" s="36" t="s">
        <v>223</v>
      </c>
    </row>
    <row r="3" spans="1:7" ht="15.6">
      <c r="A3" t="s">
        <v>106</v>
      </c>
      <c r="B3" s="83">
        <v>5.46</v>
      </c>
      <c r="C3" s="83">
        <v>6.72</v>
      </c>
      <c r="D3" s="83">
        <v>5.72</v>
      </c>
      <c r="E3" s="83">
        <v>2</v>
      </c>
      <c r="F3" s="137"/>
    </row>
    <row r="4" spans="1:7" ht="15.6">
      <c r="A4" t="s">
        <v>107</v>
      </c>
      <c r="B4" s="83">
        <v>5.01</v>
      </c>
      <c r="C4" s="83">
        <v>6.6</v>
      </c>
      <c r="D4" s="83">
        <v>5.6</v>
      </c>
      <c r="E4" s="83">
        <v>2</v>
      </c>
      <c r="F4" s="137"/>
    </row>
    <row r="5" spans="1:7" ht="15.6">
      <c r="A5" t="s">
        <v>108</v>
      </c>
      <c r="B5" s="83">
        <v>5.68</v>
      </c>
      <c r="C5" s="83">
        <v>6.24</v>
      </c>
      <c r="D5" s="83">
        <v>5.24</v>
      </c>
      <c r="E5" s="83">
        <v>2</v>
      </c>
      <c r="F5" s="137"/>
    </row>
    <row r="6" spans="1:7" ht="15.6">
      <c r="A6" t="s">
        <v>109</v>
      </c>
      <c r="B6" s="83">
        <v>6</v>
      </c>
      <c r="C6" s="83">
        <v>6.96</v>
      </c>
      <c r="D6" s="83">
        <v>5.96</v>
      </c>
      <c r="E6" s="83">
        <v>2</v>
      </c>
      <c r="F6" s="137"/>
    </row>
    <row r="7" spans="1:7" ht="15.6">
      <c r="A7" t="s">
        <v>110</v>
      </c>
      <c r="B7" s="83">
        <v>5.78</v>
      </c>
      <c r="C7" s="83">
        <v>6.96</v>
      </c>
      <c r="D7" s="83">
        <v>5.96</v>
      </c>
      <c r="E7" s="83">
        <v>2</v>
      </c>
      <c r="F7" s="137"/>
    </row>
    <row r="8" spans="1:7" ht="15.6">
      <c r="A8" t="s">
        <v>111</v>
      </c>
      <c r="B8" s="83">
        <v>6.03</v>
      </c>
      <c r="C8" s="83">
        <v>5.64</v>
      </c>
      <c r="D8" s="83">
        <v>4.6399999999999997</v>
      </c>
      <c r="E8" s="83">
        <v>2</v>
      </c>
      <c r="F8" s="137"/>
    </row>
    <row r="9" spans="1:7" ht="15.6">
      <c r="A9" t="s">
        <v>112</v>
      </c>
      <c r="B9" s="83">
        <v>6.15</v>
      </c>
      <c r="C9" s="83">
        <v>5.2799999999999994</v>
      </c>
      <c r="D9" s="83">
        <v>4.2799999999999994</v>
      </c>
      <c r="E9" s="83">
        <v>2</v>
      </c>
      <c r="F9" s="137"/>
    </row>
    <row r="10" spans="1:7" ht="15.6">
      <c r="A10" t="s">
        <v>113</v>
      </c>
      <c r="B10" s="83">
        <v>5.71</v>
      </c>
      <c r="C10" s="83">
        <v>4.8</v>
      </c>
      <c r="D10" s="83">
        <v>3.8</v>
      </c>
      <c r="E10" s="83">
        <v>2</v>
      </c>
      <c r="F10" s="137"/>
    </row>
    <row r="11" spans="1:7" ht="15.6">
      <c r="A11" t="s">
        <v>114</v>
      </c>
      <c r="B11" s="83">
        <v>5.76</v>
      </c>
      <c r="C11" s="83">
        <v>6</v>
      </c>
      <c r="D11" s="83">
        <v>5</v>
      </c>
      <c r="E11" s="83">
        <v>2</v>
      </c>
      <c r="F11" s="137"/>
    </row>
    <row r="12" spans="1:7" ht="15.6">
      <c r="A12" t="s">
        <v>115</v>
      </c>
      <c r="B12" s="83">
        <v>5.68</v>
      </c>
      <c r="C12" s="83">
        <v>6.96</v>
      </c>
      <c r="D12" s="83">
        <v>5.96</v>
      </c>
      <c r="E12" s="83">
        <v>2</v>
      </c>
      <c r="F12" s="137"/>
    </row>
    <row r="13" spans="1:7" ht="15.6">
      <c r="A13" t="s">
        <v>116</v>
      </c>
      <c r="B13" s="83">
        <v>5.42</v>
      </c>
      <c r="C13" s="83">
        <v>6.84</v>
      </c>
      <c r="D13" s="83">
        <v>5.84</v>
      </c>
      <c r="E13" s="83">
        <v>2</v>
      </c>
      <c r="F13" s="137"/>
    </row>
    <row r="14" spans="1:7" ht="15.6">
      <c r="A14" t="s">
        <v>117</v>
      </c>
      <c r="B14" s="83">
        <v>5.22</v>
      </c>
      <c r="C14" s="83">
        <v>6</v>
      </c>
      <c r="D14" s="83">
        <v>5</v>
      </c>
      <c r="E14" s="83">
        <v>2</v>
      </c>
      <c r="F14" s="137"/>
    </row>
    <row r="15" spans="1:7" ht="15.6">
      <c r="A15" t="s">
        <v>118</v>
      </c>
      <c r="B15" s="83">
        <v>4.68</v>
      </c>
      <c r="C15" s="83">
        <v>5.64</v>
      </c>
      <c r="D15" s="83">
        <v>4.6399999999999997</v>
      </c>
      <c r="E15" s="83">
        <v>2</v>
      </c>
      <c r="F15" s="137"/>
    </row>
    <row r="16" spans="1:7" ht="15.6">
      <c r="A16" t="s">
        <v>119</v>
      </c>
      <c r="B16" s="83">
        <v>4.2</v>
      </c>
      <c r="C16" s="83">
        <v>6</v>
      </c>
      <c r="D16" s="83">
        <v>5</v>
      </c>
      <c r="E16" s="83">
        <v>2</v>
      </c>
      <c r="F16" s="137"/>
    </row>
    <row r="17" spans="1:6" ht="15.6">
      <c r="A17" t="s">
        <v>120</v>
      </c>
      <c r="B17" s="83">
        <v>4.51</v>
      </c>
      <c r="C17" s="83">
        <v>5.64</v>
      </c>
      <c r="D17" s="83">
        <v>4.6399999999999997</v>
      </c>
      <c r="E17" s="83">
        <v>2</v>
      </c>
      <c r="F17" s="137"/>
    </row>
    <row r="18" spans="1:6" ht="15.6">
      <c r="A18" t="s">
        <v>121</v>
      </c>
      <c r="B18" s="83">
        <v>5.54</v>
      </c>
      <c r="C18" s="83">
        <v>5.16</v>
      </c>
      <c r="D18" s="83">
        <v>4.16</v>
      </c>
      <c r="E18" s="83">
        <v>2</v>
      </c>
      <c r="F18" s="137"/>
    </row>
    <row r="19" spans="1:6" ht="15.6">
      <c r="A19" t="s">
        <v>122</v>
      </c>
      <c r="B19" s="83">
        <v>6.29</v>
      </c>
      <c r="C19" s="83">
        <v>5.76</v>
      </c>
      <c r="D19" s="83">
        <v>4.76</v>
      </c>
      <c r="E19" s="83">
        <v>2</v>
      </c>
      <c r="F19" s="137"/>
    </row>
    <row r="20" spans="1:6" ht="15.6">
      <c r="A20" t="s">
        <v>123</v>
      </c>
      <c r="B20" s="83">
        <v>7.2</v>
      </c>
      <c r="C20" s="83">
        <v>6</v>
      </c>
      <c r="D20" s="83">
        <v>5</v>
      </c>
      <c r="E20" s="83">
        <v>2</v>
      </c>
      <c r="F20" s="137"/>
    </row>
    <row r="21" spans="1:6" ht="15.6">
      <c r="A21" t="s">
        <v>124</v>
      </c>
      <c r="B21" s="83">
        <v>7.68</v>
      </c>
      <c r="C21" s="83">
        <v>5.76</v>
      </c>
      <c r="D21" s="83">
        <v>4.76</v>
      </c>
      <c r="E21" s="83">
        <v>2</v>
      </c>
      <c r="F21" s="137"/>
    </row>
    <row r="22" spans="1:6" ht="15.6">
      <c r="A22" t="s">
        <v>22</v>
      </c>
      <c r="B22" s="83">
        <v>8.1300000000000008</v>
      </c>
      <c r="C22" s="83">
        <v>8.52</v>
      </c>
      <c r="D22" s="83">
        <v>7.52</v>
      </c>
      <c r="E22" s="83">
        <v>2</v>
      </c>
      <c r="F22" s="137"/>
    </row>
    <row r="23" spans="1:6" ht="15.6">
      <c r="A23" t="s">
        <v>23</v>
      </c>
      <c r="B23" s="83">
        <v>9.43</v>
      </c>
      <c r="C23" s="83">
        <v>8.76</v>
      </c>
      <c r="D23" s="83">
        <v>7.76</v>
      </c>
      <c r="E23" s="83">
        <v>2</v>
      </c>
      <c r="F23" s="137"/>
    </row>
    <row r="24" spans="1:6" ht="15.6">
      <c r="A24" t="s">
        <v>24</v>
      </c>
      <c r="B24" s="83">
        <v>9.7100000000000009</v>
      </c>
      <c r="C24" s="83">
        <v>9</v>
      </c>
      <c r="D24" s="83">
        <v>8</v>
      </c>
      <c r="E24" s="83">
        <v>2</v>
      </c>
      <c r="F24" s="137"/>
    </row>
    <row r="25" spans="1:6" ht="15.6">
      <c r="A25" t="s">
        <v>25</v>
      </c>
      <c r="B25" s="83">
        <v>10.46</v>
      </c>
      <c r="C25" s="83">
        <v>9.6</v>
      </c>
      <c r="D25" s="83">
        <v>8.6</v>
      </c>
      <c r="E25" s="83">
        <v>2</v>
      </c>
      <c r="F25" s="137"/>
    </row>
    <row r="26" spans="1:6" ht="15.6">
      <c r="A26" t="s">
        <v>26</v>
      </c>
      <c r="B26" s="83">
        <v>11.2</v>
      </c>
      <c r="C26" s="83">
        <v>9.36</v>
      </c>
      <c r="D26" s="83">
        <v>8.36</v>
      </c>
      <c r="E26" s="83">
        <v>2</v>
      </c>
      <c r="F26" s="137"/>
    </row>
    <row r="27" spans="1:6" ht="15.6">
      <c r="A27" t="s">
        <v>27</v>
      </c>
      <c r="B27" s="83">
        <v>10.8</v>
      </c>
      <c r="C27" s="83">
        <v>8.64</v>
      </c>
      <c r="D27" s="83">
        <v>7.6400000000000006</v>
      </c>
      <c r="E27" s="83">
        <v>2</v>
      </c>
      <c r="F27" s="137"/>
    </row>
    <row r="28" spans="1:6" ht="15.6">
      <c r="A28" t="s">
        <v>28</v>
      </c>
      <c r="B28" s="83">
        <v>10.3</v>
      </c>
      <c r="C28" s="83">
        <v>8.16</v>
      </c>
      <c r="D28" s="83">
        <v>7.16</v>
      </c>
      <c r="E28" s="83">
        <v>2</v>
      </c>
      <c r="F28" s="137"/>
    </row>
    <row r="29" spans="1:6" ht="15.6">
      <c r="A29" t="s">
        <v>29</v>
      </c>
      <c r="B29" s="83">
        <v>9.4</v>
      </c>
      <c r="C29" s="83">
        <v>8.64</v>
      </c>
      <c r="D29" s="83">
        <v>7.6400000000000006</v>
      </c>
      <c r="E29" s="83">
        <v>2</v>
      </c>
      <c r="F29" s="137"/>
    </row>
    <row r="30" spans="1:6" ht="15.6">
      <c r="A30" t="s">
        <v>30</v>
      </c>
      <c r="B30" s="83">
        <v>8.9</v>
      </c>
      <c r="C30" s="83">
        <v>8.76</v>
      </c>
      <c r="D30" s="83">
        <v>7.76</v>
      </c>
      <c r="E30" s="83">
        <v>2</v>
      </c>
      <c r="F30" s="137"/>
    </row>
    <row r="31" spans="1:6" ht="15.6">
      <c r="A31" t="s">
        <v>31</v>
      </c>
      <c r="B31" s="83">
        <v>8.3000000000000007</v>
      </c>
      <c r="C31" s="83">
        <v>8.0399999999999991</v>
      </c>
      <c r="D31" s="83">
        <v>7.0399999999999991</v>
      </c>
      <c r="E31" s="83">
        <v>2</v>
      </c>
      <c r="F31" s="137"/>
    </row>
    <row r="32" spans="1:6" ht="15.6">
      <c r="A32" t="s">
        <v>32</v>
      </c>
      <c r="B32" s="83">
        <v>7.8</v>
      </c>
      <c r="C32" s="83">
        <v>7.56</v>
      </c>
      <c r="D32" s="83">
        <v>6.56</v>
      </c>
      <c r="E32" s="83">
        <v>2</v>
      </c>
      <c r="F32" s="137"/>
    </row>
    <row r="33" spans="1:6" ht="15.6">
      <c r="A33" t="s">
        <v>125</v>
      </c>
      <c r="B33" s="83">
        <v>7.27</v>
      </c>
      <c r="C33" s="83">
        <v>7.3199999999999994</v>
      </c>
      <c r="D33" s="83">
        <v>6.3199999999999994</v>
      </c>
      <c r="E33" s="83">
        <v>2</v>
      </c>
      <c r="F33" s="137"/>
    </row>
    <row r="34" spans="1:6" ht="15.6">
      <c r="A34" t="s">
        <v>234</v>
      </c>
      <c r="B34" s="83">
        <v>6.8444000000000003</v>
      </c>
      <c r="C34" s="83">
        <v>6.6</v>
      </c>
      <c r="D34" s="83">
        <v>5.6</v>
      </c>
      <c r="E34" s="83">
        <v>2</v>
      </c>
      <c r="F34" s="137"/>
    </row>
    <row r="35" spans="1:6" ht="15.6">
      <c r="A35" t="s">
        <v>235</v>
      </c>
      <c r="B35" s="83">
        <v>6.75</v>
      </c>
      <c r="C35" s="83">
        <v>6.3599999999999994</v>
      </c>
      <c r="D35" s="83">
        <v>5.3599999999999994</v>
      </c>
      <c r="E35" s="83">
        <v>2</v>
      </c>
      <c r="F35" s="137"/>
    </row>
    <row r="36" spans="1:6" ht="15.6">
      <c r="A36" s="137" t="s">
        <v>236</v>
      </c>
      <c r="B36" s="83">
        <v>6.75</v>
      </c>
      <c r="C36" s="83">
        <v>6.4799999999999995</v>
      </c>
      <c r="D36" s="83">
        <v>5.4799999999999995</v>
      </c>
      <c r="E36" s="83">
        <v>2</v>
      </c>
      <c r="F36" s="137"/>
    </row>
  </sheetData>
  <phoneticPr fontId="70" type="noConversion"/>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BM68"/>
  <sheetViews>
    <sheetView zoomScale="80" zoomScaleNormal="80" workbookViewId="0"/>
  </sheetViews>
  <sheetFormatPr defaultRowHeight="14.4"/>
  <cols>
    <col min="1" max="1" width="15.77734375" customWidth="1"/>
    <col min="2" max="2" width="13.21875" bestFit="1" customWidth="1"/>
    <col min="3" max="10" width="11.77734375" bestFit="1" customWidth="1"/>
    <col min="11" max="13" width="13" bestFit="1" customWidth="1"/>
    <col min="14" max="22" width="11.77734375" bestFit="1" customWidth="1"/>
    <col min="23" max="25" width="13" bestFit="1" customWidth="1"/>
    <col min="26" max="34" width="11.77734375" bestFit="1" customWidth="1"/>
    <col min="35" max="37" width="13" bestFit="1" customWidth="1"/>
    <col min="38" max="46" width="11.77734375" bestFit="1" customWidth="1"/>
    <col min="47" max="49" width="13" bestFit="1" customWidth="1"/>
    <col min="50" max="58" width="11.77734375" bestFit="1" customWidth="1"/>
    <col min="59" max="59" width="13" bestFit="1" customWidth="1"/>
    <col min="60" max="61" width="11.77734375" bestFit="1" customWidth="1"/>
    <col min="62" max="62" width="10.6640625" bestFit="1" customWidth="1"/>
  </cols>
  <sheetData>
    <row r="1" spans="1:65" s="28" customFormat="1" ht="15.6">
      <c r="A1" s="88"/>
      <c r="B1" s="88" t="s">
        <v>383</v>
      </c>
      <c r="C1" s="88" t="s">
        <v>382</v>
      </c>
      <c r="D1" s="88" t="s">
        <v>224</v>
      </c>
      <c r="E1" s="89"/>
      <c r="F1" s="89"/>
      <c r="G1" s="89"/>
      <c r="H1" s="92" t="s">
        <v>277</v>
      </c>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103"/>
      <c r="BL1" s="103"/>
      <c r="BM1" s="103"/>
    </row>
    <row r="2" spans="1:65" s="28" customFormat="1" ht="15.6">
      <c r="A2" s="89">
        <v>43861</v>
      </c>
      <c r="B2" s="91">
        <v>5.3310120448033302</v>
      </c>
      <c r="C2" s="91">
        <v>30.087206705808057</v>
      </c>
      <c r="D2" s="91">
        <v>41.068074513194915</v>
      </c>
      <c r="E2" s="91"/>
      <c r="F2" s="91"/>
      <c r="G2" s="91"/>
      <c r="H2" s="93" t="s">
        <v>225</v>
      </c>
      <c r="I2" s="90"/>
      <c r="J2" s="90"/>
      <c r="K2" s="90"/>
      <c r="L2" s="90"/>
      <c r="M2" s="90"/>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90"/>
      <c r="BH2" s="91"/>
      <c r="BI2" s="91"/>
      <c r="BJ2" s="91"/>
      <c r="BK2" s="83"/>
      <c r="BL2" s="83"/>
      <c r="BM2" s="83"/>
    </row>
    <row r="3" spans="1:65" s="28" customFormat="1" ht="15.6">
      <c r="A3" s="89">
        <f>EOMONTH(A2,1)</f>
        <v>43890</v>
      </c>
      <c r="B3" s="91">
        <v>5.2559136635153862</v>
      </c>
      <c r="C3" s="91">
        <v>28.616216104920028</v>
      </c>
      <c r="D3" s="91">
        <v>42.712161564112336</v>
      </c>
      <c r="E3" s="91"/>
      <c r="F3" s="91"/>
      <c r="G3" s="91"/>
      <c r="H3" s="90"/>
      <c r="I3" s="90"/>
      <c r="J3" s="90"/>
      <c r="K3" s="90"/>
      <c r="L3" s="90"/>
      <c r="M3" s="90"/>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90"/>
      <c r="BH3" s="91"/>
      <c r="BI3" s="91"/>
      <c r="BJ3" s="91"/>
      <c r="BK3" s="83"/>
      <c r="BL3" s="83"/>
      <c r="BM3" s="83"/>
    </row>
    <row r="4" spans="1:65" s="28" customFormat="1" ht="15.6">
      <c r="A4" s="89">
        <f t="shared" ref="A4:A67" si="0">EOMONTH(A3,1)</f>
        <v>43921</v>
      </c>
      <c r="B4" s="91">
        <v>12.17065211955817</v>
      </c>
      <c r="C4" s="91">
        <v>27.883147342992316</v>
      </c>
      <c r="D4" s="91">
        <v>46.144396851655415</v>
      </c>
      <c r="E4" s="91"/>
      <c r="F4" s="91"/>
      <c r="G4" s="91"/>
      <c r="H4" s="90"/>
      <c r="I4" s="90"/>
      <c r="J4" s="90"/>
      <c r="K4" s="90"/>
      <c r="L4" s="90"/>
      <c r="M4" s="90"/>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90"/>
      <c r="BH4" s="91"/>
      <c r="BI4" s="91"/>
      <c r="BJ4" s="91"/>
      <c r="BK4" s="83"/>
      <c r="BL4" s="83"/>
      <c r="BM4" s="83"/>
    </row>
    <row r="5" spans="1:65" s="28" customFormat="1">
      <c r="A5" s="89">
        <f t="shared" si="0"/>
        <v>43951</v>
      </c>
      <c r="B5" s="91">
        <v>8.971310488194348</v>
      </c>
      <c r="C5" s="91">
        <v>21.869651529992296</v>
      </c>
      <c r="D5" s="91">
        <v>40.833807504147131</v>
      </c>
      <c r="E5" s="153"/>
      <c r="F5" s="153"/>
      <c r="G5" s="153"/>
    </row>
    <row r="6" spans="1:65" s="28" customFormat="1">
      <c r="A6" s="89">
        <f t="shared" si="0"/>
        <v>43982</v>
      </c>
      <c r="B6" s="91">
        <v>11.060948772834365</v>
      </c>
      <c r="C6" s="91">
        <v>20.75125387501015</v>
      </c>
      <c r="D6" s="91">
        <v>38.107496238879861</v>
      </c>
      <c r="E6" s="153"/>
      <c r="F6" s="153"/>
      <c r="G6" s="153"/>
    </row>
    <row r="7" spans="1:65" s="28" customFormat="1">
      <c r="A7" s="89">
        <f t="shared" si="0"/>
        <v>44012</v>
      </c>
      <c r="B7" s="91">
        <v>13.014040284695724</v>
      </c>
      <c r="C7" s="91">
        <v>20.13067484934767</v>
      </c>
      <c r="D7" s="91">
        <v>37.004593830715919</v>
      </c>
      <c r="E7" s="153"/>
      <c r="F7" s="153"/>
      <c r="G7" s="153"/>
    </row>
    <row r="8" spans="1:65" s="28" customFormat="1">
      <c r="A8" s="89">
        <f t="shared" si="0"/>
        <v>44043</v>
      </c>
      <c r="B8" s="91">
        <v>17.616896369677093</v>
      </c>
      <c r="C8" s="91">
        <v>17.974408135637702</v>
      </c>
      <c r="D8" s="91">
        <v>36.987752118498491</v>
      </c>
      <c r="E8" s="153"/>
      <c r="F8" s="153"/>
      <c r="G8" s="153"/>
    </row>
    <row r="9" spans="1:65" s="28" customFormat="1">
      <c r="A9" s="89">
        <f t="shared" si="0"/>
        <v>44074</v>
      </c>
      <c r="B9" s="91">
        <v>17.354282486024971</v>
      </c>
      <c r="C9" s="91">
        <v>15.432837795223222</v>
      </c>
      <c r="D9" s="91">
        <v>37.107945984316189</v>
      </c>
      <c r="E9" s="153"/>
      <c r="F9" s="153"/>
      <c r="G9" s="153"/>
    </row>
    <row r="10" spans="1:65" s="28" customFormat="1">
      <c r="A10" s="89">
        <f t="shared" si="0"/>
        <v>44104</v>
      </c>
      <c r="B10" s="91">
        <v>17.415631187909824</v>
      </c>
      <c r="C10" s="91">
        <v>13.581659630316494</v>
      </c>
      <c r="D10" s="91">
        <v>37.183522568870757</v>
      </c>
      <c r="E10" s="153"/>
      <c r="F10" s="153"/>
      <c r="G10" s="153"/>
    </row>
    <row r="11" spans="1:65" s="28" customFormat="1">
      <c r="A11" s="89">
        <f t="shared" si="0"/>
        <v>44135</v>
      </c>
      <c r="B11" s="91">
        <v>20.255887842900023</v>
      </c>
      <c r="C11" s="91">
        <v>8.3424455582047159</v>
      </c>
      <c r="D11" s="91">
        <v>36.357811235992017</v>
      </c>
      <c r="E11" s="153"/>
      <c r="F11" s="153"/>
      <c r="G11" s="153"/>
    </row>
    <row r="12" spans="1:65" s="28" customFormat="1">
      <c r="A12" s="89">
        <f t="shared" si="0"/>
        <v>44165</v>
      </c>
      <c r="B12" s="91">
        <v>21.440792154827747</v>
      </c>
      <c r="C12" s="91">
        <v>6.3680474679915591</v>
      </c>
      <c r="D12" s="91">
        <v>34.058010775656442</v>
      </c>
      <c r="E12" s="153"/>
      <c r="F12" s="153"/>
      <c r="G12" s="153"/>
    </row>
    <row r="13" spans="1:65" s="28" customFormat="1">
      <c r="A13" s="89">
        <f t="shared" si="0"/>
        <v>44196</v>
      </c>
      <c r="B13" s="91">
        <v>21.851769344901427</v>
      </c>
      <c r="C13" s="91">
        <v>1.4328968107074616</v>
      </c>
      <c r="D13" s="91">
        <v>34.132162939705495</v>
      </c>
      <c r="E13" s="153"/>
      <c r="F13" s="153"/>
      <c r="G13" s="153"/>
    </row>
    <row r="14" spans="1:65" s="28" customFormat="1">
      <c r="A14" s="89">
        <f t="shared" si="0"/>
        <v>44227</v>
      </c>
      <c r="B14" s="91">
        <v>21.355658412441088</v>
      </c>
      <c r="C14" s="91">
        <v>-0.46886325949314767</v>
      </c>
      <c r="D14" s="91">
        <v>34.368110500221093</v>
      </c>
      <c r="E14" s="153"/>
      <c r="F14" s="153"/>
      <c r="G14" s="153"/>
    </row>
    <row r="15" spans="1:65" s="28" customFormat="1">
      <c r="A15" s="89">
        <f t="shared" si="0"/>
        <v>44255</v>
      </c>
      <c r="B15" s="91">
        <v>19.063709162178014</v>
      </c>
      <c r="C15" s="91">
        <v>-1.3111954005639603</v>
      </c>
      <c r="D15" s="91">
        <v>33.758051666564228</v>
      </c>
      <c r="E15" s="153"/>
      <c r="F15" s="153"/>
      <c r="G15" s="153"/>
    </row>
    <row r="16" spans="1:65" s="28" customFormat="1">
      <c r="A16" s="89">
        <f t="shared" si="0"/>
        <v>44286</v>
      </c>
      <c r="B16" s="91">
        <v>15.536348733462674</v>
      </c>
      <c r="C16" s="91">
        <v>-3.8214239954938591</v>
      </c>
      <c r="D16" s="91">
        <v>30.948590884722393</v>
      </c>
      <c r="E16" s="153"/>
      <c r="F16" s="153"/>
      <c r="G16" s="153"/>
    </row>
    <row r="17" spans="1:7" s="28" customFormat="1">
      <c r="A17" s="89">
        <f t="shared" si="0"/>
        <v>44316</v>
      </c>
      <c r="B17" s="91">
        <v>19.683229321973997</v>
      </c>
      <c r="C17" s="91">
        <v>-4.7476522420961942</v>
      </c>
      <c r="D17" s="91">
        <v>35.813966406234442</v>
      </c>
      <c r="E17" s="153"/>
      <c r="F17" s="153"/>
      <c r="G17" s="153"/>
    </row>
    <row r="18" spans="1:7" s="28" customFormat="1">
      <c r="A18" s="89">
        <f t="shared" si="0"/>
        <v>44347</v>
      </c>
      <c r="B18" s="91">
        <v>14.081380897404514</v>
      </c>
      <c r="C18" s="91">
        <v>-5.323066471592</v>
      </c>
      <c r="D18" s="91">
        <v>37.156750899095329</v>
      </c>
      <c r="E18" s="153"/>
      <c r="F18" s="153"/>
      <c r="G18" s="153"/>
    </row>
    <row r="19" spans="1:7" s="28" customFormat="1">
      <c r="A19" s="89">
        <f t="shared" si="0"/>
        <v>44377</v>
      </c>
      <c r="B19" s="91">
        <v>7.517501884808226</v>
      </c>
      <c r="C19" s="91">
        <v>-8.8205430935134217</v>
      </c>
      <c r="D19" s="91">
        <v>36.289300296701811</v>
      </c>
      <c r="E19" s="153"/>
      <c r="F19" s="153"/>
      <c r="G19" s="153"/>
    </row>
    <row r="20" spans="1:7" s="28" customFormat="1">
      <c r="A20" s="89">
        <f t="shared" si="0"/>
        <v>44408</v>
      </c>
      <c r="B20" s="91">
        <v>2.2111901661828028</v>
      </c>
      <c r="C20" s="91">
        <v>-11.009680214558998</v>
      </c>
      <c r="D20" s="91">
        <v>34.145432880958367</v>
      </c>
      <c r="E20" s="153"/>
      <c r="F20" s="153"/>
      <c r="G20" s="153"/>
    </row>
    <row r="21" spans="1:7" s="28" customFormat="1">
      <c r="A21" s="89">
        <f t="shared" si="0"/>
        <v>44439</v>
      </c>
      <c r="B21" s="91">
        <v>1.6306579842743361</v>
      </c>
      <c r="C21" s="91">
        <v>-12.233128112550119</v>
      </c>
      <c r="D21" s="91">
        <v>34.622867418526624</v>
      </c>
      <c r="E21" s="153"/>
      <c r="F21" s="153"/>
      <c r="G21" s="153"/>
    </row>
    <row r="22" spans="1:7" s="28" customFormat="1">
      <c r="A22" s="89">
        <f t="shared" si="0"/>
        <v>44469</v>
      </c>
      <c r="B22" s="91">
        <v>-0.8039727736743032</v>
      </c>
      <c r="C22" s="91">
        <v>-13.294910208995915</v>
      </c>
      <c r="D22" s="91">
        <v>33.113707729002414</v>
      </c>
      <c r="E22" s="153"/>
      <c r="F22" s="153"/>
      <c r="G22" s="153"/>
    </row>
    <row r="23" spans="1:7" s="28" customFormat="1">
      <c r="A23" s="89">
        <f t="shared" si="0"/>
        <v>44500</v>
      </c>
      <c r="B23" s="91">
        <v>-3.9824274487099842</v>
      </c>
      <c r="C23" s="91">
        <v>-13.071793077503145</v>
      </c>
      <c r="D23" s="91">
        <v>33.51871260726935</v>
      </c>
      <c r="E23" s="153"/>
      <c r="F23" s="153"/>
      <c r="G23" s="153"/>
    </row>
    <row r="24" spans="1:7" s="28" customFormat="1">
      <c r="A24" s="89">
        <f t="shared" si="0"/>
        <v>44530</v>
      </c>
      <c r="B24" s="91">
        <v>-4.0597719438375037</v>
      </c>
      <c r="C24" s="91">
        <v>-12.36947734473155</v>
      </c>
      <c r="D24" s="91">
        <v>36.459035176544575</v>
      </c>
      <c r="E24" s="153"/>
      <c r="F24" s="153"/>
      <c r="G24" s="153"/>
    </row>
    <row r="25" spans="1:7">
      <c r="A25" s="89">
        <f t="shared" si="0"/>
        <v>44561</v>
      </c>
      <c r="B25" s="91">
        <v>-7.4016226074335094</v>
      </c>
      <c r="C25" s="91">
        <v>-11.216388024654762</v>
      </c>
      <c r="D25" s="91">
        <v>36.04558059198186</v>
      </c>
      <c r="E25" s="2"/>
      <c r="F25" s="2"/>
      <c r="G25" s="2"/>
    </row>
    <row r="26" spans="1:7">
      <c r="A26" s="89">
        <f t="shared" si="0"/>
        <v>44592</v>
      </c>
      <c r="B26" s="91">
        <v>-4.7012041000236309</v>
      </c>
      <c r="C26" s="91">
        <v>-10.869728798413718</v>
      </c>
      <c r="D26" s="91">
        <v>36.051684922321243</v>
      </c>
      <c r="E26" s="2"/>
      <c r="F26" s="2"/>
      <c r="G26" s="2"/>
    </row>
    <row r="27" spans="1:7">
      <c r="A27" s="89">
        <f t="shared" si="0"/>
        <v>44620</v>
      </c>
      <c r="B27" s="91">
        <v>-2.949025531837151</v>
      </c>
      <c r="C27" s="91">
        <v>-10.88463565857289</v>
      </c>
      <c r="D27" s="91">
        <v>34.400413116603318</v>
      </c>
      <c r="E27" s="2"/>
      <c r="F27" s="2"/>
      <c r="G27" s="2"/>
    </row>
    <row r="28" spans="1:7">
      <c r="A28" s="89">
        <f t="shared" si="0"/>
        <v>44651</v>
      </c>
      <c r="B28" s="91">
        <v>-3.0364035622321239</v>
      </c>
      <c r="C28" s="91">
        <v>-8.8641592428050302</v>
      </c>
      <c r="D28" s="91">
        <v>34.964527608348106</v>
      </c>
      <c r="E28" s="2"/>
      <c r="F28" s="2"/>
      <c r="G28" s="2"/>
    </row>
    <row r="29" spans="1:7">
      <c r="A29" s="89">
        <f t="shared" si="0"/>
        <v>44681</v>
      </c>
      <c r="B29" s="91">
        <v>-6.6141129551565285</v>
      </c>
      <c r="C29" s="91">
        <v>-8.1148804801061942</v>
      </c>
      <c r="D29" s="91">
        <v>32.111005612710784</v>
      </c>
      <c r="E29" s="2"/>
      <c r="F29" s="2"/>
      <c r="G29" s="2"/>
    </row>
    <row r="30" spans="1:7">
      <c r="A30" s="89">
        <f t="shared" si="0"/>
        <v>44712</v>
      </c>
      <c r="B30" s="91">
        <v>-3.6812815652098294</v>
      </c>
      <c r="C30" s="91">
        <v>-6.8362389666899332</v>
      </c>
      <c r="D30" s="91">
        <v>31.819933839195528</v>
      </c>
      <c r="E30" s="2"/>
      <c r="F30" s="2"/>
      <c r="G30" s="2"/>
    </row>
    <row r="31" spans="1:7">
      <c r="A31" s="89">
        <f t="shared" si="0"/>
        <v>44742</v>
      </c>
      <c r="B31" s="91">
        <v>-5.0777753382411106</v>
      </c>
      <c r="C31" s="91">
        <v>-4.945543693255118</v>
      </c>
      <c r="D31" s="91">
        <v>30.909219155690778</v>
      </c>
      <c r="E31" s="2"/>
      <c r="F31" s="2"/>
      <c r="G31" s="2"/>
    </row>
    <row r="32" spans="1:7">
      <c r="A32" s="89">
        <f t="shared" si="0"/>
        <v>44773</v>
      </c>
      <c r="B32" s="91">
        <v>-3.9740244925456381</v>
      </c>
      <c r="C32" s="91">
        <v>-2.5178202955421227</v>
      </c>
      <c r="D32" s="91">
        <v>32.035571357249978</v>
      </c>
      <c r="E32" s="2"/>
      <c r="F32" s="2"/>
      <c r="G32" s="2"/>
    </row>
    <row r="33" spans="1:7">
      <c r="A33" s="89">
        <f t="shared" si="0"/>
        <v>44804</v>
      </c>
      <c r="B33" s="91">
        <v>-5.5303616000417719</v>
      </c>
      <c r="C33" s="91">
        <v>-0.66538160092612486</v>
      </c>
      <c r="D33" s="91">
        <v>31.996374657837436</v>
      </c>
      <c r="E33" s="2"/>
      <c r="F33" s="2"/>
      <c r="G33" s="2"/>
    </row>
    <row r="34" spans="1:7">
      <c r="A34" s="89">
        <f t="shared" si="0"/>
        <v>44834</v>
      </c>
      <c r="B34" s="91">
        <v>-4.5667164294823266</v>
      </c>
      <c r="C34" s="91">
        <v>0.5286171255129517</v>
      </c>
      <c r="D34" s="91">
        <v>32.889180699432927</v>
      </c>
      <c r="E34" s="2"/>
      <c r="F34" s="2"/>
      <c r="G34" s="2"/>
    </row>
    <row r="35" spans="1:7">
      <c r="A35" s="89">
        <f t="shared" si="0"/>
        <v>44865</v>
      </c>
      <c r="B35" s="91">
        <v>-4.7501332713034401</v>
      </c>
      <c r="C35" s="91">
        <v>1.1280634570976815</v>
      </c>
      <c r="D35" s="91">
        <v>32.329067950942402</v>
      </c>
      <c r="E35" s="2"/>
      <c r="F35" s="2"/>
      <c r="G35" s="2"/>
    </row>
    <row r="36" spans="1:7">
      <c r="A36" s="89">
        <f t="shared" si="0"/>
        <v>44895</v>
      </c>
      <c r="B36" s="91">
        <v>-5.6327005091524569</v>
      </c>
      <c r="C36" s="91">
        <v>7.6091738334931733</v>
      </c>
      <c r="D36" s="91">
        <v>31.618967905718023</v>
      </c>
      <c r="E36" s="2"/>
      <c r="F36" s="2"/>
      <c r="G36" s="2"/>
    </row>
    <row r="37" spans="1:7">
      <c r="A37" s="89">
        <f t="shared" si="0"/>
        <v>44926</v>
      </c>
      <c r="B37" s="91">
        <v>-2.7589281877140337</v>
      </c>
      <c r="C37" s="91">
        <v>8.5621068086435344</v>
      </c>
      <c r="D37" s="91">
        <v>29.744574709789447</v>
      </c>
      <c r="E37" s="2"/>
      <c r="F37" s="2"/>
      <c r="G37" s="2"/>
    </row>
    <row r="38" spans="1:7">
      <c r="A38" s="89">
        <f t="shared" si="0"/>
        <v>44957</v>
      </c>
      <c r="B38" s="91">
        <v>-3.4557445934443649</v>
      </c>
      <c r="C38" s="91">
        <v>9.806066357376082</v>
      </c>
      <c r="D38" s="91">
        <v>29.466437569734779</v>
      </c>
      <c r="E38" s="2"/>
      <c r="F38" s="2"/>
      <c r="G38" s="2"/>
    </row>
    <row r="39" spans="1:7">
      <c r="A39" s="89">
        <f t="shared" si="0"/>
        <v>44985</v>
      </c>
      <c r="B39" s="91">
        <v>-5.3541067775946516</v>
      </c>
      <c r="C39" s="91">
        <v>10.472377483014441</v>
      </c>
      <c r="D39" s="91">
        <v>28.997004135418848</v>
      </c>
      <c r="E39" s="2"/>
      <c r="F39" s="2"/>
      <c r="G39" s="2"/>
    </row>
    <row r="40" spans="1:7">
      <c r="A40" s="89">
        <f t="shared" si="0"/>
        <v>45016</v>
      </c>
      <c r="B40" s="91">
        <v>-3.7190282085715296</v>
      </c>
      <c r="C40" s="91">
        <v>11.287090833867978</v>
      </c>
      <c r="D40" s="91">
        <v>28.614058029678347</v>
      </c>
      <c r="E40" s="2"/>
      <c r="F40" s="2"/>
      <c r="G40" s="2"/>
    </row>
    <row r="41" spans="1:7">
      <c r="A41" s="89">
        <f t="shared" si="0"/>
        <v>45046</v>
      </c>
      <c r="B41" s="91">
        <v>-0.95761989284137883</v>
      </c>
      <c r="C41" s="91">
        <v>13.385554418951642</v>
      </c>
      <c r="D41" s="91">
        <v>30.261892477620222</v>
      </c>
      <c r="E41" s="2"/>
      <c r="F41" s="2"/>
      <c r="G41" s="2"/>
    </row>
    <row r="42" spans="1:7">
      <c r="A42" s="89">
        <f t="shared" si="0"/>
        <v>45077</v>
      </c>
      <c r="B42" s="91">
        <v>-7.7689732924639543E-2</v>
      </c>
      <c r="C42" s="91">
        <v>14.265533849110085</v>
      </c>
      <c r="D42" s="91">
        <v>30.692777225937192</v>
      </c>
      <c r="E42" s="2"/>
      <c r="F42" s="2"/>
      <c r="G42" s="2"/>
    </row>
    <row r="43" spans="1:7">
      <c r="A43" s="89">
        <f t="shared" si="0"/>
        <v>45107</v>
      </c>
      <c r="B43" s="91">
        <v>7.9891034072053344</v>
      </c>
      <c r="C43" s="91">
        <v>16.238541223518538</v>
      </c>
      <c r="D43" s="91">
        <v>32.841240701376279</v>
      </c>
      <c r="E43" s="2"/>
      <c r="F43" s="2"/>
      <c r="G43" s="2"/>
    </row>
    <row r="44" spans="1:7">
      <c r="A44" s="89">
        <f t="shared" si="0"/>
        <v>45138</v>
      </c>
      <c r="B44" s="91">
        <v>10.93259061293621</v>
      </c>
      <c r="C44" s="91">
        <v>21.661514846966099</v>
      </c>
      <c r="D44" s="91">
        <v>29.618992595098632</v>
      </c>
      <c r="E44" s="2"/>
      <c r="F44" s="2"/>
      <c r="G44" s="2"/>
    </row>
    <row r="45" spans="1:7">
      <c r="A45" s="89">
        <f t="shared" si="0"/>
        <v>45169</v>
      </c>
      <c r="B45" s="91">
        <v>12.141215205520538</v>
      </c>
      <c r="C45" s="91">
        <v>22.987791496401726</v>
      </c>
      <c r="D45" s="91">
        <v>28.809647172137545</v>
      </c>
      <c r="E45" s="2"/>
      <c r="F45" s="2"/>
      <c r="G45" s="2"/>
    </row>
    <row r="46" spans="1:7">
      <c r="A46" s="89">
        <f t="shared" si="0"/>
        <v>45199</v>
      </c>
      <c r="B46" s="91">
        <v>14.934331348232902</v>
      </c>
      <c r="C46" s="91">
        <v>24.074124246793446</v>
      </c>
      <c r="D46" s="91">
        <v>27.776869925097913</v>
      </c>
      <c r="E46" s="2"/>
      <c r="F46" s="2"/>
      <c r="G46" s="2"/>
    </row>
    <row r="47" spans="1:7">
      <c r="A47" s="89">
        <f t="shared" si="0"/>
        <v>45230</v>
      </c>
      <c r="B47" s="91">
        <v>20.013456747703856</v>
      </c>
      <c r="C47" s="91">
        <v>26.694033518657307</v>
      </c>
      <c r="D47" s="91">
        <v>28.295756092316054</v>
      </c>
      <c r="E47" s="2"/>
      <c r="F47" s="2"/>
      <c r="G47" s="2"/>
    </row>
    <row r="48" spans="1:7">
      <c r="A48" s="89">
        <f t="shared" si="0"/>
        <v>45260</v>
      </c>
      <c r="B48" s="91">
        <v>21.590073577652433</v>
      </c>
      <c r="C48" s="91">
        <v>21.249946747191828</v>
      </c>
      <c r="D48" s="91">
        <v>26.794478886436096</v>
      </c>
      <c r="E48" s="2"/>
      <c r="F48" s="2"/>
      <c r="G48" s="2"/>
    </row>
    <row r="49" spans="1:7">
      <c r="A49" s="89">
        <f t="shared" si="0"/>
        <v>45291</v>
      </c>
      <c r="B49" s="91">
        <v>22.452022945061941</v>
      </c>
      <c r="C49" s="91">
        <v>21.577246758027144</v>
      </c>
      <c r="D49" s="91">
        <v>26.072749024796465</v>
      </c>
      <c r="E49" s="2"/>
      <c r="F49" s="2"/>
      <c r="G49" s="2"/>
    </row>
    <row r="50" spans="1:7">
      <c r="A50" s="89">
        <f t="shared" si="0"/>
        <v>45322</v>
      </c>
      <c r="B50" s="91">
        <v>20.782710608714467</v>
      </c>
      <c r="C50" s="91">
        <v>23.015016348356966</v>
      </c>
      <c r="D50" s="91">
        <v>25.544502391553564</v>
      </c>
      <c r="E50" s="2"/>
      <c r="F50" s="2"/>
      <c r="G50" s="2"/>
    </row>
    <row r="51" spans="1:7">
      <c r="A51" s="89">
        <f t="shared" si="0"/>
        <v>45351</v>
      </c>
      <c r="B51" s="91">
        <v>21.295944767018085</v>
      </c>
      <c r="C51" s="91">
        <v>24.672621126075242</v>
      </c>
      <c r="D51" s="91">
        <v>25.284689704876584</v>
      </c>
      <c r="E51" s="2"/>
      <c r="F51" s="2"/>
      <c r="G51" s="2"/>
    </row>
    <row r="52" spans="1:7">
      <c r="A52" s="89">
        <f t="shared" si="0"/>
        <v>45382</v>
      </c>
      <c r="B52" s="91">
        <v>18.914056569753441</v>
      </c>
      <c r="C52" s="91">
        <v>24.991104991828323</v>
      </c>
      <c r="D52" s="91">
        <v>23.563164790772333</v>
      </c>
      <c r="E52" s="2"/>
      <c r="F52" s="2"/>
      <c r="G52" s="2"/>
    </row>
    <row r="53" spans="1:7">
      <c r="A53" s="89">
        <f t="shared" si="0"/>
        <v>45412</v>
      </c>
      <c r="B53" s="91">
        <v>19.840310113836651</v>
      </c>
      <c r="C53" s="91">
        <v>24.19059270216728</v>
      </c>
      <c r="D53" s="91">
        <v>23.334055433811614</v>
      </c>
      <c r="E53" s="2"/>
      <c r="F53" s="2"/>
      <c r="G53" s="2"/>
    </row>
    <row r="54" spans="1:7">
      <c r="A54" s="89">
        <f t="shared" si="0"/>
        <v>45443</v>
      </c>
      <c r="B54" s="91">
        <v>21.448984424345412</v>
      </c>
      <c r="C54" s="91">
        <v>24.888213910014827</v>
      </c>
      <c r="D54" s="91">
        <v>22.569494258680621</v>
      </c>
      <c r="E54" s="2"/>
      <c r="F54" s="2"/>
      <c r="G54" s="2"/>
    </row>
    <row r="55" spans="1:7">
      <c r="A55" s="89">
        <f t="shared" si="0"/>
        <v>45473</v>
      </c>
      <c r="B55" s="91">
        <v>21.206467744966943</v>
      </c>
      <c r="C55" s="91">
        <v>25.534001710575296</v>
      </c>
      <c r="D55" s="91">
        <v>22.559865247379747</v>
      </c>
      <c r="E55" s="2"/>
      <c r="F55" s="2"/>
      <c r="G55" s="2"/>
    </row>
    <row r="56" spans="1:7">
      <c r="A56" s="89">
        <f t="shared" si="0"/>
        <v>45504</v>
      </c>
      <c r="B56" s="91">
        <v>19.027560387400058</v>
      </c>
      <c r="C56" s="91">
        <v>21.593704214975332</v>
      </c>
      <c r="D56" s="91">
        <v>25.634391836987731</v>
      </c>
      <c r="E56" s="2"/>
      <c r="F56" s="2"/>
      <c r="G56" s="2"/>
    </row>
    <row r="57" spans="1:7">
      <c r="A57" s="89">
        <f t="shared" si="0"/>
        <v>45535</v>
      </c>
      <c r="B57" s="91">
        <v>22.158031915568642</v>
      </c>
      <c r="C57" s="91">
        <v>22.112391067438296</v>
      </c>
      <c r="D57" s="91">
        <v>26.141876927394406</v>
      </c>
      <c r="E57" s="2"/>
      <c r="F57" s="2"/>
      <c r="G57" s="2"/>
    </row>
    <row r="58" spans="1:7">
      <c r="A58" s="89">
        <f t="shared" si="0"/>
        <v>45565</v>
      </c>
      <c r="B58" s="91">
        <v>21.632216345242213</v>
      </c>
      <c r="C58" s="91">
        <v>23.795085812231463</v>
      </c>
      <c r="D58" s="91">
        <v>27.498129191386766</v>
      </c>
      <c r="E58" s="2"/>
      <c r="F58" s="2"/>
      <c r="G58" s="2"/>
    </row>
    <row r="59" spans="1:7">
      <c r="A59" s="89">
        <f t="shared" si="0"/>
        <v>45596</v>
      </c>
      <c r="B59" s="91">
        <v>19.732584009613859</v>
      </c>
      <c r="C59" s="91">
        <v>24.269292308659772</v>
      </c>
      <c r="D59" s="91">
        <v>28.497135197433067</v>
      </c>
      <c r="E59" s="2"/>
      <c r="F59" s="2"/>
      <c r="G59" s="2"/>
    </row>
    <row r="60" spans="1:7">
      <c r="A60" s="89">
        <f t="shared" si="0"/>
        <v>45626</v>
      </c>
      <c r="B60" s="91">
        <v>20.332714328794978</v>
      </c>
      <c r="C60" s="91">
        <v>25.80834867721191</v>
      </c>
      <c r="D60" s="91">
        <v>30.598348384489725</v>
      </c>
      <c r="E60" s="2"/>
      <c r="F60" s="2"/>
      <c r="G60" s="2"/>
    </row>
    <row r="61" spans="1:7">
      <c r="A61" s="89">
        <f t="shared" si="0"/>
        <v>45657</v>
      </c>
      <c r="B61" s="91">
        <v>21.686517760367053</v>
      </c>
      <c r="C61" s="91">
        <v>28.103098196616969</v>
      </c>
      <c r="D61" s="91">
        <v>37.393965541602938</v>
      </c>
      <c r="E61" s="2"/>
      <c r="F61" s="2"/>
      <c r="G61" s="2"/>
    </row>
    <row r="62" spans="1:7">
      <c r="A62" s="89">
        <f t="shared" si="0"/>
        <v>45688</v>
      </c>
      <c r="B62" s="91">
        <v>23.003765719877322</v>
      </c>
      <c r="C62" s="91">
        <v>27.9243727351069</v>
      </c>
      <c r="D62" s="91">
        <v>36.217948893463898</v>
      </c>
      <c r="E62" s="2"/>
      <c r="F62" s="2"/>
      <c r="G62" s="2"/>
    </row>
    <row r="63" spans="1:7">
      <c r="A63" s="89">
        <f t="shared" si="0"/>
        <v>45716</v>
      </c>
      <c r="B63" s="91">
        <v>21.39859126614698</v>
      </c>
      <c r="C63" s="91">
        <v>28.059093811935014</v>
      </c>
      <c r="D63" s="91">
        <v>35.702542820808191</v>
      </c>
      <c r="E63" s="2"/>
      <c r="F63" s="2"/>
      <c r="G63" s="2"/>
    </row>
    <row r="64" spans="1:7">
      <c r="A64" s="89">
        <f t="shared" si="0"/>
        <v>45747</v>
      </c>
      <c r="B64" s="91">
        <v>23.929097248872694</v>
      </c>
      <c r="C64" s="91">
        <v>27.625599739297883</v>
      </c>
      <c r="D64" s="91">
        <v>35.037793907298436</v>
      </c>
      <c r="E64" s="2"/>
      <c r="F64" s="2"/>
      <c r="G64" s="2"/>
    </row>
    <row r="65" spans="1:7">
      <c r="A65" s="89">
        <f t="shared" si="0"/>
        <v>45777</v>
      </c>
      <c r="B65" s="91">
        <v>26.933143034429335</v>
      </c>
      <c r="C65" s="91">
        <v>29.825992420493009</v>
      </c>
      <c r="D65" s="91">
        <v>33.845578804861532</v>
      </c>
      <c r="E65" s="2"/>
      <c r="F65" s="2"/>
      <c r="G65" s="2"/>
    </row>
    <row r="66" spans="1:7">
      <c r="A66" s="89">
        <f t="shared" si="0"/>
        <v>45808</v>
      </c>
      <c r="B66" s="91">
        <v>23.813171226764027</v>
      </c>
      <c r="C66" s="91">
        <v>30.017724669119474</v>
      </c>
      <c r="D66" s="91">
        <v>32.096126088871813</v>
      </c>
      <c r="E66" s="2"/>
      <c r="F66" s="2"/>
      <c r="G66" s="2"/>
    </row>
    <row r="67" spans="1:7">
      <c r="A67" s="89">
        <f t="shared" si="0"/>
        <v>45838</v>
      </c>
      <c r="B67" s="91">
        <v>25.432447834388668</v>
      </c>
      <c r="C67" s="91">
        <v>30.555544290092058</v>
      </c>
      <c r="D67" s="91">
        <v>30.740278332246277</v>
      </c>
      <c r="E67" s="2"/>
      <c r="F67" s="2"/>
      <c r="G67" s="2"/>
    </row>
    <row r="68" spans="1:7">
      <c r="A68" s="89">
        <f>EOMONTH(A67,1)</f>
        <v>45869</v>
      </c>
      <c r="B68" s="91">
        <v>25.103730418725135</v>
      </c>
      <c r="C68" s="91">
        <v>31.156966819860969</v>
      </c>
      <c r="D68" s="91">
        <v>28.696060491612712</v>
      </c>
      <c r="E68" s="2"/>
      <c r="F68" s="2"/>
      <c r="G68" s="2"/>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F945"/>
  <sheetViews>
    <sheetView zoomScale="80" zoomScaleNormal="80" workbookViewId="0"/>
  </sheetViews>
  <sheetFormatPr defaultColWidth="13.21875" defaultRowHeight="15"/>
  <cols>
    <col min="1" max="16384" width="13.21875" style="29"/>
  </cols>
  <sheetData>
    <row r="1" spans="1:6">
      <c r="B1" s="29" t="s">
        <v>310</v>
      </c>
      <c r="C1" s="29" t="s">
        <v>311</v>
      </c>
      <c r="D1" s="29" t="s">
        <v>312</v>
      </c>
      <c r="F1" s="9" t="s">
        <v>226</v>
      </c>
    </row>
    <row r="2" spans="1:6" ht="15.6">
      <c r="A2" s="7">
        <v>44564</v>
      </c>
      <c r="B2" s="164">
        <v>481.6</v>
      </c>
      <c r="C2" s="164">
        <v>546.79999999999995</v>
      </c>
      <c r="D2" s="164">
        <v>6.5</v>
      </c>
      <c r="F2" s="66" t="s">
        <v>227</v>
      </c>
    </row>
    <row r="3" spans="1:6" ht="15.6">
      <c r="A3" s="7">
        <v>44565</v>
      </c>
      <c r="B3" s="164">
        <v>482.2</v>
      </c>
      <c r="C3" s="164">
        <v>544.9</v>
      </c>
      <c r="D3" s="164">
        <v>6.4</v>
      </c>
    </row>
    <row r="4" spans="1:6" ht="15.6">
      <c r="A4" s="7">
        <v>44566</v>
      </c>
      <c r="B4" s="164">
        <v>482.6</v>
      </c>
      <c r="C4" s="164">
        <v>545.5</v>
      </c>
      <c r="D4" s="164">
        <v>6.4</v>
      </c>
    </row>
    <row r="5" spans="1:6" ht="15.6">
      <c r="A5" s="7">
        <v>44568</v>
      </c>
      <c r="B5" s="164">
        <v>482.8</v>
      </c>
      <c r="C5" s="164">
        <v>546.29999999999995</v>
      </c>
      <c r="D5" s="164">
        <v>6.4</v>
      </c>
    </row>
    <row r="6" spans="1:6" ht="15.6">
      <c r="A6" s="7">
        <v>44571</v>
      </c>
      <c r="B6" s="164">
        <v>483</v>
      </c>
      <c r="C6" s="164">
        <v>546.9</v>
      </c>
      <c r="D6" s="164">
        <v>6.4</v>
      </c>
    </row>
    <row r="7" spans="1:6" ht="15.6">
      <c r="A7" s="7">
        <v>44572</v>
      </c>
      <c r="B7" s="164">
        <v>482.3</v>
      </c>
      <c r="C7" s="164">
        <v>546.6</v>
      </c>
      <c r="D7" s="164">
        <v>6.4</v>
      </c>
    </row>
    <row r="8" spans="1:6" ht="15.6">
      <c r="A8" s="7">
        <v>44573</v>
      </c>
      <c r="B8" s="164">
        <v>481.5</v>
      </c>
      <c r="C8" s="164">
        <v>547.20000000000005</v>
      </c>
      <c r="D8" s="164">
        <v>6.5</v>
      </c>
    </row>
    <row r="9" spans="1:6" ht="15.6">
      <c r="A9" s="7">
        <v>44574</v>
      </c>
      <c r="B9" s="164">
        <v>480.8</v>
      </c>
      <c r="C9" s="164">
        <v>551.5</v>
      </c>
      <c r="D9" s="164">
        <v>6.4</v>
      </c>
    </row>
    <row r="10" spans="1:6" ht="15.6">
      <c r="A10" s="7">
        <v>44575</v>
      </c>
      <c r="B10" s="164">
        <v>480.9</v>
      </c>
      <c r="C10" s="164">
        <v>550.9</v>
      </c>
      <c r="D10" s="164">
        <v>6.3</v>
      </c>
    </row>
    <row r="11" spans="1:6" ht="15.6">
      <c r="A11" s="7">
        <v>44578</v>
      </c>
      <c r="B11" s="164">
        <v>481.5</v>
      </c>
      <c r="C11" s="164">
        <v>550</v>
      </c>
      <c r="D11" s="164">
        <v>6.3</v>
      </c>
    </row>
    <row r="12" spans="1:6" ht="15.6">
      <c r="A12" s="7">
        <v>44579</v>
      </c>
      <c r="B12" s="164">
        <v>481.5</v>
      </c>
      <c r="C12" s="164">
        <v>548.70000000000005</v>
      </c>
      <c r="D12" s="164">
        <v>6.3</v>
      </c>
    </row>
    <row r="13" spans="1:6" ht="15.6">
      <c r="A13" s="7">
        <v>44580</v>
      </c>
      <c r="B13" s="164">
        <v>481.7</v>
      </c>
      <c r="C13" s="164">
        <v>546.1</v>
      </c>
      <c r="D13" s="164">
        <v>6.3</v>
      </c>
    </row>
    <row r="14" spans="1:6" ht="15.6">
      <c r="A14" s="7">
        <v>44581</v>
      </c>
      <c r="B14" s="164">
        <v>481.7</v>
      </c>
      <c r="C14" s="164">
        <v>546.5</v>
      </c>
      <c r="D14" s="164">
        <v>6.3</v>
      </c>
    </row>
    <row r="15" spans="1:6" ht="15.6">
      <c r="A15" s="7">
        <v>44582</v>
      </c>
      <c r="B15" s="164">
        <v>482.1</v>
      </c>
      <c r="C15" s="164">
        <v>546.70000000000005</v>
      </c>
      <c r="D15" s="164">
        <v>6.3</v>
      </c>
    </row>
    <row r="16" spans="1:6" ht="15.6">
      <c r="A16" s="7">
        <v>44585</v>
      </c>
      <c r="B16" s="164">
        <v>481.6</v>
      </c>
      <c r="C16" s="164">
        <v>545.5</v>
      </c>
      <c r="D16" s="164">
        <v>6.2</v>
      </c>
    </row>
    <row r="17" spans="1:4" ht="15.6">
      <c r="A17" s="7">
        <v>44586</v>
      </c>
      <c r="B17" s="164">
        <v>482.3</v>
      </c>
      <c r="C17" s="164">
        <v>544.29999999999995</v>
      </c>
      <c r="D17" s="164">
        <v>6.1</v>
      </c>
    </row>
    <row r="18" spans="1:4" ht="15.6">
      <c r="A18" s="7">
        <v>44587</v>
      </c>
      <c r="B18" s="164">
        <v>482.5</v>
      </c>
      <c r="C18" s="164">
        <v>544.5</v>
      </c>
      <c r="D18" s="164">
        <v>6.1</v>
      </c>
    </row>
    <row r="19" spans="1:4" ht="15.6">
      <c r="A19" s="7">
        <v>44588</v>
      </c>
      <c r="B19" s="164">
        <v>482.6</v>
      </c>
      <c r="C19" s="164">
        <v>540.20000000000005</v>
      </c>
      <c r="D19" s="164">
        <v>6.1</v>
      </c>
    </row>
    <row r="20" spans="1:4" ht="15.6">
      <c r="A20" s="7">
        <v>44592</v>
      </c>
      <c r="B20" s="164">
        <v>482.8</v>
      </c>
      <c r="C20" s="164">
        <v>539.6</v>
      </c>
      <c r="D20" s="164">
        <v>6.2</v>
      </c>
    </row>
    <row r="21" spans="1:4" ht="15.6">
      <c r="A21" s="7">
        <v>44593</v>
      </c>
      <c r="B21" s="164">
        <v>483.4</v>
      </c>
      <c r="C21" s="164">
        <v>544.29999999999995</v>
      </c>
      <c r="D21" s="164">
        <v>6.3</v>
      </c>
    </row>
    <row r="22" spans="1:4" ht="15.6">
      <c r="A22" s="7">
        <v>44594</v>
      </c>
      <c r="B22" s="164">
        <v>482.5</v>
      </c>
      <c r="C22" s="164">
        <v>545.29999999999995</v>
      </c>
      <c r="D22" s="164">
        <v>6.3</v>
      </c>
    </row>
    <row r="23" spans="1:4" ht="15.6">
      <c r="A23" s="7">
        <v>44595</v>
      </c>
      <c r="B23" s="164">
        <v>482.3</v>
      </c>
      <c r="C23" s="164">
        <v>544.29999999999995</v>
      </c>
      <c r="D23" s="164">
        <v>6.3</v>
      </c>
    </row>
    <row r="24" spans="1:4" ht="15.6">
      <c r="A24" s="7">
        <v>44596</v>
      </c>
      <c r="B24" s="164">
        <v>481.6</v>
      </c>
      <c r="C24" s="164">
        <v>552.20000000000005</v>
      </c>
      <c r="D24" s="164">
        <v>6.3</v>
      </c>
    </row>
    <row r="25" spans="1:4" ht="15.6">
      <c r="A25" s="7">
        <v>44599</v>
      </c>
      <c r="B25" s="164">
        <v>481.3</v>
      </c>
      <c r="C25" s="164">
        <v>549.70000000000005</v>
      </c>
      <c r="D25" s="164">
        <v>6.4</v>
      </c>
    </row>
    <row r="26" spans="1:4" ht="15.6">
      <c r="A26" s="7">
        <v>44600</v>
      </c>
      <c r="B26" s="164">
        <v>480.3</v>
      </c>
      <c r="C26" s="164">
        <v>547.79999999999995</v>
      </c>
      <c r="D26" s="164">
        <v>6.4</v>
      </c>
    </row>
    <row r="27" spans="1:4" ht="15.6">
      <c r="A27" s="7">
        <v>44601</v>
      </c>
      <c r="B27" s="164">
        <v>479.1</v>
      </c>
      <c r="C27" s="164">
        <v>547.4</v>
      </c>
      <c r="D27" s="164">
        <v>6.4</v>
      </c>
    </row>
    <row r="28" spans="1:4" ht="15.6">
      <c r="A28" s="7">
        <v>44602</v>
      </c>
      <c r="B28" s="164">
        <v>479</v>
      </c>
      <c r="C28" s="164">
        <v>548.20000000000005</v>
      </c>
      <c r="D28" s="164">
        <v>6.4</v>
      </c>
    </row>
    <row r="29" spans="1:4" ht="15.6">
      <c r="A29" s="7">
        <v>44603</v>
      </c>
      <c r="B29" s="164">
        <v>478.9</v>
      </c>
      <c r="C29" s="164">
        <v>545.29999999999995</v>
      </c>
      <c r="D29" s="164">
        <v>6.4</v>
      </c>
    </row>
    <row r="30" spans="1:4" ht="15.6">
      <c r="A30" s="7">
        <v>44606</v>
      </c>
      <c r="B30" s="164">
        <v>478.9</v>
      </c>
      <c r="C30" s="164">
        <v>541.6</v>
      </c>
      <c r="D30" s="164">
        <v>6.2</v>
      </c>
    </row>
    <row r="31" spans="1:4" ht="15.6">
      <c r="A31" s="7">
        <v>44607</v>
      </c>
      <c r="B31" s="164">
        <v>479.3</v>
      </c>
      <c r="C31" s="164">
        <v>543.79999999999995</v>
      </c>
      <c r="D31" s="164">
        <v>6.3</v>
      </c>
    </row>
    <row r="32" spans="1:4" ht="15.6">
      <c r="A32" s="7">
        <v>44608</v>
      </c>
      <c r="B32" s="164">
        <v>479.1</v>
      </c>
      <c r="C32" s="164">
        <v>545.1</v>
      </c>
      <c r="D32" s="164">
        <v>6.4</v>
      </c>
    </row>
    <row r="33" spans="1:4" ht="15.6">
      <c r="A33" s="7">
        <v>44609</v>
      </c>
      <c r="B33" s="164">
        <v>478.4</v>
      </c>
      <c r="C33" s="164">
        <v>543.4</v>
      </c>
      <c r="D33" s="164">
        <v>6.3</v>
      </c>
    </row>
    <row r="34" spans="1:4" ht="15.6">
      <c r="A34" s="7">
        <v>44610</v>
      </c>
      <c r="B34" s="164">
        <v>479</v>
      </c>
      <c r="C34" s="164">
        <v>544.6</v>
      </c>
      <c r="D34" s="164">
        <v>6.3</v>
      </c>
    </row>
    <row r="35" spans="1:4" ht="15.6">
      <c r="A35" s="7">
        <v>44613</v>
      </c>
      <c r="B35" s="164">
        <v>478.7</v>
      </c>
      <c r="C35" s="164">
        <v>543.79999999999995</v>
      </c>
      <c r="D35" s="164">
        <v>6.2</v>
      </c>
    </row>
    <row r="36" spans="1:4" ht="15.6">
      <c r="A36" s="7">
        <v>44614</v>
      </c>
      <c r="B36" s="164">
        <v>478.4</v>
      </c>
      <c r="C36" s="164">
        <v>541.70000000000005</v>
      </c>
      <c r="D36" s="164">
        <v>6</v>
      </c>
    </row>
    <row r="37" spans="1:4" ht="15.6">
      <c r="A37" s="7">
        <v>44615</v>
      </c>
      <c r="B37" s="164">
        <v>478.8</v>
      </c>
      <c r="C37" s="164">
        <v>543.5</v>
      </c>
      <c r="D37" s="164">
        <v>6</v>
      </c>
    </row>
    <row r="38" spans="1:4" ht="15.6">
      <c r="A38" s="7">
        <v>44616</v>
      </c>
      <c r="B38" s="164">
        <v>479.8</v>
      </c>
      <c r="C38" s="164">
        <v>537.6</v>
      </c>
      <c r="D38" s="164">
        <v>5.7</v>
      </c>
    </row>
    <row r="39" spans="1:4" ht="15.6">
      <c r="A39" s="7">
        <v>44617</v>
      </c>
      <c r="B39" s="164">
        <v>482.1</v>
      </c>
      <c r="C39" s="164">
        <v>539.1</v>
      </c>
      <c r="D39" s="164">
        <v>5.8</v>
      </c>
    </row>
    <row r="40" spans="1:4" ht="15.6">
      <c r="A40" s="7">
        <v>44620</v>
      </c>
      <c r="B40" s="164">
        <v>483.9</v>
      </c>
      <c r="C40" s="164">
        <v>541</v>
      </c>
      <c r="D40" s="164">
        <v>4.8</v>
      </c>
    </row>
    <row r="41" spans="1:4" ht="15.6">
      <c r="A41" s="7">
        <v>44621</v>
      </c>
      <c r="B41" s="164">
        <v>484.9</v>
      </c>
      <c r="C41" s="164">
        <v>542</v>
      </c>
      <c r="D41" s="164">
        <v>4.8</v>
      </c>
    </row>
    <row r="42" spans="1:4" ht="15.6">
      <c r="A42" s="7">
        <v>44622</v>
      </c>
      <c r="B42" s="164">
        <v>489.4</v>
      </c>
      <c r="C42" s="164">
        <v>543.20000000000005</v>
      </c>
      <c r="D42" s="164">
        <v>4.5999999999999996</v>
      </c>
    </row>
    <row r="43" spans="1:4" ht="15.6">
      <c r="A43" s="7">
        <v>44623</v>
      </c>
      <c r="B43" s="164">
        <v>496.5</v>
      </c>
      <c r="C43" s="164">
        <v>550.4</v>
      </c>
      <c r="D43" s="164">
        <v>4.3</v>
      </c>
    </row>
    <row r="44" spans="1:4" ht="15.6">
      <c r="A44" s="7">
        <v>44624</v>
      </c>
      <c r="B44" s="164">
        <v>503.1</v>
      </c>
      <c r="C44" s="164">
        <v>553.5</v>
      </c>
      <c r="D44" s="164">
        <v>4.5999999999999996</v>
      </c>
    </row>
    <row r="45" spans="1:4" ht="15.6">
      <c r="A45" s="7">
        <v>44627</v>
      </c>
      <c r="B45" s="164">
        <v>510.2</v>
      </c>
      <c r="C45" s="164">
        <v>552.79999999999995</v>
      </c>
      <c r="D45" s="164">
        <v>3.7</v>
      </c>
    </row>
    <row r="46" spans="1:4" ht="15.6">
      <c r="A46" s="7">
        <v>44629</v>
      </c>
      <c r="B46" s="164">
        <v>512.4</v>
      </c>
      <c r="C46" s="164">
        <v>561.5</v>
      </c>
      <c r="D46" s="164">
        <v>4.3</v>
      </c>
    </row>
    <row r="47" spans="1:4" ht="15.6">
      <c r="A47" s="7">
        <v>44630</v>
      </c>
      <c r="B47" s="164">
        <v>516</v>
      </c>
      <c r="C47" s="164">
        <v>569.4</v>
      </c>
      <c r="D47" s="164">
        <v>4.4000000000000004</v>
      </c>
    </row>
    <row r="48" spans="1:4" ht="15.6">
      <c r="A48" s="7">
        <v>44631</v>
      </c>
      <c r="B48" s="164">
        <v>518.29999999999995</v>
      </c>
      <c r="C48" s="164">
        <v>569.1</v>
      </c>
      <c r="D48" s="164">
        <v>4.5999999999999996</v>
      </c>
    </row>
    <row r="49" spans="1:4" ht="15.6">
      <c r="A49" s="7">
        <v>44634</v>
      </c>
      <c r="B49" s="164">
        <v>515</v>
      </c>
      <c r="C49" s="164">
        <v>564.6</v>
      </c>
      <c r="D49" s="164">
        <v>4.7</v>
      </c>
    </row>
    <row r="50" spans="1:4" ht="15.6">
      <c r="A50" s="7">
        <v>44635</v>
      </c>
      <c r="B50" s="164">
        <v>507.9</v>
      </c>
      <c r="C50" s="164">
        <v>558.5</v>
      </c>
      <c r="D50" s="164">
        <v>4.5999999999999996</v>
      </c>
    </row>
    <row r="51" spans="1:4" ht="15.6">
      <c r="A51" s="7">
        <v>44636</v>
      </c>
      <c r="B51" s="164">
        <v>499</v>
      </c>
      <c r="C51" s="164">
        <v>548.9</v>
      </c>
      <c r="D51" s="164">
        <v>4.7</v>
      </c>
    </row>
    <row r="52" spans="1:4" ht="15.6">
      <c r="A52" s="7">
        <v>44637</v>
      </c>
      <c r="B52" s="164">
        <v>490.5</v>
      </c>
      <c r="C52" s="164">
        <v>541.9</v>
      </c>
      <c r="D52" s="164">
        <v>4.7</v>
      </c>
    </row>
    <row r="53" spans="1:4" ht="15.6">
      <c r="A53" s="7">
        <v>44638</v>
      </c>
      <c r="B53" s="164">
        <v>488.6</v>
      </c>
      <c r="C53" s="164">
        <v>539.29999999999995</v>
      </c>
      <c r="D53" s="164">
        <v>4.8</v>
      </c>
    </row>
    <row r="54" spans="1:4" ht="15.6">
      <c r="A54" s="7">
        <v>44641</v>
      </c>
      <c r="B54" s="164">
        <v>488.8</v>
      </c>
      <c r="C54" s="164">
        <v>539.79999999999995</v>
      </c>
      <c r="D54" s="164">
        <v>4.7</v>
      </c>
    </row>
    <row r="55" spans="1:4" ht="15.6">
      <c r="A55" s="7">
        <v>44642</v>
      </c>
      <c r="B55" s="164">
        <v>488.9</v>
      </c>
      <c r="C55" s="164">
        <v>537.9</v>
      </c>
      <c r="D55" s="164">
        <v>4.7</v>
      </c>
    </row>
    <row r="56" spans="1:4" ht="15.6">
      <c r="A56" s="7">
        <v>44643</v>
      </c>
      <c r="B56" s="164">
        <v>489.2</v>
      </c>
      <c r="C56" s="164">
        <v>538.20000000000005</v>
      </c>
      <c r="D56" s="164">
        <v>4.8</v>
      </c>
    </row>
    <row r="57" spans="1:4" ht="15.6">
      <c r="A57" s="7">
        <v>44644</v>
      </c>
      <c r="B57" s="164">
        <v>489.8</v>
      </c>
      <c r="C57" s="164">
        <v>538.20000000000005</v>
      </c>
      <c r="D57" s="164">
        <v>5.0999999999999996</v>
      </c>
    </row>
    <row r="58" spans="1:4" ht="15.6">
      <c r="A58" s="7">
        <v>44645</v>
      </c>
      <c r="B58" s="164">
        <v>490.3</v>
      </c>
      <c r="C58" s="164">
        <v>540.1</v>
      </c>
      <c r="D58" s="164">
        <v>5.2</v>
      </c>
    </row>
    <row r="59" spans="1:4" ht="15.6">
      <c r="A59" s="7">
        <v>44648</v>
      </c>
      <c r="B59" s="164">
        <v>490.4</v>
      </c>
      <c r="C59" s="164">
        <v>538.9</v>
      </c>
      <c r="D59" s="164">
        <v>5.2</v>
      </c>
    </row>
    <row r="60" spans="1:4" ht="15.6">
      <c r="A60" s="7">
        <v>44649</v>
      </c>
      <c r="B60" s="164">
        <v>490.4</v>
      </c>
      <c r="C60" s="164">
        <v>541.6</v>
      </c>
      <c r="D60" s="164">
        <v>5.8</v>
      </c>
    </row>
    <row r="61" spans="1:4" ht="15.6">
      <c r="A61" s="7">
        <v>44650</v>
      </c>
      <c r="B61" s="164">
        <v>487.8</v>
      </c>
      <c r="C61" s="164">
        <v>542.70000000000005</v>
      </c>
      <c r="D61" s="164">
        <v>5.8</v>
      </c>
    </row>
    <row r="62" spans="1:4" ht="15.6">
      <c r="A62" s="7">
        <v>44651</v>
      </c>
      <c r="B62" s="164">
        <v>485.9</v>
      </c>
      <c r="C62" s="164">
        <v>539.20000000000005</v>
      </c>
      <c r="D62" s="164">
        <v>6</v>
      </c>
    </row>
    <row r="63" spans="1:4" ht="15.6">
      <c r="A63" s="7">
        <v>44652</v>
      </c>
      <c r="B63" s="164">
        <v>484.8</v>
      </c>
      <c r="C63" s="164">
        <v>536.29999999999995</v>
      </c>
      <c r="D63" s="164">
        <v>5.8</v>
      </c>
    </row>
    <row r="64" spans="1:4" ht="15.6">
      <c r="A64" s="7">
        <v>44655</v>
      </c>
      <c r="B64" s="164">
        <v>483.2</v>
      </c>
      <c r="C64" s="164">
        <v>531.6</v>
      </c>
      <c r="D64" s="164">
        <v>5.8</v>
      </c>
    </row>
    <row r="65" spans="1:4" ht="15.6">
      <c r="A65" s="7">
        <v>44656</v>
      </c>
      <c r="B65" s="164">
        <v>481.6</v>
      </c>
      <c r="C65" s="164">
        <v>528.29999999999995</v>
      </c>
      <c r="D65" s="164">
        <v>5.8</v>
      </c>
    </row>
    <row r="66" spans="1:4" ht="15.6">
      <c r="A66" s="7">
        <v>44657</v>
      </c>
      <c r="B66" s="164">
        <v>479.4</v>
      </c>
      <c r="C66" s="164">
        <v>523.20000000000005</v>
      </c>
      <c r="D66" s="164">
        <v>5.9</v>
      </c>
    </row>
    <row r="67" spans="1:4" ht="15.6">
      <c r="A67" s="7">
        <v>44658</v>
      </c>
      <c r="B67" s="164">
        <v>476.9</v>
      </c>
      <c r="C67" s="164">
        <v>519.5</v>
      </c>
      <c r="D67" s="164">
        <v>6.3</v>
      </c>
    </row>
    <row r="68" spans="1:4" ht="15.6">
      <c r="A68" s="7">
        <v>44659</v>
      </c>
      <c r="B68" s="164">
        <v>475.7</v>
      </c>
      <c r="C68" s="164">
        <v>517.79999999999995</v>
      </c>
      <c r="D68" s="164">
        <v>6.4</v>
      </c>
    </row>
    <row r="69" spans="1:4" ht="15.6">
      <c r="A69" s="7">
        <v>44662</v>
      </c>
      <c r="B69" s="164">
        <v>474.8</v>
      </c>
      <c r="C69" s="164">
        <v>518.20000000000005</v>
      </c>
      <c r="D69" s="164">
        <v>6.1</v>
      </c>
    </row>
    <row r="70" spans="1:4" ht="15.6">
      <c r="A70" s="7">
        <v>44663</v>
      </c>
      <c r="B70" s="164">
        <v>473.1</v>
      </c>
      <c r="C70" s="164">
        <v>514.20000000000005</v>
      </c>
      <c r="D70" s="164">
        <v>6</v>
      </c>
    </row>
    <row r="71" spans="1:4" ht="15.6">
      <c r="A71" s="7">
        <v>44664</v>
      </c>
      <c r="B71" s="164">
        <v>472.4</v>
      </c>
      <c r="C71" s="164">
        <v>511.5</v>
      </c>
      <c r="D71" s="164">
        <v>5.9</v>
      </c>
    </row>
    <row r="72" spans="1:4" ht="15.6">
      <c r="A72" s="7">
        <v>44665</v>
      </c>
      <c r="B72" s="164">
        <v>471.5</v>
      </c>
      <c r="C72" s="164">
        <v>514.20000000000005</v>
      </c>
      <c r="D72" s="164">
        <v>5.8</v>
      </c>
    </row>
    <row r="73" spans="1:4" ht="15.6">
      <c r="A73" s="7">
        <v>44666</v>
      </c>
      <c r="B73" s="164">
        <v>471.4</v>
      </c>
      <c r="C73" s="164">
        <v>509.5</v>
      </c>
      <c r="D73" s="164">
        <v>5.9</v>
      </c>
    </row>
    <row r="74" spans="1:4" ht="15.6">
      <c r="A74" s="7">
        <v>44669</v>
      </c>
      <c r="B74" s="164">
        <v>471.4</v>
      </c>
      <c r="C74" s="164">
        <v>509.1</v>
      </c>
      <c r="D74" s="164">
        <v>6</v>
      </c>
    </row>
    <row r="75" spans="1:4" ht="15.6">
      <c r="A75" s="7">
        <v>44670</v>
      </c>
      <c r="B75" s="164">
        <v>470.8</v>
      </c>
      <c r="C75" s="164">
        <v>508.1</v>
      </c>
      <c r="D75" s="164">
        <v>6</v>
      </c>
    </row>
    <row r="76" spans="1:4" ht="15.6">
      <c r="A76" s="7">
        <v>44671</v>
      </c>
      <c r="B76" s="164">
        <v>469.2</v>
      </c>
      <c r="C76" s="164">
        <v>509.3</v>
      </c>
      <c r="D76" s="164">
        <v>6.1</v>
      </c>
    </row>
    <row r="77" spans="1:4" ht="15.6">
      <c r="A77" s="7">
        <v>44672</v>
      </c>
      <c r="B77" s="164">
        <v>467.8</v>
      </c>
      <c r="C77" s="164">
        <v>509.8</v>
      </c>
      <c r="D77" s="164">
        <v>6.3</v>
      </c>
    </row>
    <row r="78" spans="1:4" ht="15.6">
      <c r="A78" s="7">
        <v>44673</v>
      </c>
      <c r="B78" s="164">
        <v>467.3</v>
      </c>
      <c r="C78" s="164">
        <v>505.4</v>
      </c>
      <c r="D78" s="164">
        <v>6.4</v>
      </c>
    </row>
    <row r="79" spans="1:4" ht="15.6">
      <c r="A79" s="7">
        <v>44676</v>
      </c>
      <c r="B79" s="164">
        <v>466.5</v>
      </c>
      <c r="C79" s="164">
        <v>500.5</v>
      </c>
      <c r="D79" s="164">
        <v>6.4</v>
      </c>
    </row>
    <row r="80" spans="1:4" ht="15.6">
      <c r="A80" s="7">
        <v>44677</v>
      </c>
      <c r="B80" s="164">
        <v>463.1</v>
      </c>
      <c r="C80" s="164">
        <v>495.1</v>
      </c>
      <c r="D80" s="164">
        <v>6.4</v>
      </c>
    </row>
    <row r="81" spans="1:4" ht="15.6">
      <c r="A81" s="7">
        <v>44678</v>
      </c>
      <c r="B81" s="164">
        <v>460</v>
      </c>
      <c r="C81" s="164">
        <v>487.9</v>
      </c>
      <c r="D81" s="164">
        <v>6.3</v>
      </c>
    </row>
    <row r="82" spans="1:4" ht="15.6">
      <c r="A82" s="7">
        <v>44679</v>
      </c>
      <c r="B82" s="164">
        <v>456.7</v>
      </c>
      <c r="C82" s="164">
        <v>479.3</v>
      </c>
      <c r="D82" s="164">
        <v>6.3</v>
      </c>
    </row>
    <row r="83" spans="1:4" ht="15.6">
      <c r="A83" s="7">
        <v>44680</v>
      </c>
      <c r="B83" s="164">
        <v>453.3</v>
      </c>
      <c r="C83" s="164">
        <v>478.9</v>
      </c>
      <c r="D83" s="164">
        <v>6.4</v>
      </c>
    </row>
    <row r="84" spans="1:4" ht="15.6">
      <c r="A84" s="7">
        <v>44683</v>
      </c>
      <c r="B84" s="164">
        <v>449.7</v>
      </c>
      <c r="C84" s="164">
        <v>473.3</v>
      </c>
      <c r="D84" s="164">
        <v>6.3</v>
      </c>
    </row>
    <row r="85" spans="1:4" ht="15.6">
      <c r="A85" s="7">
        <v>44684</v>
      </c>
      <c r="B85" s="164">
        <v>450.8</v>
      </c>
      <c r="C85" s="164">
        <v>473.5</v>
      </c>
      <c r="D85" s="164">
        <v>6.5</v>
      </c>
    </row>
    <row r="86" spans="1:4" ht="15.6">
      <c r="A86" s="7">
        <v>44685</v>
      </c>
      <c r="B86" s="164">
        <v>454.6</v>
      </c>
      <c r="C86" s="164">
        <v>478.6</v>
      </c>
      <c r="D86" s="164">
        <v>6.6</v>
      </c>
    </row>
    <row r="87" spans="1:4" ht="15.6">
      <c r="A87" s="7">
        <v>44686</v>
      </c>
      <c r="B87" s="164">
        <v>464.5</v>
      </c>
      <c r="C87" s="164">
        <v>492.3</v>
      </c>
      <c r="D87" s="164">
        <v>7</v>
      </c>
    </row>
    <row r="88" spans="1:4" ht="15.6">
      <c r="A88" s="7">
        <v>44687</v>
      </c>
      <c r="B88" s="164">
        <v>474.4</v>
      </c>
      <c r="C88" s="164">
        <v>502.1</v>
      </c>
      <c r="D88" s="164">
        <v>7.1</v>
      </c>
    </row>
    <row r="89" spans="1:4" ht="15.6">
      <c r="A89" s="7">
        <v>44691</v>
      </c>
      <c r="B89" s="164">
        <v>472.6</v>
      </c>
      <c r="C89" s="164">
        <v>498.8</v>
      </c>
      <c r="D89" s="164">
        <v>6.8</v>
      </c>
    </row>
    <row r="90" spans="1:4" ht="15.6">
      <c r="A90" s="7">
        <v>44692</v>
      </c>
      <c r="B90" s="164">
        <v>466.9</v>
      </c>
      <c r="C90" s="164">
        <v>492.2</v>
      </c>
      <c r="D90" s="164">
        <v>6.9</v>
      </c>
    </row>
    <row r="91" spans="1:4" ht="15.6">
      <c r="A91" s="7">
        <v>44693</v>
      </c>
      <c r="B91" s="164">
        <v>460.1</v>
      </c>
      <c r="C91" s="164">
        <v>480.2</v>
      </c>
      <c r="D91" s="164">
        <v>7</v>
      </c>
    </row>
    <row r="92" spans="1:4" ht="15.6">
      <c r="A92" s="7">
        <v>44694</v>
      </c>
      <c r="B92" s="164">
        <v>455.9</v>
      </c>
      <c r="C92" s="164">
        <v>473.7</v>
      </c>
      <c r="D92" s="164">
        <v>7.1</v>
      </c>
    </row>
    <row r="93" spans="1:4" ht="15.6">
      <c r="A93" s="7">
        <v>44697</v>
      </c>
      <c r="B93" s="164">
        <v>455</v>
      </c>
      <c r="C93" s="164">
        <v>474.8</v>
      </c>
      <c r="D93" s="164">
        <v>7.2</v>
      </c>
    </row>
    <row r="94" spans="1:4" ht="15.6">
      <c r="A94" s="7">
        <v>44698</v>
      </c>
      <c r="B94" s="164">
        <v>454.9</v>
      </c>
      <c r="C94" s="164">
        <v>478.3</v>
      </c>
      <c r="D94" s="164">
        <v>7.2</v>
      </c>
    </row>
    <row r="95" spans="1:4" ht="15.6">
      <c r="A95" s="7">
        <v>44699</v>
      </c>
      <c r="B95" s="164">
        <v>457.5</v>
      </c>
      <c r="C95" s="164">
        <v>481.2</v>
      </c>
      <c r="D95" s="164">
        <v>7.2</v>
      </c>
    </row>
    <row r="96" spans="1:4" ht="15.6">
      <c r="A96" s="7">
        <v>44700</v>
      </c>
      <c r="B96" s="164">
        <v>459.4</v>
      </c>
      <c r="C96" s="164">
        <v>484.1</v>
      </c>
      <c r="D96" s="164">
        <v>7.4</v>
      </c>
    </row>
    <row r="97" spans="1:4" ht="15.6">
      <c r="A97" s="7">
        <v>44701</v>
      </c>
      <c r="B97" s="164">
        <v>459</v>
      </c>
      <c r="C97" s="164">
        <v>485.7</v>
      </c>
      <c r="D97" s="164">
        <v>7.8</v>
      </c>
    </row>
    <row r="98" spans="1:4" ht="15.6">
      <c r="A98" s="7">
        <v>44704</v>
      </c>
      <c r="B98" s="164">
        <v>455.7</v>
      </c>
      <c r="C98" s="164">
        <v>486.6</v>
      </c>
      <c r="D98" s="164">
        <v>7.9</v>
      </c>
    </row>
    <row r="99" spans="1:4" ht="15.6">
      <c r="A99" s="7">
        <v>44705</v>
      </c>
      <c r="B99" s="164">
        <v>452.7</v>
      </c>
      <c r="C99" s="164">
        <v>484.7</v>
      </c>
      <c r="D99" s="164">
        <v>8</v>
      </c>
    </row>
    <row r="100" spans="1:4" ht="15.6">
      <c r="A100" s="7">
        <v>44706</v>
      </c>
      <c r="B100" s="164">
        <v>450.7</v>
      </c>
      <c r="C100" s="164">
        <v>480.8</v>
      </c>
      <c r="D100" s="164">
        <v>8</v>
      </c>
    </row>
    <row r="101" spans="1:4" ht="15.6">
      <c r="A101" s="7">
        <v>44707</v>
      </c>
      <c r="B101" s="164">
        <v>447.2</v>
      </c>
      <c r="C101" s="164">
        <v>479.2</v>
      </c>
      <c r="D101" s="164">
        <v>7</v>
      </c>
    </row>
    <row r="102" spans="1:4" ht="15.6">
      <c r="A102" s="7">
        <v>44708</v>
      </c>
      <c r="B102" s="164">
        <v>448.2</v>
      </c>
      <c r="C102" s="164">
        <v>479.5</v>
      </c>
      <c r="D102" s="164">
        <v>6.8</v>
      </c>
    </row>
    <row r="103" spans="1:4" ht="15.6">
      <c r="A103" s="7">
        <v>44711</v>
      </c>
      <c r="B103" s="164">
        <v>449.6</v>
      </c>
      <c r="C103" s="164">
        <v>484.4</v>
      </c>
      <c r="D103" s="164">
        <v>7.3</v>
      </c>
    </row>
    <row r="104" spans="1:4" ht="15.6">
      <c r="A104" s="7">
        <v>44712</v>
      </c>
      <c r="B104" s="164">
        <v>448</v>
      </c>
      <c r="C104" s="164">
        <v>478.9</v>
      </c>
      <c r="D104" s="164">
        <v>7.3</v>
      </c>
    </row>
    <row r="105" spans="1:4" ht="15.6">
      <c r="A105" s="7">
        <v>44713</v>
      </c>
      <c r="B105" s="164">
        <v>445.6</v>
      </c>
      <c r="C105" s="164">
        <v>477.6</v>
      </c>
      <c r="D105" s="164">
        <v>7.3</v>
      </c>
    </row>
    <row r="106" spans="1:4" ht="15.6">
      <c r="A106" s="7">
        <v>44714</v>
      </c>
      <c r="B106" s="164">
        <v>443.3</v>
      </c>
      <c r="C106" s="164">
        <v>474</v>
      </c>
      <c r="D106" s="164">
        <v>7.2</v>
      </c>
    </row>
    <row r="107" spans="1:4" ht="15.6">
      <c r="A107" s="7">
        <v>44715</v>
      </c>
      <c r="B107" s="164">
        <v>440.2</v>
      </c>
      <c r="C107" s="164">
        <v>472.6</v>
      </c>
      <c r="D107" s="164">
        <v>7.1</v>
      </c>
    </row>
    <row r="108" spans="1:4" ht="15.6">
      <c r="A108" s="7">
        <v>44718</v>
      </c>
      <c r="B108" s="164">
        <v>437.6</v>
      </c>
      <c r="C108" s="164">
        <v>469.4</v>
      </c>
      <c r="D108" s="164">
        <v>7.2</v>
      </c>
    </row>
    <row r="109" spans="1:4" ht="15.6">
      <c r="A109" s="7">
        <v>44719</v>
      </c>
      <c r="B109" s="164">
        <v>433.9</v>
      </c>
      <c r="C109" s="164">
        <v>463.1</v>
      </c>
      <c r="D109" s="164">
        <v>7.1</v>
      </c>
    </row>
    <row r="110" spans="1:4" ht="15.6">
      <c r="A110" s="7">
        <v>44720</v>
      </c>
      <c r="B110" s="164">
        <v>430.8</v>
      </c>
      <c r="C110" s="164">
        <v>461.6</v>
      </c>
      <c r="D110" s="164">
        <v>7.2</v>
      </c>
    </row>
    <row r="111" spans="1:4" ht="15.6">
      <c r="A111" s="7">
        <v>44721</v>
      </c>
      <c r="B111" s="164">
        <v>426.9</v>
      </c>
      <c r="C111" s="164">
        <v>457.5</v>
      </c>
      <c r="D111" s="164">
        <v>7.4</v>
      </c>
    </row>
    <row r="112" spans="1:4" ht="15.6">
      <c r="A112" s="7">
        <v>44722</v>
      </c>
      <c r="B112" s="164">
        <v>422</v>
      </c>
      <c r="C112" s="164">
        <v>446.9</v>
      </c>
      <c r="D112" s="164">
        <v>7.4</v>
      </c>
    </row>
    <row r="113" spans="1:4" ht="15.6">
      <c r="A113" s="7">
        <v>44725</v>
      </c>
      <c r="B113" s="164">
        <v>418.6</v>
      </c>
      <c r="C113" s="164">
        <v>438.2</v>
      </c>
      <c r="D113" s="164">
        <v>7.4</v>
      </c>
    </row>
    <row r="114" spans="1:4" ht="15.6">
      <c r="A114" s="7">
        <v>44726</v>
      </c>
      <c r="B114" s="164">
        <v>419.6</v>
      </c>
      <c r="C114" s="164">
        <v>437.9</v>
      </c>
      <c r="D114" s="164">
        <v>7.4</v>
      </c>
    </row>
    <row r="115" spans="1:4" ht="15.6">
      <c r="A115" s="7">
        <v>44727</v>
      </c>
      <c r="B115" s="164">
        <v>424.4</v>
      </c>
      <c r="C115" s="164">
        <v>444.8</v>
      </c>
      <c r="D115" s="164">
        <v>7.5</v>
      </c>
    </row>
    <row r="116" spans="1:4" ht="15.6">
      <c r="A116" s="7">
        <v>44728</v>
      </c>
      <c r="B116" s="164">
        <v>427.5</v>
      </c>
      <c r="C116" s="164">
        <v>444.7</v>
      </c>
      <c r="D116" s="164">
        <v>7.6</v>
      </c>
    </row>
    <row r="117" spans="1:4" ht="15.6">
      <c r="A117" s="7">
        <v>44729</v>
      </c>
      <c r="B117" s="164">
        <v>425.3</v>
      </c>
      <c r="C117" s="164">
        <v>447.3</v>
      </c>
      <c r="D117" s="164">
        <v>7.5</v>
      </c>
    </row>
    <row r="118" spans="1:4" ht="15.6">
      <c r="A118" s="7">
        <v>44732</v>
      </c>
      <c r="B118" s="164">
        <v>421</v>
      </c>
      <c r="C118" s="164">
        <v>443.5</v>
      </c>
      <c r="D118" s="164">
        <v>7.5</v>
      </c>
    </row>
    <row r="119" spans="1:4" ht="15.6">
      <c r="A119" s="7">
        <v>44733</v>
      </c>
      <c r="B119" s="164">
        <v>417</v>
      </c>
      <c r="C119" s="164">
        <v>440.1</v>
      </c>
      <c r="D119" s="164">
        <v>7.7</v>
      </c>
    </row>
    <row r="120" spans="1:4" ht="15.6">
      <c r="A120" s="7">
        <v>44734</v>
      </c>
      <c r="B120" s="164">
        <v>412.6</v>
      </c>
      <c r="C120" s="164">
        <v>434.1</v>
      </c>
      <c r="D120" s="164">
        <v>7.8</v>
      </c>
    </row>
    <row r="121" spans="1:4" ht="15.6">
      <c r="A121" s="7">
        <v>44735</v>
      </c>
      <c r="B121" s="164">
        <v>410.8</v>
      </c>
      <c r="C121" s="164">
        <v>431.5</v>
      </c>
      <c r="D121" s="164">
        <v>7.7</v>
      </c>
    </row>
    <row r="122" spans="1:4" ht="15.6">
      <c r="A122" s="7">
        <v>44736</v>
      </c>
      <c r="B122" s="164">
        <v>408.6</v>
      </c>
      <c r="C122" s="164">
        <v>430.5</v>
      </c>
      <c r="D122" s="164">
        <v>7.7</v>
      </c>
    </row>
    <row r="123" spans="1:4" ht="15.6">
      <c r="A123" s="7">
        <v>44739</v>
      </c>
      <c r="B123" s="164">
        <v>409.6</v>
      </c>
      <c r="C123" s="164">
        <v>433.5</v>
      </c>
      <c r="D123" s="164">
        <v>7.7</v>
      </c>
    </row>
    <row r="124" spans="1:4" ht="15.6">
      <c r="A124" s="7">
        <v>44740</v>
      </c>
      <c r="B124" s="164">
        <v>408.4</v>
      </c>
      <c r="C124" s="164">
        <v>432</v>
      </c>
      <c r="D124" s="164">
        <v>7.7</v>
      </c>
    </row>
    <row r="125" spans="1:4" ht="15.6">
      <c r="A125" s="7">
        <v>44741</v>
      </c>
      <c r="B125" s="164">
        <v>408.3</v>
      </c>
      <c r="C125" s="164">
        <v>429.8</v>
      </c>
      <c r="D125" s="164">
        <v>7.8</v>
      </c>
    </row>
    <row r="126" spans="1:4" ht="15.6">
      <c r="A126" s="7">
        <v>44742</v>
      </c>
      <c r="B126" s="164">
        <v>407.2</v>
      </c>
      <c r="C126" s="164">
        <v>423.5</v>
      </c>
      <c r="D126" s="164">
        <v>7.8</v>
      </c>
    </row>
    <row r="127" spans="1:4" ht="15.6">
      <c r="A127" s="7">
        <v>44743</v>
      </c>
      <c r="B127" s="164">
        <v>408</v>
      </c>
      <c r="C127" s="164">
        <v>426.4</v>
      </c>
      <c r="D127" s="164">
        <v>7.5</v>
      </c>
    </row>
    <row r="128" spans="1:4" ht="15.6">
      <c r="A128" s="7">
        <v>44746</v>
      </c>
      <c r="B128" s="164">
        <v>407.5</v>
      </c>
      <c r="C128" s="164">
        <v>425.9</v>
      </c>
      <c r="D128" s="164">
        <v>7.4</v>
      </c>
    </row>
    <row r="129" spans="1:4" ht="15.6">
      <c r="A129" s="7">
        <v>44748</v>
      </c>
      <c r="B129" s="164">
        <v>408.2</v>
      </c>
      <c r="C129" s="164">
        <v>416.3</v>
      </c>
      <c r="D129" s="164">
        <v>6.6</v>
      </c>
    </row>
    <row r="130" spans="1:4" ht="15.6">
      <c r="A130" s="7">
        <v>44749</v>
      </c>
      <c r="B130" s="164">
        <v>409.4</v>
      </c>
      <c r="C130" s="164">
        <v>417.2</v>
      </c>
      <c r="D130" s="164">
        <v>6.5</v>
      </c>
    </row>
    <row r="131" spans="1:4" ht="15.6">
      <c r="A131" s="7">
        <v>44750</v>
      </c>
      <c r="B131" s="164">
        <v>410.7</v>
      </c>
      <c r="C131" s="164">
        <v>416.5</v>
      </c>
      <c r="D131" s="164">
        <v>6.7</v>
      </c>
    </row>
    <row r="132" spans="1:4" ht="15.6">
      <c r="A132" s="7">
        <v>44753</v>
      </c>
      <c r="B132" s="164">
        <v>411</v>
      </c>
      <c r="C132" s="164">
        <v>415.6</v>
      </c>
      <c r="D132" s="164">
        <v>6.7</v>
      </c>
    </row>
    <row r="133" spans="1:4" ht="15.6">
      <c r="A133" s="7">
        <v>44754</v>
      </c>
      <c r="B133" s="164">
        <v>411</v>
      </c>
      <c r="C133" s="164">
        <v>411.9</v>
      </c>
      <c r="D133" s="164">
        <v>7</v>
      </c>
    </row>
    <row r="134" spans="1:4" ht="15.6">
      <c r="A134" s="7">
        <v>44755</v>
      </c>
      <c r="B134" s="164">
        <v>411.8</v>
      </c>
      <c r="C134" s="164">
        <v>414.2</v>
      </c>
      <c r="D134" s="164">
        <v>7.1</v>
      </c>
    </row>
    <row r="135" spans="1:4" ht="15.6">
      <c r="A135" s="7">
        <v>44756</v>
      </c>
      <c r="B135" s="164">
        <v>412.6</v>
      </c>
      <c r="C135" s="164">
        <v>413.2</v>
      </c>
      <c r="D135" s="164">
        <v>7.1</v>
      </c>
    </row>
    <row r="136" spans="1:4" ht="15.6">
      <c r="A136" s="7">
        <v>44757</v>
      </c>
      <c r="B136" s="164">
        <v>413.4</v>
      </c>
      <c r="C136" s="164">
        <v>415.9</v>
      </c>
      <c r="D136" s="164">
        <v>7.3</v>
      </c>
    </row>
    <row r="137" spans="1:4" ht="15.6">
      <c r="A137" s="7">
        <v>44760</v>
      </c>
      <c r="B137" s="164">
        <v>415.1</v>
      </c>
      <c r="C137" s="164">
        <v>421.5</v>
      </c>
      <c r="D137" s="164">
        <v>7.4</v>
      </c>
    </row>
    <row r="138" spans="1:4" ht="15.6">
      <c r="A138" s="7">
        <v>44761</v>
      </c>
      <c r="B138" s="164">
        <v>415.4</v>
      </c>
      <c r="C138" s="164">
        <v>425.9</v>
      </c>
      <c r="D138" s="164">
        <v>7.5</v>
      </c>
    </row>
    <row r="139" spans="1:4" ht="15.6">
      <c r="A139" s="7">
        <v>44762</v>
      </c>
      <c r="B139" s="164">
        <v>415.6</v>
      </c>
      <c r="C139" s="164">
        <v>423.7</v>
      </c>
      <c r="D139" s="164">
        <v>7.6</v>
      </c>
    </row>
    <row r="140" spans="1:4" ht="15.6">
      <c r="A140" s="7">
        <v>44763</v>
      </c>
      <c r="B140" s="164">
        <v>414.8</v>
      </c>
      <c r="C140" s="164">
        <v>422.8</v>
      </c>
      <c r="D140" s="164">
        <v>7.2</v>
      </c>
    </row>
    <row r="141" spans="1:4" ht="15.6">
      <c r="A141" s="7">
        <v>44764</v>
      </c>
      <c r="B141" s="164">
        <v>413.1</v>
      </c>
      <c r="C141" s="164">
        <v>420.1</v>
      </c>
      <c r="D141" s="164">
        <v>7.2</v>
      </c>
    </row>
    <row r="142" spans="1:4" ht="15.6">
      <c r="A142" s="7">
        <v>44767</v>
      </c>
      <c r="B142" s="164">
        <v>411.3</v>
      </c>
      <c r="C142" s="164">
        <v>420.9</v>
      </c>
      <c r="D142" s="164">
        <v>7.1</v>
      </c>
    </row>
    <row r="143" spans="1:4" ht="15.6">
      <c r="A143" s="7">
        <v>44768</v>
      </c>
      <c r="B143" s="164">
        <v>409.4</v>
      </c>
      <c r="C143" s="164">
        <v>415.6</v>
      </c>
      <c r="D143" s="164">
        <v>7</v>
      </c>
    </row>
    <row r="144" spans="1:4" ht="15.6">
      <c r="A144" s="7">
        <v>44769</v>
      </c>
      <c r="B144" s="164">
        <v>407.9</v>
      </c>
      <c r="C144" s="164">
        <v>414.2</v>
      </c>
      <c r="D144" s="164">
        <v>6.8</v>
      </c>
    </row>
    <row r="145" spans="1:4" ht="15.6">
      <c r="A145" s="7">
        <v>44770</v>
      </c>
      <c r="B145" s="164">
        <v>406.7</v>
      </c>
      <c r="C145" s="164">
        <v>412.1</v>
      </c>
      <c r="D145" s="164">
        <v>6.7</v>
      </c>
    </row>
    <row r="146" spans="1:4" ht="15.6">
      <c r="A146" s="7">
        <v>44771</v>
      </c>
      <c r="B146" s="164">
        <v>407.7</v>
      </c>
      <c r="C146" s="164">
        <v>417.5</v>
      </c>
      <c r="D146" s="164">
        <v>6.6</v>
      </c>
    </row>
    <row r="147" spans="1:4" ht="15.6">
      <c r="A147" s="7">
        <v>44774</v>
      </c>
      <c r="B147" s="164">
        <v>407.5</v>
      </c>
      <c r="C147" s="164">
        <v>417.8</v>
      </c>
      <c r="D147" s="164">
        <v>6.6</v>
      </c>
    </row>
    <row r="148" spans="1:4" ht="15.6">
      <c r="A148" s="7">
        <v>44775</v>
      </c>
      <c r="B148" s="164">
        <v>407</v>
      </c>
      <c r="C148" s="164">
        <v>416.2</v>
      </c>
      <c r="D148" s="164">
        <v>6.7</v>
      </c>
    </row>
    <row r="149" spans="1:4" ht="15.6">
      <c r="A149" s="7">
        <v>44776</v>
      </c>
      <c r="B149" s="164">
        <v>406.4</v>
      </c>
      <c r="C149" s="164">
        <v>414.1</v>
      </c>
      <c r="D149" s="164">
        <v>6.7</v>
      </c>
    </row>
    <row r="150" spans="1:4" ht="15.6">
      <c r="A150" s="7">
        <v>44777</v>
      </c>
      <c r="B150" s="164">
        <v>406</v>
      </c>
      <c r="C150" s="164">
        <v>413.7</v>
      </c>
      <c r="D150" s="164">
        <v>6.7</v>
      </c>
    </row>
    <row r="151" spans="1:4" ht="15.6">
      <c r="A151" s="7">
        <v>44778</v>
      </c>
      <c r="B151" s="164">
        <v>406.1</v>
      </c>
      <c r="C151" s="164">
        <v>415.6</v>
      </c>
      <c r="D151" s="164">
        <v>6.7</v>
      </c>
    </row>
    <row r="152" spans="1:4" ht="15.6">
      <c r="A152" s="7">
        <v>44781</v>
      </c>
      <c r="B152" s="164">
        <v>406.6</v>
      </c>
      <c r="C152" s="164">
        <v>414.4</v>
      </c>
      <c r="D152" s="164">
        <v>6.7</v>
      </c>
    </row>
    <row r="153" spans="1:4" ht="15.6">
      <c r="A153" s="7">
        <v>44782</v>
      </c>
      <c r="B153" s="164">
        <v>406.3</v>
      </c>
      <c r="C153" s="164">
        <v>415.5</v>
      </c>
      <c r="D153" s="164">
        <v>6.7</v>
      </c>
    </row>
    <row r="154" spans="1:4" ht="15.6">
      <c r="A154" s="7">
        <v>44783</v>
      </c>
      <c r="B154" s="164">
        <v>405.8</v>
      </c>
      <c r="C154" s="164">
        <v>415.5</v>
      </c>
      <c r="D154" s="164">
        <v>6.7</v>
      </c>
    </row>
    <row r="155" spans="1:4" ht="15.6">
      <c r="A155" s="7">
        <v>44784</v>
      </c>
      <c r="B155" s="164">
        <v>406.1</v>
      </c>
      <c r="C155" s="164">
        <v>419.8</v>
      </c>
      <c r="D155" s="164">
        <v>6.7</v>
      </c>
    </row>
    <row r="156" spans="1:4" ht="15.6">
      <c r="A156" s="7">
        <v>44785</v>
      </c>
      <c r="B156" s="164">
        <v>405.9</v>
      </c>
      <c r="C156" s="164">
        <v>417.6</v>
      </c>
      <c r="D156" s="164">
        <v>6.7</v>
      </c>
    </row>
    <row r="157" spans="1:4" ht="15.6">
      <c r="A157" s="7">
        <v>44788</v>
      </c>
      <c r="B157" s="164">
        <v>406.2</v>
      </c>
      <c r="C157" s="164">
        <v>414.3</v>
      </c>
      <c r="D157" s="164">
        <v>6.6</v>
      </c>
    </row>
    <row r="158" spans="1:4" ht="15.6">
      <c r="A158" s="7">
        <v>44789</v>
      </c>
      <c r="B158" s="164">
        <v>406.1</v>
      </c>
      <c r="C158" s="164">
        <v>411.4</v>
      </c>
      <c r="D158" s="164">
        <v>6.6</v>
      </c>
    </row>
    <row r="159" spans="1:4" ht="15.6">
      <c r="A159" s="7">
        <v>44790</v>
      </c>
      <c r="B159" s="164">
        <v>406</v>
      </c>
      <c r="C159" s="164">
        <v>412.9</v>
      </c>
      <c r="D159" s="164">
        <v>6.7</v>
      </c>
    </row>
    <row r="160" spans="1:4" ht="15.6">
      <c r="A160" s="7">
        <v>44791</v>
      </c>
      <c r="B160" s="164">
        <v>405.8</v>
      </c>
      <c r="C160" s="164">
        <v>412.8</v>
      </c>
      <c r="D160" s="164">
        <v>6.8</v>
      </c>
    </row>
    <row r="161" spans="1:4" ht="15.6">
      <c r="A161" s="7">
        <v>44792</v>
      </c>
      <c r="B161" s="164">
        <v>405.2</v>
      </c>
      <c r="C161" s="164">
        <v>407.5</v>
      </c>
      <c r="D161" s="164">
        <v>6.9</v>
      </c>
    </row>
    <row r="162" spans="1:4" ht="15.6">
      <c r="A162" s="7">
        <v>44795</v>
      </c>
      <c r="B162" s="164">
        <v>405.5</v>
      </c>
      <c r="C162" s="164">
        <v>406</v>
      </c>
      <c r="D162" s="164">
        <v>6.8</v>
      </c>
    </row>
    <row r="163" spans="1:4" ht="15.6">
      <c r="A163" s="7">
        <v>44796</v>
      </c>
      <c r="B163" s="164">
        <v>404.9</v>
      </c>
      <c r="C163" s="164">
        <v>401.9</v>
      </c>
      <c r="D163" s="164">
        <v>6.8</v>
      </c>
    </row>
    <row r="164" spans="1:4" ht="15.6">
      <c r="A164" s="7">
        <v>44797</v>
      </c>
      <c r="B164" s="164">
        <v>404.9</v>
      </c>
      <c r="C164" s="164">
        <v>401.6</v>
      </c>
      <c r="D164" s="164">
        <v>6.8</v>
      </c>
    </row>
    <row r="165" spans="1:4" ht="15.6">
      <c r="A165" s="7">
        <v>44798</v>
      </c>
      <c r="B165" s="164">
        <v>404.9</v>
      </c>
      <c r="C165" s="164">
        <v>404</v>
      </c>
      <c r="D165" s="164">
        <v>6.8</v>
      </c>
    </row>
    <row r="166" spans="1:4" ht="15.6">
      <c r="A166" s="7">
        <v>44799</v>
      </c>
      <c r="B166" s="164">
        <v>404.8</v>
      </c>
      <c r="C166" s="164">
        <v>405.3</v>
      </c>
      <c r="D166" s="164">
        <v>6.7</v>
      </c>
    </row>
    <row r="167" spans="1:4" ht="15.6">
      <c r="A167" s="7">
        <v>44802</v>
      </c>
      <c r="B167" s="164">
        <v>405.1</v>
      </c>
      <c r="C167" s="164">
        <v>404.6</v>
      </c>
      <c r="D167" s="164">
        <v>6.7</v>
      </c>
    </row>
    <row r="168" spans="1:4" ht="15.6">
      <c r="A168" s="7">
        <v>44803</v>
      </c>
      <c r="B168" s="164">
        <v>404.8</v>
      </c>
      <c r="C168" s="164">
        <v>406.1</v>
      </c>
      <c r="D168" s="164">
        <v>6.7</v>
      </c>
    </row>
    <row r="169" spans="1:4" ht="15.6">
      <c r="A169" s="7">
        <v>44804</v>
      </c>
      <c r="B169" s="164">
        <v>404.6</v>
      </c>
      <c r="C169" s="164">
        <v>403.6</v>
      </c>
      <c r="D169" s="164">
        <v>6.7</v>
      </c>
    </row>
    <row r="170" spans="1:4" ht="15.6">
      <c r="A170" s="7">
        <v>44805</v>
      </c>
      <c r="B170" s="164">
        <v>404.7</v>
      </c>
      <c r="C170" s="164">
        <v>405.4</v>
      </c>
      <c r="D170" s="164">
        <v>6.7</v>
      </c>
    </row>
    <row r="171" spans="1:4" ht="15.6">
      <c r="A171" s="7">
        <v>44806</v>
      </c>
      <c r="B171" s="164">
        <v>404.6</v>
      </c>
      <c r="C171" s="164">
        <v>404.5</v>
      </c>
      <c r="D171" s="164">
        <v>6.7</v>
      </c>
    </row>
    <row r="172" spans="1:4" ht="15.6">
      <c r="A172" s="7">
        <v>44809</v>
      </c>
      <c r="B172" s="164">
        <v>404.7</v>
      </c>
      <c r="C172" s="164">
        <v>402</v>
      </c>
      <c r="D172" s="164">
        <v>6.7</v>
      </c>
    </row>
    <row r="173" spans="1:4" ht="15.6">
      <c r="A173" s="7">
        <v>44810</v>
      </c>
      <c r="B173" s="164">
        <v>404.8</v>
      </c>
      <c r="C173" s="164">
        <v>402</v>
      </c>
      <c r="D173" s="164">
        <v>6.7</v>
      </c>
    </row>
    <row r="174" spans="1:4" ht="15.6">
      <c r="A174" s="7">
        <v>44811</v>
      </c>
      <c r="B174" s="164">
        <v>404.9</v>
      </c>
      <c r="C174" s="164">
        <v>400.9</v>
      </c>
      <c r="D174" s="164">
        <v>6.6</v>
      </c>
    </row>
    <row r="175" spans="1:4" ht="15.6">
      <c r="A175" s="7">
        <v>44812</v>
      </c>
      <c r="B175" s="164">
        <v>405.1</v>
      </c>
      <c r="C175" s="164">
        <v>405.5</v>
      </c>
      <c r="D175" s="164">
        <v>6.7</v>
      </c>
    </row>
    <row r="176" spans="1:4" ht="15.6">
      <c r="A176" s="7">
        <v>44813</v>
      </c>
      <c r="B176" s="164">
        <v>405.3</v>
      </c>
      <c r="C176" s="164">
        <v>408.3</v>
      </c>
      <c r="D176" s="164">
        <v>6.7</v>
      </c>
    </row>
    <row r="177" spans="1:4" ht="15.6">
      <c r="A177" s="7">
        <v>44816</v>
      </c>
      <c r="B177" s="164">
        <v>405.5</v>
      </c>
      <c r="C177" s="164">
        <v>411.1</v>
      </c>
      <c r="D177" s="164">
        <v>6.7</v>
      </c>
    </row>
    <row r="178" spans="1:4" ht="15.6">
      <c r="A178" s="7">
        <v>44817</v>
      </c>
      <c r="B178" s="164">
        <v>405.7</v>
      </c>
      <c r="C178" s="164">
        <v>412.9</v>
      </c>
      <c r="D178" s="164">
        <v>6.8</v>
      </c>
    </row>
    <row r="179" spans="1:4" ht="15.6">
      <c r="A179" s="7">
        <v>44818</v>
      </c>
      <c r="B179" s="164">
        <v>406.7</v>
      </c>
      <c r="C179" s="164">
        <v>407</v>
      </c>
      <c r="D179" s="164">
        <v>6.8</v>
      </c>
    </row>
    <row r="180" spans="1:4" ht="15.6">
      <c r="A180" s="7">
        <v>44819</v>
      </c>
      <c r="B180" s="164">
        <v>411.1</v>
      </c>
      <c r="C180" s="164">
        <v>410.4</v>
      </c>
      <c r="D180" s="164">
        <v>6.9</v>
      </c>
    </row>
    <row r="181" spans="1:4" ht="15.6">
      <c r="A181" s="7">
        <v>44820</v>
      </c>
      <c r="B181" s="164">
        <v>416</v>
      </c>
      <c r="C181" s="164">
        <v>415.4</v>
      </c>
      <c r="D181" s="164">
        <v>6.9</v>
      </c>
    </row>
    <row r="182" spans="1:4" ht="15.6">
      <c r="A182" s="7">
        <v>44823</v>
      </c>
      <c r="B182" s="164">
        <v>418.3</v>
      </c>
      <c r="C182" s="164">
        <v>418.1</v>
      </c>
      <c r="D182" s="164">
        <v>7</v>
      </c>
    </row>
    <row r="183" spans="1:4" ht="15.6">
      <c r="A183" s="7">
        <v>44824</v>
      </c>
      <c r="B183" s="164">
        <v>417.9</v>
      </c>
      <c r="C183" s="164">
        <v>418.1</v>
      </c>
      <c r="D183" s="164">
        <v>7</v>
      </c>
    </row>
    <row r="184" spans="1:4" ht="15.6">
      <c r="A184" s="7">
        <v>44826</v>
      </c>
      <c r="B184" s="164">
        <v>418</v>
      </c>
      <c r="C184" s="164">
        <v>412.6</v>
      </c>
      <c r="D184" s="164">
        <v>7</v>
      </c>
    </row>
    <row r="185" spans="1:4" ht="15.6">
      <c r="A185" s="7">
        <v>44827</v>
      </c>
      <c r="B185" s="164">
        <v>416.3</v>
      </c>
      <c r="C185" s="164">
        <v>406</v>
      </c>
      <c r="D185" s="164">
        <v>7.3</v>
      </c>
    </row>
    <row r="186" spans="1:4" ht="15.6">
      <c r="A186" s="7">
        <v>44830</v>
      </c>
      <c r="B186" s="164">
        <v>413.1</v>
      </c>
      <c r="C186" s="164">
        <v>398.3</v>
      </c>
      <c r="D186" s="164">
        <v>7.1</v>
      </c>
    </row>
    <row r="187" spans="1:4" ht="15.6">
      <c r="A187" s="7">
        <v>44831</v>
      </c>
      <c r="B187" s="164">
        <v>409.8</v>
      </c>
      <c r="C187" s="164">
        <v>394.5</v>
      </c>
      <c r="D187" s="164">
        <v>7.1</v>
      </c>
    </row>
    <row r="188" spans="1:4" ht="15.6">
      <c r="A188" s="7">
        <v>44832</v>
      </c>
      <c r="B188" s="164">
        <v>408</v>
      </c>
      <c r="C188" s="164">
        <v>390.3</v>
      </c>
      <c r="D188" s="164">
        <v>7</v>
      </c>
    </row>
    <row r="189" spans="1:4" ht="15.6">
      <c r="A189" s="7">
        <v>44833</v>
      </c>
      <c r="B189" s="164">
        <v>405.9</v>
      </c>
      <c r="C189" s="164">
        <v>394.2</v>
      </c>
      <c r="D189" s="164">
        <v>7.1</v>
      </c>
    </row>
    <row r="190" spans="1:4" ht="15.6">
      <c r="A190" s="7">
        <v>44834</v>
      </c>
      <c r="B190" s="164">
        <v>405.7</v>
      </c>
      <c r="C190" s="164">
        <v>396.1</v>
      </c>
      <c r="D190" s="164">
        <v>7.6</v>
      </c>
    </row>
    <row r="191" spans="1:4" ht="15.6">
      <c r="A191" s="7">
        <v>44837</v>
      </c>
      <c r="B191" s="164">
        <v>406.2</v>
      </c>
      <c r="C191" s="164">
        <v>397.2</v>
      </c>
      <c r="D191" s="164">
        <v>7.1</v>
      </c>
    </row>
    <row r="192" spans="1:4" ht="15.6">
      <c r="A192" s="7">
        <v>44838</v>
      </c>
      <c r="B192" s="164">
        <v>406.5</v>
      </c>
      <c r="C192" s="164">
        <v>402.2</v>
      </c>
      <c r="D192" s="164">
        <v>6.9</v>
      </c>
    </row>
    <row r="193" spans="1:4" ht="15.6">
      <c r="A193" s="7">
        <v>44839</v>
      </c>
      <c r="B193" s="164">
        <v>405.7</v>
      </c>
      <c r="C193" s="164">
        <v>402.6</v>
      </c>
      <c r="D193" s="164">
        <v>6.8</v>
      </c>
    </row>
    <row r="194" spans="1:4" ht="15.6">
      <c r="A194" s="7">
        <v>44840</v>
      </c>
      <c r="B194" s="164">
        <v>405.5</v>
      </c>
      <c r="C194" s="164">
        <v>400.8</v>
      </c>
      <c r="D194" s="164">
        <v>6.7</v>
      </c>
    </row>
    <row r="195" spans="1:4" ht="15.6">
      <c r="A195" s="7">
        <v>44841</v>
      </c>
      <c r="B195" s="164">
        <v>404.6</v>
      </c>
      <c r="C195" s="164">
        <v>396.3</v>
      </c>
      <c r="D195" s="164">
        <v>6.6</v>
      </c>
    </row>
    <row r="196" spans="1:4" ht="15.6">
      <c r="A196" s="7">
        <v>44844</v>
      </c>
      <c r="B196" s="164">
        <v>404.3</v>
      </c>
      <c r="C196" s="164">
        <v>391.9</v>
      </c>
      <c r="D196" s="164">
        <v>6.5</v>
      </c>
    </row>
    <row r="197" spans="1:4" ht="15.6">
      <c r="A197" s="7">
        <v>44845</v>
      </c>
      <c r="B197" s="164">
        <v>404</v>
      </c>
      <c r="C197" s="164">
        <v>392.7</v>
      </c>
      <c r="D197" s="164">
        <v>6.3</v>
      </c>
    </row>
    <row r="198" spans="1:4" ht="15.6">
      <c r="A198" s="7">
        <v>44846</v>
      </c>
      <c r="B198" s="164">
        <v>403.7</v>
      </c>
      <c r="C198" s="164">
        <v>392.3</v>
      </c>
      <c r="D198" s="164">
        <v>6.2</v>
      </c>
    </row>
    <row r="199" spans="1:4" ht="15.6">
      <c r="A199" s="7">
        <v>44847</v>
      </c>
      <c r="B199" s="164">
        <v>403.9</v>
      </c>
      <c r="C199" s="164">
        <v>392.8</v>
      </c>
      <c r="D199" s="164">
        <v>6.4</v>
      </c>
    </row>
    <row r="200" spans="1:4" ht="15.6">
      <c r="A200" s="7">
        <v>44848</v>
      </c>
      <c r="B200" s="164">
        <v>403.9</v>
      </c>
      <c r="C200" s="164">
        <v>393.1</v>
      </c>
      <c r="D200" s="164">
        <v>6.4</v>
      </c>
    </row>
    <row r="201" spans="1:4" ht="15.6">
      <c r="A201" s="7">
        <v>44851</v>
      </c>
      <c r="B201" s="164">
        <v>404.1</v>
      </c>
      <c r="C201" s="164">
        <v>394</v>
      </c>
      <c r="D201" s="164">
        <v>6.5</v>
      </c>
    </row>
    <row r="202" spans="1:4" ht="15.6">
      <c r="A202" s="7">
        <v>44852</v>
      </c>
      <c r="B202" s="164">
        <v>404</v>
      </c>
      <c r="C202" s="164">
        <v>396.7</v>
      </c>
      <c r="D202" s="164">
        <v>6.6</v>
      </c>
    </row>
    <row r="203" spans="1:4" ht="15.6">
      <c r="A203" s="7">
        <v>44853</v>
      </c>
      <c r="B203" s="164">
        <v>404</v>
      </c>
      <c r="C203" s="164">
        <v>395.1</v>
      </c>
      <c r="D203" s="164">
        <v>6.6</v>
      </c>
    </row>
    <row r="204" spans="1:4" ht="15.6">
      <c r="A204" s="7">
        <v>44854</v>
      </c>
      <c r="B204" s="164">
        <v>403.6</v>
      </c>
      <c r="C204" s="164">
        <v>395.8</v>
      </c>
      <c r="D204" s="164">
        <v>6.6</v>
      </c>
    </row>
    <row r="205" spans="1:4" ht="15.6">
      <c r="A205" s="7">
        <v>44855</v>
      </c>
      <c r="B205" s="164">
        <v>403</v>
      </c>
      <c r="C205" s="164">
        <v>392.9</v>
      </c>
      <c r="D205" s="164">
        <v>6.6</v>
      </c>
    </row>
    <row r="206" spans="1:4" ht="15.6">
      <c r="A206" s="7">
        <v>44858</v>
      </c>
      <c r="B206" s="164">
        <v>402.3</v>
      </c>
      <c r="C206" s="164">
        <v>395.1</v>
      </c>
      <c r="D206" s="164">
        <v>6.6</v>
      </c>
    </row>
    <row r="207" spans="1:4" ht="15.6">
      <c r="A207" s="7">
        <v>44859</v>
      </c>
      <c r="B207" s="164">
        <v>400.9</v>
      </c>
      <c r="C207" s="164">
        <v>395.3</v>
      </c>
      <c r="D207" s="164">
        <v>6.5</v>
      </c>
    </row>
    <row r="208" spans="1:4" ht="15.6">
      <c r="A208" s="7">
        <v>44860</v>
      </c>
      <c r="B208" s="164">
        <v>399.4</v>
      </c>
      <c r="C208" s="164">
        <v>400.3</v>
      </c>
      <c r="D208" s="164">
        <v>6.5</v>
      </c>
    </row>
    <row r="209" spans="1:4" ht="15.6">
      <c r="A209" s="7">
        <v>44861</v>
      </c>
      <c r="B209" s="164">
        <v>396.7</v>
      </c>
      <c r="C209" s="164">
        <v>398.2</v>
      </c>
      <c r="D209" s="164">
        <v>6.5</v>
      </c>
    </row>
    <row r="210" spans="1:4" ht="15.6">
      <c r="A210" s="7">
        <v>44862</v>
      </c>
      <c r="B210" s="164">
        <v>395.5</v>
      </c>
      <c r="C210" s="164">
        <v>393.4</v>
      </c>
      <c r="D210" s="164">
        <v>6.4</v>
      </c>
    </row>
    <row r="211" spans="1:4" ht="15.6">
      <c r="A211" s="7">
        <v>44865</v>
      </c>
      <c r="B211" s="164">
        <v>395.4</v>
      </c>
      <c r="C211" s="164">
        <v>392.8</v>
      </c>
      <c r="D211" s="164">
        <v>6.4</v>
      </c>
    </row>
    <row r="212" spans="1:4" ht="15.6">
      <c r="A212" s="7">
        <v>44866</v>
      </c>
      <c r="B212" s="164">
        <v>395.2</v>
      </c>
      <c r="C212" s="164">
        <v>392.6</v>
      </c>
      <c r="D212" s="164">
        <v>6.5</v>
      </c>
    </row>
    <row r="213" spans="1:4" ht="15.6">
      <c r="A213" s="7">
        <v>44867</v>
      </c>
      <c r="B213" s="164">
        <v>395.4</v>
      </c>
      <c r="C213" s="164">
        <v>391.4</v>
      </c>
      <c r="D213" s="164">
        <v>6.4</v>
      </c>
    </row>
    <row r="214" spans="1:4" ht="15.6">
      <c r="A214" s="7">
        <v>44868</v>
      </c>
      <c r="B214" s="164">
        <v>395.3</v>
      </c>
      <c r="C214" s="164">
        <v>385.2</v>
      </c>
      <c r="D214" s="164">
        <v>6.4</v>
      </c>
    </row>
    <row r="215" spans="1:4" ht="15.6">
      <c r="A215" s="7">
        <v>44869</v>
      </c>
      <c r="B215" s="164">
        <v>395.5</v>
      </c>
      <c r="C215" s="164">
        <v>387.3</v>
      </c>
      <c r="D215" s="164">
        <v>6.4</v>
      </c>
    </row>
    <row r="216" spans="1:4" ht="15.6">
      <c r="A216" s="7">
        <v>44872</v>
      </c>
      <c r="B216" s="164">
        <v>395.9</v>
      </c>
      <c r="C216" s="164">
        <v>395.3</v>
      </c>
      <c r="D216" s="164">
        <v>6.4</v>
      </c>
    </row>
    <row r="217" spans="1:4" ht="15.6">
      <c r="A217" s="7">
        <v>44873</v>
      </c>
      <c r="B217" s="164">
        <v>396.2</v>
      </c>
      <c r="C217" s="164">
        <v>395.9</v>
      </c>
      <c r="D217" s="164">
        <v>6.5</v>
      </c>
    </row>
    <row r="218" spans="1:4" ht="15.6">
      <c r="A218" s="7">
        <v>44874</v>
      </c>
      <c r="B218" s="164">
        <v>394.7</v>
      </c>
      <c r="C218" s="164">
        <v>396.6</v>
      </c>
      <c r="D218" s="164">
        <v>6.5</v>
      </c>
    </row>
    <row r="219" spans="1:4" ht="15.6">
      <c r="A219" s="7">
        <v>44875</v>
      </c>
      <c r="B219" s="164">
        <v>395.3</v>
      </c>
      <c r="C219" s="164">
        <v>393.3</v>
      </c>
      <c r="D219" s="164">
        <v>6.5</v>
      </c>
    </row>
    <row r="220" spans="1:4" ht="15.6">
      <c r="A220" s="7">
        <v>44876</v>
      </c>
      <c r="B220" s="164">
        <v>396.1</v>
      </c>
      <c r="C220" s="164">
        <v>406.4</v>
      </c>
      <c r="D220" s="164">
        <v>6.6</v>
      </c>
    </row>
    <row r="221" spans="1:4" ht="15.6">
      <c r="A221" s="7">
        <v>44879</v>
      </c>
      <c r="B221" s="164">
        <v>395.9</v>
      </c>
      <c r="C221" s="164">
        <v>407.5</v>
      </c>
      <c r="D221" s="164">
        <v>6.6</v>
      </c>
    </row>
    <row r="222" spans="1:4" ht="15.6">
      <c r="A222" s="7">
        <v>44880</v>
      </c>
      <c r="B222" s="164">
        <v>395.8</v>
      </c>
      <c r="C222" s="164">
        <v>412.9</v>
      </c>
      <c r="D222" s="164">
        <v>6.6</v>
      </c>
    </row>
    <row r="223" spans="1:4" ht="15.6">
      <c r="A223" s="7">
        <v>44881</v>
      </c>
      <c r="B223" s="164">
        <v>395.2</v>
      </c>
      <c r="C223" s="164">
        <v>412.1</v>
      </c>
      <c r="D223" s="164">
        <v>6.6</v>
      </c>
    </row>
    <row r="224" spans="1:4" ht="15.6">
      <c r="A224" s="7">
        <v>44882</v>
      </c>
      <c r="B224" s="164">
        <v>395.5</v>
      </c>
      <c r="C224" s="164">
        <v>409</v>
      </c>
      <c r="D224" s="164">
        <v>6.6</v>
      </c>
    </row>
    <row r="225" spans="1:4" ht="15.6">
      <c r="A225" s="7">
        <v>44883</v>
      </c>
      <c r="B225" s="164">
        <v>395.2</v>
      </c>
      <c r="C225" s="164">
        <v>409.8</v>
      </c>
      <c r="D225" s="164">
        <v>6.6</v>
      </c>
    </row>
    <row r="226" spans="1:4" ht="15.6">
      <c r="A226" s="7">
        <v>44886</v>
      </c>
      <c r="B226" s="164">
        <v>395.2</v>
      </c>
      <c r="C226" s="164">
        <v>404.5</v>
      </c>
      <c r="D226" s="164">
        <v>6.5</v>
      </c>
    </row>
    <row r="227" spans="1:4" ht="15.6">
      <c r="A227" s="7">
        <v>44887</v>
      </c>
      <c r="B227" s="164">
        <v>394.8</v>
      </c>
      <c r="C227" s="164">
        <v>406</v>
      </c>
      <c r="D227" s="164">
        <v>6.5</v>
      </c>
    </row>
    <row r="228" spans="1:4" ht="15.6">
      <c r="A228" s="7">
        <v>44888</v>
      </c>
      <c r="B228" s="164">
        <v>394.9</v>
      </c>
      <c r="C228" s="164">
        <v>407.2</v>
      </c>
      <c r="D228" s="164">
        <v>6.5</v>
      </c>
    </row>
    <row r="229" spans="1:4" ht="15.6">
      <c r="A229" s="7">
        <v>44889</v>
      </c>
      <c r="B229" s="164">
        <v>395.3</v>
      </c>
      <c r="C229" s="164">
        <v>411.3</v>
      </c>
      <c r="D229" s="164">
        <v>6.6</v>
      </c>
    </row>
    <row r="230" spans="1:4" ht="15.6">
      <c r="A230" s="7">
        <v>44890</v>
      </c>
      <c r="B230" s="164">
        <v>395.1</v>
      </c>
      <c r="C230" s="164">
        <v>411.3</v>
      </c>
      <c r="D230" s="164">
        <v>6.5</v>
      </c>
    </row>
    <row r="231" spans="1:4" ht="15.6">
      <c r="A231" s="7">
        <v>44893</v>
      </c>
      <c r="B231" s="164">
        <v>395.9</v>
      </c>
      <c r="C231" s="164">
        <v>414.7</v>
      </c>
      <c r="D231" s="164">
        <v>6.5</v>
      </c>
    </row>
    <row r="232" spans="1:4" ht="15.6">
      <c r="A232" s="7">
        <v>44894</v>
      </c>
      <c r="B232" s="164">
        <v>395.1</v>
      </c>
      <c r="C232" s="164">
        <v>410.3</v>
      </c>
      <c r="D232" s="164">
        <v>6.5</v>
      </c>
    </row>
    <row r="233" spans="1:4" ht="15.6">
      <c r="A233" s="7">
        <v>44895</v>
      </c>
      <c r="B233" s="164">
        <v>394.9</v>
      </c>
      <c r="C233" s="164">
        <v>408.9</v>
      </c>
      <c r="D233" s="164">
        <v>6.5</v>
      </c>
    </row>
    <row r="234" spans="1:4" ht="15.6">
      <c r="A234" s="7">
        <v>44896</v>
      </c>
      <c r="B234" s="164">
        <v>395.4</v>
      </c>
      <c r="C234" s="164">
        <v>411.9</v>
      </c>
      <c r="D234" s="164">
        <v>6.5</v>
      </c>
    </row>
    <row r="235" spans="1:4" ht="15.6">
      <c r="A235" s="7">
        <v>44897</v>
      </c>
      <c r="B235" s="164">
        <v>395.2</v>
      </c>
      <c r="C235" s="164">
        <v>416.1</v>
      </c>
      <c r="D235" s="164">
        <v>6.4</v>
      </c>
    </row>
    <row r="236" spans="1:4" ht="15.6">
      <c r="A236" s="7">
        <v>44900</v>
      </c>
      <c r="B236" s="164">
        <v>395.9</v>
      </c>
      <c r="C236" s="164">
        <v>417.1</v>
      </c>
      <c r="D236" s="164">
        <v>6.4</v>
      </c>
    </row>
    <row r="237" spans="1:4" ht="15.6">
      <c r="A237" s="7">
        <v>44901</v>
      </c>
      <c r="B237" s="164">
        <v>395.6</v>
      </c>
      <c r="C237" s="164">
        <v>415.4</v>
      </c>
      <c r="D237" s="164">
        <v>6.3</v>
      </c>
    </row>
    <row r="238" spans="1:4" ht="15.6">
      <c r="A238" s="7">
        <v>44902</v>
      </c>
      <c r="B238" s="164">
        <v>395.7</v>
      </c>
      <c r="C238" s="164">
        <v>415.4</v>
      </c>
      <c r="D238" s="164">
        <v>6.3</v>
      </c>
    </row>
    <row r="239" spans="1:4" ht="15.6">
      <c r="A239" s="7">
        <v>44903</v>
      </c>
      <c r="B239" s="164">
        <v>395.2</v>
      </c>
      <c r="C239" s="164">
        <v>415.4</v>
      </c>
      <c r="D239" s="164">
        <v>6.3</v>
      </c>
    </row>
    <row r="240" spans="1:4" ht="15.6">
      <c r="A240" s="7">
        <v>44904</v>
      </c>
      <c r="B240" s="164">
        <v>395.3</v>
      </c>
      <c r="C240" s="164">
        <v>417.6</v>
      </c>
      <c r="D240" s="164">
        <v>6.3</v>
      </c>
    </row>
    <row r="241" spans="1:4" ht="15.6">
      <c r="A241" s="7">
        <v>44907</v>
      </c>
      <c r="B241" s="164">
        <v>395.5</v>
      </c>
      <c r="C241" s="164">
        <v>417.8</v>
      </c>
      <c r="D241" s="164">
        <v>6.3</v>
      </c>
    </row>
    <row r="242" spans="1:4" ht="15.6">
      <c r="A242" s="7">
        <v>44908</v>
      </c>
      <c r="B242" s="164">
        <v>395.1</v>
      </c>
      <c r="C242" s="164">
        <v>417.3</v>
      </c>
      <c r="D242" s="164">
        <v>6.3</v>
      </c>
    </row>
    <row r="243" spans="1:4" ht="15.6">
      <c r="A243" s="7">
        <v>44909</v>
      </c>
      <c r="B243" s="164">
        <v>394.1</v>
      </c>
      <c r="C243" s="164">
        <v>420.3</v>
      </c>
      <c r="D243" s="164">
        <v>6.2</v>
      </c>
    </row>
    <row r="244" spans="1:4" ht="15.6">
      <c r="A244" s="7">
        <v>44910</v>
      </c>
      <c r="B244" s="164">
        <v>394.3</v>
      </c>
      <c r="C244" s="164">
        <v>418.5</v>
      </c>
      <c r="D244" s="164">
        <v>6.1</v>
      </c>
    </row>
    <row r="245" spans="1:4" ht="15.6">
      <c r="A245" s="7">
        <v>44911</v>
      </c>
      <c r="B245" s="164">
        <v>394.5</v>
      </c>
      <c r="C245" s="164">
        <v>419</v>
      </c>
      <c r="D245" s="164">
        <v>6.1</v>
      </c>
    </row>
    <row r="246" spans="1:4" ht="15.6">
      <c r="A246" s="7">
        <v>44914</v>
      </c>
      <c r="B246" s="164">
        <v>394.3</v>
      </c>
      <c r="C246" s="164">
        <v>418.7</v>
      </c>
      <c r="D246" s="164">
        <v>5.9</v>
      </c>
    </row>
    <row r="247" spans="1:4" ht="15.6">
      <c r="A247" s="7">
        <v>44915</v>
      </c>
      <c r="B247" s="164">
        <v>393.7</v>
      </c>
      <c r="C247" s="164">
        <v>418.5</v>
      </c>
      <c r="D247" s="164">
        <v>5.7</v>
      </c>
    </row>
    <row r="248" spans="1:4" ht="15.6">
      <c r="A248" s="7">
        <v>44916</v>
      </c>
      <c r="B248" s="164">
        <v>394</v>
      </c>
      <c r="C248" s="164">
        <v>418.2</v>
      </c>
      <c r="D248" s="164">
        <v>5.6</v>
      </c>
    </row>
    <row r="249" spans="1:4" ht="15.6">
      <c r="A249" s="7">
        <v>44917</v>
      </c>
      <c r="B249" s="164">
        <v>394.1</v>
      </c>
      <c r="C249" s="164">
        <v>418.7</v>
      </c>
      <c r="D249" s="164">
        <v>5.5</v>
      </c>
    </row>
    <row r="250" spans="1:4" ht="15.6">
      <c r="A250" s="7">
        <v>44918</v>
      </c>
      <c r="B250" s="164">
        <v>393.8</v>
      </c>
      <c r="C250" s="164">
        <v>418.2</v>
      </c>
      <c r="D250" s="164">
        <v>5.8</v>
      </c>
    </row>
    <row r="251" spans="1:4" ht="15.6">
      <c r="A251" s="7">
        <v>44921</v>
      </c>
      <c r="B251" s="164">
        <v>394.5</v>
      </c>
      <c r="C251" s="164">
        <v>419.1</v>
      </c>
      <c r="D251" s="164">
        <v>5.8</v>
      </c>
    </row>
    <row r="252" spans="1:4" ht="15.6">
      <c r="A252" s="7">
        <v>44922</v>
      </c>
      <c r="B252" s="164">
        <v>393.6</v>
      </c>
      <c r="C252" s="164">
        <v>419.8</v>
      </c>
      <c r="D252" s="164">
        <v>5.6</v>
      </c>
    </row>
    <row r="253" spans="1:4" ht="15.6">
      <c r="A253" s="7">
        <v>44923</v>
      </c>
      <c r="B253" s="164">
        <v>393.3</v>
      </c>
      <c r="C253" s="164">
        <v>418.1</v>
      </c>
      <c r="D253" s="164">
        <v>5.5</v>
      </c>
    </row>
    <row r="254" spans="1:4" ht="15.6">
      <c r="A254" s="7">
        <v>44924</v>
      </c>
      <c r="B254" s="164">
        <v>393.4</v>
      </c>
      <c r="C254" s="164">
        <v>418.4</v>
      </c>
      <c r="D254" s="164">
        <v>5.5</v>
      </c>
    </row>
    <row r="255" spans="1:4" ht="15.6">
      <c r="A255" s="7">
        <v>44925</v>
      </c>
      <c r="B255" s="164">
        <v>393.6</v>
      </c>
      <c r="C255" s="164">
        <v>420.1</v>
      </c>
      <c r="D255" s="164">
        <v>5.6</v>
      </c>
    </row>
    <row r="256" spans="1:4" ht="15.6">
      <c r="A256" s="7">
        <v>44929</v>
      </c>
      <c r="B256" s="164">
        <v>394.7</v>
      </c>
      <c r="C256" s="164">
        <v>415.6</v>
      </c>
      <c r="D256" s="164">
        <v>5.6</v>
      </c>
    </row>
    <row r="257" spans="1:4" ht="15.6">
      <c r="A257" s="7">
        <v>44930</v>
      </c>
      <c r="B257" s="164">
        <v>394.5</v>
      </c>
      <c r="C257" s="164">
        <v>419</v>
      </c>
      <c r="D257" s="164">
        <v>5.5</v>
      </c>
    </row>
    <row r="258" spans="1:4" ht="15.6">
      <c r="A258" s="7">
        <v>44931</v>
      </c>
      <c r="B258" s="164">
        <v>394.8</v>
      </c>
      <c r="C258" s="164">
        <v>419.2</v>
      </c>
      <c r="D258" s="164">
        <v>5.5</v>
      </c>
    </row>
    <row r="259" spans="1:4" ht="15.6">
      <c r="A259" s="7">
        <v>44935</v>
      </c>
      <c r="B259" s="164">
        <v>394.9</v>
      </c>
      <c r="C259" s="164">
        <v>421.4</v>
      </c>
      <c r="D259" s="164">
        <v>5.7</v>
      </c>
    </row>
    <row r="260" spans="1:4" ht="15.6">
      <c r="A260" s="7">
        <v>44936</v>
      </c>
      <c r="B260" s="164">
        <v>395.1</v>
      </c>
      <c r="C260" s="164">
        <v>424.2</v>
      </c>
      <c r="D260" s="164">
        <v>5.7</v>
      </c>
    </row>
    <row r="261" spans="1:4" ht="15.6">
      <c r="A261" s="7">
        <v>44937</v>
      </c>
      <c r="B261" s="164">
        <v>396</v>
      </c>
      <c r="C261" s="164">
        <v>425.6</v>
      </c>
      <c r="D261" s="164">
        <v>5.8</v>
      </c>
    </row>
    <row r="262" spans="1:4" ht="15.6">
      <c r="A262" s="7">
        <v>44938</v>
      </c>
      <c r="B262" s="164">
        <v>396.3</v>
      </c>
      <c r="C262" s="164">
        <v>426.4</v>
      </c>
      <c r="D262" s="164">
        <v>5.9</v>
      </c>
    </row>
    <row r="263" spans="1:4" ht="15.6">
      <c r="A263" s="7">
        <v>44939</v>
      </c>
      <c r="B263" s="164">
        <v>396.6</v>
      </c>
      <c r="C263" s="164">
        <v>429.9</v>
      </c>
      <c r="D263" s="164">
        <v>5.9</v>
      </c>
    </row>
    <row r="264" spans="1:4" ht="15.6">
      <c r="A264" s="7">
        <v>44942</v>
      </c>
      <c r="B264" s="164">
        <v>396.8</v>
      </c>
      <c r="C264" s="164">
        <v>429.8</v>
      </c>
      <c r="D264" s="164">
        <v>5.8</v>
      </c>
    </row>
    <row r="265" spans="1:4" ht="15.6">
      <c r="A265" s="7">
        <v>44943</v>
      </c>
      <c r="B265" s="164">
        <v>396.8</v>
      </c>
      <c r="C265" s="164">
        <v>429.5</v>
      </c>
      <c r="D265" s="164">
        <v>5.8</v>
      </c>
    </row>
    <row r="266" spans="1:4" ht="15.6">
      <c r="A266" s="7">
        <v>44944</v>
      </c>
      <c r="B266" s="164">
        <v>396.4</v>
      </c>
      <c r="C266" s="164">
        <v>430.1</v>
      </c>
      <c r="D266" s="164">
        <v>5.8</v>
      </c>
    </row>
    <row r="267" spans="1:4" ht="15.6">
      <c r="A267" s="7">
        <v>44945</v>
      </c>
      <c r="B267" s="164">
        <v>396.4</v>
      </c>
      <c r="C267" s="164">
        <v>429.2</v>
      </c>
      <c r="D267" s="164">
        <v>5.8</v>
      </c>
    </row>
    <row r="268" spans="1:4" ht="15.6">
      <c r="A268" s="7">
        <v>44946</v>
      </c>
      <c r="B268" s="164">
        <v>396.3</v>
      </c>
      <c r="C268" s="164">
        <v>429.5</v>
      </c>
      <c r="D268" s="164">
        <v>5.8</v>
      </c>
    </row>
    <row r="269" spans="1:4" ht="15.6">
      <c r="A269" s="7">
        <v>44949</v>
      </c>
      <c r="B269" s="164">
        <v>396.7</v>
      </c>
      <c r="C269" s="164">
        <v>432.4</v>
      </c>
      <c r="D269" s="164">
        <v>5.8</v>
      </c>
    </row>
    <row r="270" spans="1:4" ht="15.6">
      <c r="A270" s="7">
        <v>44950</v>
      </c>
      <c r="B270" s="164">
        <v>396.4</v>
      </c>
      <c r="C270" s="164">
        <v>430.5</v>
      </c>
      <c r="D270" s="164">
        <v>5.8</v>
      </c>
    </row>
    <row r="271" spans="1:4" ht="15.6">
      <c r="A271" s="7">
        <v>44951</v>
      </c>
      <c r="B271" s="164">
        <v>396</v>
      </c>
      <c r="C271" s="164">
        <v>430.3</v>
      </c>
      <c r="D271" s="164">
        <v>5.7</v>
      </c>
    </row>
    <row r="272" spans="1:4" ht="15.6">
      <c r="A272" s="7">
        <v>44952</v>
      </c>
      <c r="B272" s="164">
        <v>395.7</v>
      </c>
      <c r="C272" s="164">
        <v>431.5</v>
      </c>
      <c r="D272" s="164">
        <v>5.7</v>
      </c>
    </row>
    <row r="273" spans="1:4" ht="15.6">
      <c r="A273" s="7">
        <v>44953</v>
      </c>
      <c r="B273" s="164">
        <v>396</v>
      </c>
      <c r="C273" s="164">
        <v>431.3</v>
      </c>
      <c r="D273" s="164">
        <v>5.7</v>
      </c>
    </row>
    <row r="274" spans="1:4" ht="15.6">
      <c r="A274" s="7">
        <v>44956</v>
      </c>
      <c r="B274" s="164">
        <v>395.9</v>
      </c>
      <c r="C274" s="164">
        <v>431.9</v>
      </c>
      <c r="D274" s="164">
        <v>5.7</v>
      </c>
    </row>
    <row r="275" spans="1:4" ht="15.6">
      <c r="A275" s="7">
        <v>44957</v>
      </c>
      <c r="B275" s="164">
        <v>395.7</v>
      </c>
      <c r="C275" s="164">
        <v>428.3</v>
      </c>
      <c r="D275" s="164">
        <v>5.6</v>
      </c>
    </row>
    <row r="276" spans="1:4" ht="15.6">
      <c r="A276" s="7">
        <v>44958</v>
      </c>
      <c r="B276" s="164">
        <v>395.7</v>
      </c>
      <c r="C276" s="164">
        <v>431</v>
      </c>
      <c r="D276" s="164">
        <v>5.7</v>
      </c>
    </row>
    <row r="277" spans="1:4" ht="15.6">
      <c r="A277" s="7">
        <v>44959</v>
      </c>
      <c r="B277" s="164">
        <v>396</v>
      </c>
      <c r="C277" s="164">
        <v>435</v>
      </c>
      <c r="D277" s="164">
        <v>5.7</v>
      </c>
    </row>
    <row r="278" spans="1:4" ht="15.6">
      <c r="A278" s="7">
        <v>44960</v>
      </c>
      <c r="B278" s="164">
        <v>396.5</v>
      </c>
      <c r="C278" s="164">
        <v>433.6</v>
      </c>
      <c r="D278" s="164">
        <v>5.6</v>
      </c>
    </row>
    <row r="279" spans="1:4" ht="15.6">
      <c r="A279" s="7">
        <v>44963</v>
      </c>
      <c r="B279" s="164">
        <v>396.6</v>
      </c>
      <c r="C279" s="164">
        <v>427</v>
      </c>
      <c r="D279" s="164">
        <v>5.6</v>
      </c>
    </row>
    <row r="280" spans="1:4" ht="15.6">
      <c r="A280" s="7">
        <v>44964</v>
      </c>
      <c r="B280" s="164">
        <v>395.9</v>
      </c>
      <c r="C280" s="164">
        <v>424.1</v>
      </c>
      <c r="D280" s="164">
        <v>5.6</v>
      </c>
    </row>
    <row r="281" spans="1:4" ht="15.6">
      <c r="A281" s="7">
        <v>44965</v>
      </c>
      <c r="B281" s="164">
        <v>395.9</v>
      </c>
      <c r="C281" s="164">
        <v>425.4</v>
      </c>
      <c r="D281" s="164">
        <v>5.5</v>
      </c>
    </row>
    <row r="282" spans="1:4" ht="15.6">
      <c r="A282" s="7">
        <v>44966</v>
      </c>
      <c r="B282" s="164">
        <v>395.9</v>
      </c>
      <c r="C282" s="164">
        <v>426.6</v>
      </c>
      <c r="D282" s="164">
        <v>5.4</v>
      </c>
    </row>
    <row r="283" spans="1:4" ht="15.6">
      <c r="A283" s="7">
        <v>44967</v>
      </c>
      <c r="B283" s="164">
        <v>395.2</v>
      </c>
      <c r="C283" s="164">
        <v>423.3</v>
      </c>
      <c r="D283" s="164">
        <v>5.4</v>
      </c>
    </row>
    <row r="284" spans="1:4" ht="15.6">
      <c r="A284" s="7">
        <v>44970</v>
      </c>
      <c r="B284" s="164">
        <v>394.7</v>
      </c>
      <c r="C284" s="164">
        <v>421.6</v>
      </c>
      <c r="D284" s="164">
        <v>5.4</v>
      </c>
    </row>
    <row r="285" spans="1:4" ht="15.6">
      <c r="A285" s="7">
        <v>44971</v>
      </c>
      <c r="B285" s="164">
        <v>394.1</v>
      </c>
      <c r="C285" s="164">
        <v>423.8</v>
      </c>
      <c r="D285" s="164">
        <v>5.3</v>
      </c>
    </row>
    <row r="286" spans="1:4" ht="15.6">
      <c r="A286" s="7">
        <v>44972</v>
      </c>
      <c r="B286" s="164">
        <v>393.5</v>
      </c>
      <c r="C286" s="164">
        <v>421.7</v>
      </c>
      <c r="D286" s="164">
        <v>5.3</v>
      </c>
    </row>
    <row r="287" spans="1:4" ht="15.6">
      <c r="A287" s="7">
        <v>44973</v>
      </c>
      <c r="B287" s="164">
        <v>393.5</v>
      </c>
      <c r="C287" s="164">
        <v>421.3</v>
      </c>
      <c r="D287" s="164">
        <v>5.3</v>
      </c>
    </row>
    <row r="288" spans="1:4" ht="15.6">
      <c r="A288" s="7">
        <v>44974</v>
      </c>
      <c r="B288" s="164">
        <v>392.9</v>
      </c>
      <c r="C288" s="164">
        <v>418</v>
      </c>
      <c r="D288" s="164">
        <v>5.3</v>
      </c>
    </row>
    <row r="289" spans="1:4" ht="15.6">
      <c r="A289" s="7">
        <v>44977</v>
      </c>
      <c r="B289" s="164">
        <v>392.4</v>
      </c>
      <c r="C289" s="164">
        <v>419.3</v>
      </c>
      <c r="D289" s="164">
        <v>5.3</v>
      </c>
    </row>
    <row r="290" spans="1:4" ht="15.6">
      <c r="A290" s="7">
        <v>44978</v>
      </c>
      <c r="B290" s="164">
        <v>391.7</v>
      </c>
      <c r="C290" s="164">
        <v>417.1</v>
      </c>
      <c r="D290" s="164">
        <v>5.3</v>
      </c>
    </row>
    <row r="291" spans="1:4" ht="15.6">
      <c r="A291" s="7">
        <v>44979</v>
      </c>
      <c r="B291" s="164">
        <v>390.5</v>
      </c>
      <c r="C291" s="164">
        <v>415</v>
      </c>
      <c r="D291" s="164">
        <v>5.2</v>
      </c>
    </row>
    <row r="292" spans="1:4" ht="15.6">
      <c r="A292" s="7">
        <v>44980</v>
      </c>
      <c r="B292" s="164">
        <v>390.1</v>
      </c>
      <c r="C292" s="164">
        <v>413.4</v>
      </c>
      <c r="D292" s="164">
        <v>5.2</v>
      </c>
    </row>
    <row r="293" spans="1:4" ht="15.6">
      <c r="A293" s="7">
        <v>44981</v>
      </c>
      <c r="B293" s="164">
        <v>389.4</v>
      </c>
      <c r="C293" s="164">
        <v>412.3</v>
      </c>
      <c r="D293" s="164">
        <v>5.0999999999999996</v>
      </c>
    </row>
    <row r="294" spans="1:4" ht="15.6">
      <c r="A294" s="7">
        <v>44984</v>
      </c>
      <c r="B294" s="164">
        <v>389.1</v>
      </c>
      <c r="C294" s="164">
        <v>411.1</v>
      </c>
      <c r="D294" s="164">
        <v>5.2</v>
      </c>
    </row>
    <row r="295" spans="1:4" ht="15.6">
      <c r="A295" s="7">
        <v>44985</v>
      </c>
      <c r="B295" s="164">
        <v>389.3</v>
      </c>
      <c r="C295" s="164">
        <v>413.4</v>
      </c>
      <c r="D295" s="164">
        <v>5.2</v>
      </c>
    </row>
    <row r="296" spans="1:4" ht="15.6">
      <c r="A296" s="7">
        <v>44986</v>
      </c>
      <c r="B296" s="164">
        <v>389</v>
      </c>
      <c r="C296" s="164">
        <v>414.9</v>
      </c>
      <c r="D296" s="164">
        <v>5.2</v>
      </c>
    </row>
    <row r="297" spans="1:4" ht="15.6">
      <c r="A297" s="7">
        <v>44987</v>
      </c>
      <c r="B297" s="164">
        <v>389</v>
      </c>
      <c r="C297" s="164">
        <v>412.9</v>
      </c>
      <c r="D297" s="164">
        <v>5.2</v>
      </c>
    </row>
    <row r="298" spans="1:4" ht="15.6">
      <c r="A298" s="7">
        <v>44988</v>
      </c>
      <c r="B298" s="164">
        <v>388.2</v>
      </c>
      <c r="C298" s="164">
        <v>412.1</v>
      </c>
      <c r="D298" s="164">
        <v>5.2</v>
      </c>
    </row>
    <row r="299" spans="1:4" ht="15.6">
      <c r="A299" s="7">
        <v>44991</v>
      </c>
      <c r="B299" s="164">
        <v>388.5</v>
      </c>
      <c r="C299" s="164">
        <v>412.9</v>
      </c>
      <c r="D299" s="164">
        <v>5.2</v>
      </c>
    </row>
    <row r="300" spans="1:4" ht="15.6">
      <c r="A300" s="7">
        <v>44992</v>
      </c>
      <c r="B300" s="164">
        <v>388.6</v>
      </c>
      <c r="C300" s="164">
        <v>414.2</v>
      </c>
      <c r="D300" s="164">
        <v>5.2</v>
      </c>
    </row>
    <row r="301" spans="1:4" ht="15.6">
      <c r="A301" s="7">
        <v>44994</v>
      </c>
      <c r="B301" s="164">
        <v>388.5</v>
      </c>
      <c r="C301" s="164">
        <v>410.6</v>
      </c>
      <c r="D301" s="164">
        <v>5.0999999999999996</v>
      </c>
    </row>
    <row r="302" spans="1:4" ht="15.6">
      <c r="A302" s="7">
        <v>44995</v>
      </c>
      <c r="B302" s="164">
        <v>388.2</v>
      </c>
      <c r="C302" s="164">
        <v>411</v>
      </c>
      <c r="D302" s="164">
        <v>5.0999999999999996</v>
      </c>
    </row>
    <row r="303" spans="1:4" ht="15.6">
      <c r="A303" s="7">
        <v>44998</v>
      </c>
      <c r="B303" s="164">
        <v>388.4</v>
      </c>
      <c r="C303" s="164">
        <v>414.5</v>
      </c>
      <c r="D303" s="164">
        <v>5.2</v>
      </c>
    </row>
    <row r="304" spans="1:4" ht="15.6">
      <c r="A304" s="7">
        <v>44999</v>
      </c>
      <c r="B304" s="164">
        <v>388.8</v>
      </c>
      <c r="C304" s="164">
        <v>416.8</v>
      </c>
      <c r="D304" s="164">
        <v>5.2</v>
      </c>
    </row>
    <row r="305" spans="1:4" ht="15.6">
      <c r="A305" s="7">
        <v>45000</v>
      </c>
      <c r="B305" s="164">
        <v>388.4</v>
      </c>
      <c r="C305" s="164">
        <v>412.8</v>
      </c>
      <c r="D305" s="164">
        <v>5.0999999999999996</v>
      </c>
    </row>
    <row r="306" spans="1:4" ht="15.6">
      <c r="A306" s="7">
        <v>45001</v>
      </c>
      <c r="B306" s="164">
        <v>388.6</v>
      </c>
      <c r="C306" s="164">
        <v>412.5</v>
      </c>
      <c r="D306" s="164">
        <v>5.0999999999999996</v>
      </c>
    </row>
    <row r="307" spans="1:4" ht="15.6">
      <c r="A307" s="7">
        <v>45002</v>
      </c>
      <c r="B307" s="164">
        <v>388.3</v>
      </c>
      <c r="C307" s="164">
        <v>412.9</v>
      </c>
      <c r="D307" s="164">
        <v>5.0999999999999996</v>
      </c>
    </row>
    <row r="308" spans="1:4" ht="15.6">
      <c r="A308" s="7">
        <v>45005</v>
      </c>
      <c r="B308" s="164">
        <v>388.5</v>
      </c>
      <c r="C308" s="164">
        <v>415.5</v>
      </c>
      <c r="D308" s="164">
        <v>5</v>
      </c>
    </row>
    <row r="309" spans="1:4" ht="15.6">
      <c r="A309" s="7">
        <v>45006</v>
      </c>
      <c r="B309" s="164">
        <v>388.4</v>
      </c>
      <c r="C309" s="164">
        <v>418.2</v>
      </c>
      <c r="D309" s="164">
        <v>5.0999999999999996</v>
      </c>
    </row>
    <row r="310" spans="1:4" ht="15.6">
      <c r="A310" s="7">
        <v>45007</v>
      </c>
      <c r="B310" s="164">
        <v>388.2</v>
      </c>
      <c r="C310" s="164">
        <v>418.9</v>
      </c>
      <c r="D310" s="164">
        <v>5</v>
      </c>
    </row>
    <row r="311" spans="1:4" ht="15.6">
      <c r="A311" s="7">
        <v>45008</v>
      </c>
      <c r="B311" s="164">
        <v>388.3</v>
      </c>
      <c r="C311" s="164">
        <v>422.3</v>
      </c>
      <c r="D311" s="164">
        <v>5.0999999999999996</v>
      </c>
    </row>
    <row r="312" spans="1:4" ht="15.6">
      <c r="A312" s="7">
        <v>45009</v>
      </c>
      <c r="B312" s="164">
        <v>388.1</v>
      </c>
      <c r="C312" s="164">
        <v>416.2</v>
      </c>
      <c r="D312" s="164">
        <v>5.0999999999999996</v>
      </c>
    </row>
    <row r="313" spans="1:4" ht="15.6">
      <c r="A313" s="7">
        <v>45012</v>
      </c>
      <c r="B313" s="164">
        <v>388.5</v>
      </c>
      <c r="C313" s="164">
        <v>418.4</v>
      </c>
      <c r="D313" s="164">
        <v>5.0999999999999996</v>
      </c>
    </row>
    <row r="314" spans="1:4" ht="15.6">
      <c r="A314" s="7">
        <v>45013</v>
      </c>
      <c r="B314" s="164">
        <v>388.3</v>
      </c>
      <c r="C314" s="164">
        <v>420.2</v>
      </c>
      <c r="D314" s="164">
        <v>5.0999999999999996</v>
      </c>
    </row>
    <row r="315" spans="1:4" ht="15.6">
      <c r="A315" s="7">
        <v>45014</v>
      </c>
      <c r="B315" s="164">
        <v>388.2</v>
      </c>
      <c r="C315" s="164">
        <v>421.5</v>
      </c>
      <c r="D315" s="164">
        <v>5</v>
      </c>
    </row>
    <row r="316" spans="1:4" ht="15.6">
      <c r="A316" s="7">
        <v>45015</v>
      </c>
      <c r="B316" s="164">
        <v>388.3</v>
      </c>
      <c r="C316" s="164">
        <v>422.4</v>
      </c>
      <c r="D316" s="164">
        <v>5</v>
      </c>
    </row>
    <row r="317" spans="1:4" ht="15.6">
      <c r="A317" s="7">
        <v>45016</v>
      </c>
      <c r="B317" s="164">
        <v>388.5</v>
      </c>
      <c r="C317" s="164">
        <v>422.3</v>
      </c>
      <c r="D317" s="164">
        <v>5</v>
      </c>
    </row>
    <row r="318" spans="1:4" ht="15.6">
      <c r="A318" s="7">
        <v>45019</v>
      </c>
      <c r="B318" s="164">
        <v>388.5</v>
      </c>
      <c r="C318" s="164">
        <v>422.3</v>
      </c>
      <c r="D318" s="164">
        <v>5</v>
      </c>
    </row>
    <row r="319" spans="1:4" ht="15.6">
      <c r="A319" s="7">
        <v>45020</v>
      </c>
      <c r="B319" s="164">
        <v>388.2</v>
      </c>
      <c r="C319" s="164">
        <v>423.7</v>
      </c>
      <c r="D319" s="164">
        <v>4.9000000000000004</v>
      </c>
    </row>
    <row r="320" spans="1:4" ht="15.6">
      <c r="A320" s="7">
        <v>45021</v>
      </c>
      <c r="B320" s="164">
        <v>388.3</v>
      </c>
      <c r="C320" s="164">
        <v>425</v>
      </c>
      <c r="D320" s="164">
        <v>4.9000000000000004</v>
      </c>
    </row>
    <row r="321" spans="1:4" ht="15.6">
      <c r="A321" s="7">
        <v>45022</v>
      </c>
      <c r="B321" s="164">
        <v>388.2</v>
      </c>
      <c r="C321" s="164">
        <v>423.2</v>
      </c>
      <c r="D321" s="164">
        <v>4.8</v>
      </c>
    </row>
    <row r="322" spans="1:4" ht="15.6">
      <c r="A322" s="7">
        <v>45023</v>
      </c>
      <c r="B322" s="164">
        <v>388.4</v>
      </c>
      <c r="C322" s="164">
        <v>424.2</v>
      </c>
      <c r="D322" s="164">
        <v>4.7</v>
      </c>
    </row>
    <row r="323" spans="1:4" ht="15.6">
      <c r="A323" s="7">
        <v>45026</v>
      </c>
      <c r="B323" s="164">
        <v>388.2</v>
      </c>
      <c r="C323" s="164">
        <v>423.4</v>
      </c>
      <c r="D323" s="164">
        <v>4.8</v>
      </c>
    </row>
    <row r="324" spans="1:4" ht="15.6">
      <c r="A324" s="7">
        <v>45027</v>
      </c>
      <c r="B324" s="164">
        <v>388.2</v>
      </c>
      <c r="C324" s="164">
        <v>424.1</v>
      </c>
      <c r="D324" s="164">
        <v>4.7</v>
      </c>
    </row>
    <row r="325" spans="1:4" ht="15.6">
      <c r="A325" s="7">
        <v>45028</v>
      </c>
      <c r="B325" s="164">
        <v>388.2</v>
      </c>
      <c r="C325" s="164">
        <v>424.1</v>
      </c>
      <c r="D325" s="164">
        <v>4.7</v>
      </c>
    </row>
    <row r="326" spans="1:4" ht="15.6">
      <c r="A326" s="7">
        <v>45029</v>
      </c>
      <c r="B326" s="164">
        <v>388</v>
      </c>
      <c r="C326" s="164">
        <v>427.4</v>
      </c>
      <c r="D326" s="164">
        <v>4.8</v>
      </c>
    </row>
    <row r="327" spans="1:4" ht="15.6">
      <c r="A327" s="7">
        <v>45030</v>
      </c>
      <c r="B327" s="164">
        <v>388.2</v>
      </c>
      <c r="C327" s="164">
        <v>429.2</v>
      </c>
      <c r="D327" s="164">
        <v>4.8</v>
      </c>
    </row>
    <row r="328" spans="1:4" ht="15.6">
      <c r="A328" s="7">
        <v>45033</v>
      </c>
      <c r="B328" s="164">
        <v>387.9</v>
      </c>
      <c r="C328" s="164">
        <v>426</v>
      </c>
      <c r="D328" s="164">
        <v>4.8</v>
      </c>
    </row>
    <row r="329" spans="1:4" ht="15.6">
      <c r="A329" s="7">
        <v>45034</v>
      </c>
      <c r="B329" s="164">
        <v>387.8</v>
      </c>
      <c r="C329" s="164">
        <v>425.7</v>
      </c>
      <c r="D329" s="164">
        <v>4.8</v>
      </c>
    </row>
    <row r="330" spans="1:4" ht="15.6">
      <c r="A330" s="7">
        <v>45035</v>
      </c>
      <c r="B330" s="164">
        <v>387.7</v>
      </c>
      <c r="C330" s="164">
        <v>423.8</v>
      </c>
      <c r="D330" s="164">
        <v>4.8</v>
      </c>
    </row>
    <row r="331" spans="1:4" ht="15.6">
      <c r="A331" s="7">
        <v>45036</v>
      </c>
      <c r="B331" s="164">
        <v>387.2</v>
      </c>
      <c r="C331" s="164">
        <v>424.9</v>
      </c>
      <c r="D331" s="164">
        <v>4.8</v>
      </c>
    </row>
    <row r="332" spans="1:4" ht="15.6">
      <c r="A332" s="7">
        <v>45037</v>
      </c>
      <c r="B332" s="164">
        <v>387.5</v>
      </c>
      <c r="C332" s="164">
        <v>424.8</v>
      </c>
      <c r="D332" s="164">
        <v>4.8</v>
      </c>
    </row>
    <row r="333" spans="1:4" ht="15.6">
      <c r="A333" s="7">
        <v>45041</v>
      </c>
      <c r="B333" s="164">
        <v>386.2</v>
      </c>
      <c r="C333" s="164">
        <v>425.6</v>
      </c>
      <c r="D333" s="164">
        <v>4.7</v>
      </c>
    </row>
    <row r="334" spans="1:4" ht="15.6">
      <c r="A334" s="7">
        <v>45042</v>
      </c>
      <c r="B334" s="164">
        <v>387.3</v>
      </c>
      <c r="C334" s="164">
        <v>427.8</v>
      </c>
      <c r="D334" s="164">
        <v>4.8</v>
      </c>
    </row>
    <row r="335" spans="1:4" ht="15.6">
      <c r="A335" s="7">
        <v>45043</v>
      </c>
      <c r="B335" s="164">
        <v>386.4</v>
      </c>
      <c r="C335" s="164">
        <v>426.9</v>
      </c>
      <c r="D335" s="164">
        <v>4.7</v>
      </c>
    </row>
    <row r="336" spans="1:4" ht="15.6">
      <c r="A336" s="7">
        <v>45044</v>
      </c>
      <c r="B336" s="164">
        <v>386.6</v>
      </c>
      <c r="C336" s="164">
        <v>424.7</v>
      </c>
      <c r="D336" s="164">
        <v>4.9000000000000004</v>
      </c>
    </row>
    <row r="337" spans="1:4" ht="15.6">
      <c r="A337" s="7">
        <v>45048</v>
      </c>
      <c r="B337" s="164">
        <v>386.9</v>
      </c>
      <c r="C337" s="164">
        <v>423.9</v>
      </c>
      <c r="D337" s="164">
        <v>4.9000000000000004</v>
      </c>
    </row>
    <row r="338" spans="1:4" ht="15.6">
      <c r="A338" s="7">
        <v>45049</v>
      </c>
      <c r="B338" s="164">
        <v>387</v>
      </c>
      <c r="C338" s="164">
        <v>427</v>
      </c>
      <c r="D338" s="164">
        <v>4.9000000000000004</v>
      </c>
    </row>
    <row r="339" spans="1:4" ht="15.6">
      <c r="A339" s="7">
        <v>45050</v>
      </c>
      <c r="B339" s="164">
        <v>387.3</v>
      </c>
      <c r="C339" s="164">
        <v>428.4</v>
      </c>
      <c r="D339" s="164">
        <v>5</v>
      </c>
    </row>
    <row r="340" spans="1:4" ht="15.6">
      <c r="A340" s="7">
        <v>45051</v>
      </c>
      <c r="B340" s="164">
        <v>386.4</v>
      </c>
      <c r="C340" s="164">
        <v>425.8</v>
      </c>
      <c r="D340" s="164">
        <v>5</v>
      </c>
    </row>
    <row r="341" spans="1:4" ht="15.6">
      <c r="A341" s="7">
        <v>45054</v>
      </c>
      <c r="B341" s="164">
        <v>386.4</v>
      </c>
      <c r="C341" s="164">
        <v>427</v>
      </c>
      <c r="D341" s="164">
        <v>5</v>
      </c>
    </row>
    <row r="342" spans="1:4" ht="15.6">
      <c r="A342" s="7">
        <v>45056</v>
      </c>
      <c r="B342" s="164">
        <v>386.4</v>
      </c>
      <c r="C342" s="164">
        <v>423.2</v>
      </c>
      <c r="D342" s="164">
        <v>5.0999999999999996</v>
      </c>
    </row>
    <row r="343" spans="1:4" ht="15.6">
      <c r="A343" s="7">
        <v>45057</v>
      </c>
      <c r="B343" s="164">
        <v>386.3</v>
      </c>
      <c r="C343" s="164">
        <v>422.1</v>
      </c>
      <c r="D343" s="164">
        <v>5.0999999999999996</v>
      </c>
    </row>
    <row r="344" spans="1:4" ht="15.6">
      <c r="A344" s="7">
        <v>45058</v>
      </c>
      <c r="B344" s="164">
        <v>386.4</v>
      </c>
      <c r="C344" s="164">
        <v>421.4</v>
      </c>
      <c r="D344" s="164">
        <v>5</v>
      </c>
    </row>
    <row r="345" spans="1:4" ht="15.6">
      <c r="A345" s="7">
        <v>45061</v>
      </c>
      <c r="B345" s="164">
        <v>387.2</v>
      </c>
      <c r="C345" s="164">
        <v>421.2</v>
      </c>
      <c r="D345" s="164">
        <v>4.9000000000000004</v>
      </c>
    </row>
    <row r="346" spans="1:4" ht="15.6">
      <c r="A346" s="7">
        <v>45062</v>
      </c>
      <c r="B346" s="164">
        <v>386.4</v>
      </c>
      <c r="C346" s="164">
        <v>420.9</v>
      </c>
      <c r="D346" s="164">
        <v>4.8</v>
      </c>
    </row>
    <row r="347" spans="1:4" ht="15.6">
      <c r="A347" s="7">
        <v>45063</v>
      </c>
      <c r="B347" s="164">
        <v>386.3</v>
      </c>
      <c r="C347" s="164">
        <v>418.4</v>
      </c>
      <c r="D347" s="164">
        <v>4.8</v>
      </c>
    </row>
    <row r="348" spans="1:4" ht="15.6">
      <c r="A348" s="7">
        <v>45064</v>
      </c>
      <c r="B348" s="164">
        <v>387</v>
      </c>
      <c r="C348" s="164">
        <v>418.5</v>
      </c>
      <c r="D348" s="164">
        <v>4.8</v>
      </c>
    </row>
    <row r="349" spans="1:4" ht="15.6">
      <c r="A349" s="7">
        <v>45065</v>
      </c>
      <c r="B349" s="164">
        <v>386.4</v>
      </c>
      <c r="C349" s="164">
        <v>417.1</v>
      </c>
      <c r="D349" s="164">
        <v>4.8</v>
      </c>
    </row>
    <row r="350" spans="1:4" ht="15.6">
      <c r="A350" s="7">
        <v>45068</v>
      </c>
      <c r="B350" s="164">
        <v>386.9</v>
      </c>
      <c r="C350" s="164">
        <v>418.6</v>
      </c>
      <c r="D350" s="164">
        <v>4.8</v>
      </c>
    </row>
    <row r="351" spans="1:4" ht="15.6">
      <c r="A351" s="7">
        <v>45069</v>
      </c>
      <c r="B351" s="164">
        <v>386.3</v>
      </c>
      <c r="C351" s="164">
        <v>416.2</v>
      </c>
      <c r="D351" s="164">
        <v>4.8</v>
      </c>
    </row>
    <row r="352" spans="1:4" ht="15.6">
      <c r="A352" s="7">
        <v>45070</v>
      </c>
      <c r="B352" s="164">
        <v>385.9</v>
      </c>
      <c r="C352" s="164">
        <v>415</v>
      </c>
      <c r="D352" s="164">
        <v>4.8</v>
      </c>
    </row>
    <row r="353" spans="1:4" ht="15.6">
      <c r="A353" s="7">
        <v>45071</v>
      </c>
      <c r="B353" s="164">
        <v>386.4</v>
      </c>
      <c r="C353" s="164">
        <v>414.3</v>
      </c>
      <c r="D353" s="164">
        <v>4.8</v>
      </c>
    </row>
    <row r="354" spans="1:4" ht="15.6">
      <c r="A354" s="7">
        <v>45072</v>
      </c>
      <c r="B354" s="164">
        <v>386.5</v>
      </c>
      <c r="C354" s="164">
        <v>415.2</v>
      </c>
      <c r="D354" s="164">
        <v>4.8</v>
      </c>
    </row>
    <row r="355" spans="1:4" ht="15.6">
      <c r="A355" s="7">
        <v>45075</v>
      </c>
      <c r="B355" s="164">
        <v>386.2</v>
      </c>
      <c r="C355" s="164">
        <v>413.8</v>
      </c>
      <c r="D355" s="164">
        <v>4.8</v>
      </c>
    </row>
    <row r="356" spans="1:4" ht="15.6">
      <c r="A356" s="7">
        <v>45076</v>
      </c>
      <c r="B356" s="164">
        <v>386.5</v>
      </c>
      <c r="C356" s="164">
        <v>414.9</v>
      </c>
      <c r="D356" s="164">
        <v>4.8</v>
      </c>
    </row>
    <row r="357" spans="1:4" ht="15.6">
      <c r="A357" s="7">
        <v>45077</v>
      </c>
      <c r="B357" s="164">
        <v>386.6</v>
      </c>
      <c r="C357" s="164">
        <v>412.8</v>
      </c>
      <c r="D357" s="164">
        <v>4.8</v>
      </c>
    </row>
    <row r="358" spans="1:4" ht="15.6">
      <c r="A358" s="7">
        <v>45078</v>
      </c>
      <c r="B358" s="164">
        <v>387</v>
      </c>
      <c r="C358" s="164">
        <v>414.5</v>
      </c>
      <c r="D358" s="164">
        <v>4.8</v>
      </c>
    </row>
    <row r="359" spans="1:4" ht="15.6">
      <c r="A359" s="7">
        <v>45079</v>
      </c>
      <c r="B359" s="164">
        <v>387.2</v>
      </c>
      <c r="C359" s="164">
        <v>416.9</v>
      </c>
      <c r="D359" s="164">
        <v>4.8</v>
      </c>
    </row>
    <row r="360" spans="1:4" ht="15.6">
      <c r="A360" s="7">
        <v>45082</v>
      </c>
      <c r="B360" s="164">
        <v>387.3</v>
      </c>
      <c r="C360" s="164">
        <v>414.1</v>
      </c>
      <c r="D360" s="164">
        <v>4.8</v>
      </c>
    </row>
    <row r="361" spans="1:4" ht="15.6">
      <c r="A361" s="7">
        <v>45083</v>
      </c>
      <c r="B361" s="164">
        <v>387</v>
      </c>
      <c r="C361" s="164">
        <v>414.1</v>
      </c>
      <c r="D361" s="164">
        <v>4.8</v>
      </c>
    </row>
    <row r="362" spans="1:4" ht="15.6">
      <c r="A362" s="7">
        <v>45084</v>
      </c>
      <c r="B362" s="164">
        <v>386.8</v>
      </c>
      <c r="C362" s="164">
        <v>414.3</v>
      </c>
      <c r="D362" s="164">
        <v>4.8</v>
      </c>
    </row>
    <row r="363" spans="1:4" ht="15.6">
      <c r="A363" s="7">
        <v>45085</v>
      </c>
      <c r="B363" s="164">
        <v>387</v>
      </c>
      <c r="C363" s="164">
        <v>415.3</v>
      </c>
      <c r="D363" s="164">
        <v>4.7</v>
      </c>
    </row>
    <row r="364" spans="1:4" ht="15.6">
      <c r="A364" s="7">
        <v>45086</v>
      </c>
      <c r="B364" s="164">
        <v>386.2</v>
      </c>
      <c r="C364" s="164">
        <v>415.6</v>
      </c>
      <c r="D364" s="164">
        <v>4.7</v>
      </c>
    </row>
    <row r="365" spans="1:4" ht="15.6">
      <c r="A365" s="7">
        <v>45089</v>
      </c>
      <c r="B365" s="164">
        <v>386.4</v>
      </c>
      <c r="C365" s="164">
        <v>416.2</v>
      </c>
      <c r="D365" s="164">
        <v>4.7</v>
      </c>
    </row>
    <row r="366" spans="1:4" ht="15.6">
      <c r="A366" s="7">
        <v>45090</v>
      </c>
      <c r="B366" s="164">
        <v>387.2</v>
      </c>
      <c r="C366" s="164">
        <v>418.1</v>
      </c>
      <c r="D366" s="164">
        <v>4.5999999999999996</v>
      </c>
    </row>
    <row r="367" spans="1:4" ht="15.6">
      <c r="A367" s="7">
        <v>45091</v>
      </c>
      <c r="B367" s="164">
        <v>386.6</v>
      </c>
      <c r="C367" s="164">
        <v>417.8</v>
      </c>
      <c r="D367" s="164">
        <v>4.5999999999999996</v>
      </c>
    </row>
    <row r="368" spans="1:4" ht="15.6">
      <c r="A368" s="7">
        <v>45092</v>
      </c>
      <c r="B368" s="164">
        <v>386.5</v>
      </c>
      <c r="C368" s="164">
        <v>419.1</v>
      </c>
      <c r="D368" s="164">
        <v>4.5999999999999996</v>
      </c>
    </row>
    <row r="369" spans="1:4" ht="15.6">
      <c r="A369" s="7">
        <v>45093</v>
      </c>
      <c r="B369" s="164">
        <v>386.5</v>
      </c>
      <c r="C369" s="164">
        <v>423.3</v>
      </c>
      <c r="D369" s="164">
        <v>4.5999999999999996</v>
      </c>
    </row>
    <row r="370" spans="1:4" ht="15.6">
      <c r="A370" s="7">
        <v>45096</v>
      </c>
      <c r="B370" s="164">
        <v>386.3</v>
      </c>
      <c r="C370" s="164">
        <v>421.7</v>
      </c>
      <c r="D370" s="164">
        <v>4.5999999999999996</v>
      </c>
    </row>
    <row r="371" spans="1:4" ht="15.6">
      <c r="A371" s="7">
        <v>45097</v>
      </c>
      <c r="B371" s="164">
        <v>387.1</v>
      </c>
      <c r="C371" s="164">
        <v>423.1</v>
      </c>
      <c r="D371" s="164">
        <v>4.5999999999999996</v>
      </c>
    </row>
    <row r="372" spans="1:4" ht="15.6">
      <c r="A372" s="7">
        <v>45098</v>
      </c>
      <c r="B372" s="164">
        <v>386.2</v>
      </c>
      <c r="C372" s="164">
        <v>421.7</v>
      </c>
      <c r="D372" s="164">
        <v>4.5999999999999996</v>
      </c>
    </row>
    <row r="373" spans="1:4" ht="15.6">
      <c r="A373" s="7">
        <v>45099</v>
      </c>
      <c r="B373" s="164">
        <v>386.1</v>
      </c>
      <c r="C373" s="164">
        <v>425</v>
      </c>
      <c r="D373" s="164">
        <v>4.5999999999999996</v>
      </c>
    </row>
    <row r="374" spans="1:4" ht="15.6">
      <c r="A374" s="7">
        <v>45100</v>
      </c>
      <c r="B374" s="164">
        <v>387.1</v>
      </c>
      <c r="C374" s="164">
        <v>420.7</v>
      </c>
      <c r="D374" s="164">
        <v>4.5999999999999996</v>
      </c>
    </row>
    <row r="375" spans="1:4" ht="15.6">
      <c r="A375" s="7">
        <v>45103</v>
      </c>
      <c r="B375" s="164">
        <v>386.6</v>
      </c>
      <c r="C375" s="164">
        <v>421.5</v>
      </c>
      <c r="D375" s="164">
        <v>4.5999999999999996</v>
      </c>
    </row>
    <row r="376" spans="1:4" ht="15.6">
      <c r="A376" s="7">
        <v>45104</v>
      </c>
      <c r="B376" s="164">
        <v>386.7</v>
      </c>
      <c r="C376" s="164">
        <v>423.5</v>
      </c>
      <c r="D376" s="164">
        <v>4.5999999999999996</v>
      </c>
    </row>
    <row r="377" spans="1:4" ht="15.6">
      <c r="A377" s="7">
        <v>45105</v>
      </c>
      <c r="B377" s="164">
        <v>386.5</v>
      </c>
      <c r="C377" s="164">
        <v>423.4</v>
      </c>
      <c r="D377" s="164">
        <v>4.5</v>
      </c>
    </row>
    <row r="378" spans="1:4" ht="15.6">
      <c r="A378" s="7">
        <v>45106</v>
      </c>
      <c r="B378" s="164">
        <v>386.3</v>
      </c>
      <c r="C378" s="164">
        <v>422.2</v>
      </c>
      <c r="D378" s="164">
        <v>4.4000000000000004</v>
      </c>
    </row>
    <row r="379" spans="1:4" ht="15.6">
      <c r="A379" s="7">
        <v>45107</v>
      </c>
      <c r="B379" s="164">
        <v>386.1</v>
      </c>
      <c r="C379" s="164">
        <v>419</v>
      </c>
      <c r="D379" s="164">
        <v>4.3</v>
      </c>
    </row>
    <row r="380" spans="1:4" ht="15.6">
      <c r="A380" s="7">
        <v>45110</v>
      </c>
      <c r="B380" s="164">
        <v>387</v>
      </c>
      <c r="C380" s="164">
        <v>421.4</v>
      </c>
      <c r="D380" s="164">
        <v>4.3</v>
      </c>
    </row>
    <row r="381" spans="1:4" ht="15.6">
      <c r="A381" s="7">
        <v>45111</v>
      </c>
      <c r="B381" s="164">
        <v>386.3</v>
      </c>
      <c r="C381" s="164">
        <v>420.9</v>
      </c>
      <c r="D381" s="164">
        <v>4.3</v>
      </c>
    </row>
    <row r="382" spans="1:4" ht="15.6">
      <c r="A382" s="7">
        <v>45113</v>
      </c>
      <c r="B382" s="164">
        <v>386.3</v>
      </c>
      <c r="C382" s="164">
        <v>420.5</v>
      </c>
      <c r="D382" s="164">
        <v>4.2</v>
      </c>
    </row>
    <row r="383" spans="1:4" ht="15.6">
      <c r="A383" s="7">
        <v>45114</v>
      </c>
      <c r="B383" s="164">
        <v>386.2</v>
      </c>
      <c r="C383" s="164">
        <v>420.6</v>
      </c>
      <c r="D383" s="164">
        <v>4.2</v>
      </c>
    </row>
    <row r="384" spans="1:4" ht="15.6">
      <c r="A384" s="7">
        <v>45117</v>
      </c>
      <c r="B384" s="164">
        <v>387.1</v>
      </c>
      <c r="C384" s="164">
        <v>424.3</v>
      </c>
      <c r="D384" s="164">
        <v>4.2</v>
      </c>
    </row>
    <row r="385" spans="1:4" ht="15.6">
      <c r="A385" s="7">
        <v>45118</v>
      </c>
      <c r="B385" s="164">
        <v>387.2</v>
      </c>
      <c r="C385" s="164">
        <v>426.1</v>
      </c>
      <c r="D385" s="164">
        <v>4.3</v>
      </c>
    </row>
    <row r="386" spans="1:4" ht="15.6">
      <c r="A386" s="7">
        <v>45119</v>
      </c>
      <c r="B386" s="164">
        <v>386.3</v>
      </c>
      <c r="C386" s="164">
        <v>425.7</v>
      </c>
      <c r="D386" s="164">
        <v>4.3</v>
      </c>
    </row>
    <row r="387" spans="1:4" ht="15.6">
      <c r="A387" s="7">
        <v>45120</v>
      </c>
      <c r="B387" s="164">
        <v>387.1</v>
      </c>
      <c r="C387" s="164">
        <v>432.4</v>
      </c>
      <c r="D387" s="164">
        <v>4.3</v>
      </c>
    </row>
    <row r="388" spans="1:4" ht="15.6">
      <c r="A388" s="7">
        <v>45121</v>
      </c>
      <c r="B388" s="164">
        <v>386</v>
      </c>
      <c r="C388" s="164">
        <v>433.1</v>
      </c>
      <c r="D388" s="164">
        <v>4.3</v>
      </c>
    </row>
    <row r="389" spans="1:4" ht="15.6">
      <c r="A389" s="7">
        <v>45124</v>
      </c>
      <c r="B389" s="164">
        <v>386.1</v>
      </c>
      <c r="C389" s="164">
        <v>433.7</v>
      </c>
      <c r="D389" s="164">
        <v>4.3</v>
      </c>
    </row>
    <row r="390" spans="1:4" ht="15.6">
      <c r="A390" s="7">
        <v>45125</v>
      </c>
      <c r="B390" s="164">
        <v>386.3</v>
      </c>
      <c r="C390" s="164">
        <v>434.8</v>
      </c>
      <c r="D390" s="164">
        <v>4.3</v>
      </c>
    </row>
    <row r="391" spans="1:4" ht="15.6">
      <c r="A391" s="7">
        <v>45126</v>
      </c>
      <c r="B391" s="164">
        <v>387.3</v>
      </c>
      <c r="C391" s="164">
        <v>434.4</v>
      </c>
      <c r="D391" s="164">
        <v>4.3</v>
      </c>
    </row>
    <row r="392" spans="1:4" ht="15.6">
      <c r="A392" s="7">
        <v>45127</v>
      </c>
      <c r="B392" s="164">
        <v>386.3</v>
      </c>
      <c r="C392" s="164">
        <v>432.8</v>
      </c>
      <c r="D392" s="164">
        <v>4.3</v>
      </c>
    </row>
    <row r="393" spans="1:4" ht="15.6">
      <c r="A393" s="7">
        <v>45128</v>
      </c>
      <c r="B393" s="164">
        <v>386.5</v>
      </c>
      <c r="C393" s="164">
        <v>430</v>
      </c>
      <c r="D393" s="164">
        <v>4.3</v>
      </c>
    </row>
    <row r="394" spans="1:4" ht="15.6">
      <c r="A394" s="7">
        <v>45131</v>
      </c>
      <c r="B394" s="164">
        <v>387.1</v>
      </c>
      <c r="C394" s="164">
        <v>429.4</v>
      </c>
      <c r="D394" s="164">
        <v>4.3</v>
      </c>
    </row>
    <row r="395" spans="1:4" ht="15.6">
      <c r="A395" s="7">
        <v>45132</v>
      </c>
      <c r="B395" s="164">
        <v>386.7</v>
      </c>
      <c r="C395" s="164">
        <v>427.2</v>
      </c>
      <c r="D395" s="164">
        <v>4.3</v>
      </c>
    </row>
    <row r="396" spans="1:4" ht="15.6">
      <c r="A396" s="7">
        <v>45133</v>
      </c>
      <c r="B396" s="164">
        <v>386.4</v>
      </c>
      <c r="C396" s="164">
        <v>428.1</v>
      </c>
      <c r="D396" s="164">
        <v>4.3</v>
      </c>
    </row>
    <row r="397" spans="1:4" ht="15.6">
      <c r="A397" s="7">
        <v>45134</v>
      </c>
      <c r="B397" s="164">
        <v>386.4</v>
      </c>
      <c r="C397" s="164">
        <v>430.2</v>
      </c>
      <c r="D397" s="164">
        <v>4.3</v>
      </c>
    </row>
    <row r="398" spans="1:4" ht="15.6">
      <c r="A398" s="7">
        <v>45135</v>
      </c>
      <c r="B398" s="164">
        <v>386.2</v>
      </c>
      <c r="C398" s="164">
        <v>424.6</v>
      </c>
      <c r="D398" s="164">
        <v>4.3</v>
      </c>
    </row>
    <row r="399" spans="1:4" ht="15.6">
      <c r="A399" s="7">
        <v>45138</v>
      </c>
      <c r="B399" s="164">
        <v>386.1</v>
      </c>
      <c r="C399" s="164">
        <v>426.1</v>
      </c>
      <c r="D399" s="164">
        <v>4.2</v>
      </c>
    </row>
    <row r="400" spans="1:4" ht="15.6">
      <c r="A400" s="7">
        <v>45139</v>
      </c>
      <c r="B400" s="164">
        <v>386.2</v>
      </c>
      <c r="C400" s="164">
        <v>424</v>
      </c>
      <c r="D400" s="164">
        <v>4.2</v>
      </c>
    </row>
    <row r="401" spans="1:4" ht="15.6">
      <c r="A401" s="7">
        <v>45140</v>
      </c>
      <c r="B401" s="164">
        <v>386.9</v>
      </c>
      <c r="C401" s="164">
        <v>424.6</v>
      </c>
      <c r="D401" s="164">
        <v>4.2</v>
      </c>
    </row>
    <row r="402" spans="1:4" ht="15.6">
      <c r="A402" s="7">
        <v>45141</v>
      </c>
      <c r="B402" s="164">
        <v>386.2</v>
      </c>
      <c r="C402" s="164">
        <v>422.3</v>
      </c>
      <c r="D402" s="164">
        <v>4.0999999999999996</v>
      </c>
    </row>
    <row r="403" spans="1:4" ht="15.6">
      <c r="A403" s="7">
        <v>45142</v>
      </c>
      <c r="B403" s="164">
        <v>386.3</v>
      </c>
      <c r="C403" s="164">
        <v>422.7</v>
      </c>
      <c r="D403" s="164">
        <v>4.0999999999999996</v>
      </c>
    </row>
    <row r="404" spans="1:4" ht="15.6">
      <c r="A404" s="7">
        <v>45145</v>
      </c>
      <c r="B404" s="164">
        <v>386.1</v>
      </c>
      <c r="C404" s="164">
        <v>423.6</v>
      </c>
      <c r="D404" s="164">
        <v>4</v>
      </c>
    </row>
    <row r="405" spans="1:4" ht="15.6">
      <c r="A405" s="7">
        <v>45146</v>
      </c>
      <c r="B405" s="164">
        <v>386.5</v>
      </c>
      <c r="C405" s="164">
        <v>423.3</v>
      </c>
      <c r="D405" s="164">
        <v>4</v>
      </c>
    </row>
    <row r="406" spans="1:4" ht="15.6">
      <c r="A406" s="7">
        <v>45147</v>
      </c>
      <c r="B406" s="164">
        <v>386.1</v>
      </c>
      <c r="C406" s="164">
        <v>423.8</v>
      </c>
      <c r="D406" s="164">
        <v>4</v>
      </c>
    </row>
    <row r="407" spans="1:4" ht="15.6">
      <c r="A407" s="7">
        <v>45148</v>
      </c>
      <c r="B407" s="164">
        <v>386.1</v>
      </c>
      <c r="C407" s="164">
        <v>425.7</v>
      </c>
      <c r="D407" s="164">
        <v>4</v>
      </c>
    </row>
    <row r="408" spans="1:4" ht="15.6">
      <c r="A408" s="7">
        <v>45149</v>
      </c>
      <c r="B408" s="164">
        <v>386</v>
      </c>
      <c r="C408" s="164">
        <v>424.3</v>
      </c>
      <c r="D408" s="164">
        <v>3.9</v>
      </c>
    </row>
    <row r="409" spans="1:4" ht="15.6">
      <c r="A409" s="7">
        <v>45152</v>
      </c>
      <c r="B409" s="164">
        <v>386.6</v>
      </c>
      <c r="C409" s="164">
        <v>423.1</v>
      </c>
      <c r="D409" s="164">
        <v>3.8</v>
      </c>
    </row>
    <row r="410" spans="1:4" ht="15.6">
      <c r="A410" s="7">
        <v>45153</v>
      </c>
      <c r="B410" s="164">
        <v>386.7</v>
      </c>
      <c r="C410" s="164">
        <v>422.7</v>
      </c>
      <c r="D410" s="164">
        <v>3.9</v>
      </c>
    </row>
    <row r="411" spans="1:4" ht="15.6">
      <c r="A411" s="7">
        <v>45154</v>
      </c>
      <c r="B411" s="164">
        <v>386</v>
      </c>
      <c r="C411" s="164">
        <v>421.4</v>
      </c>
      <c r="D411" s="164">
        <v>4</v>
      </c>
    </row>
    <row r="412" spans="1:4" ht="15.6">
      <c r="A412" s="7">
        <v>45155</v>
      </c>
      <c r="B412" s="164">
        <v>386.2</v>
      </c>
      <c r="C412" s="164">
        <v>420.2</v>
      </c>
      <c r="D412" s="164">
        <v>4.0999999999999996</v>
      </c>
    </row>
    <row r="413" spans="1:4" ht="15.6">
      <c r="A413" s="7">
        <v>45156</v>
      </c>
      <c r="B413" s="164">
        <v>386.13</v>
      </c>
      <c r="C413" s="164">
        <v>419.49</v>
      </c>
      <c r="D413" s="164">
        <v>4.12</v>
      </c>
    </row>
    <row r="414" spans="1:4" ht="15.6">
      <c r="A414" s="7">
        <v>45159</v>
      </c>
      <c r="B414" s="164">
        <v>385.88</v>
      </c>
      <c r="C414" s="164">
        <v>420.53</v>
      </c>
      <c r="D414" s="164">
        <v>4.0999999999999996</v>
      </c>
    </row>
    <row r="415" spans="1:4" ht="15.6">
      <c r="A415" s="7">
        <v>45160</v>
      </c>
      <c r="B415" s="164">
        <v>385.79</v>
      </c>
      <c r="C415" s="164">
        <v>420.01</v>
      </c>
      <c r="D415" s="164">
        <v>4.0999999999999996</v>
      </c>
    </row>
    <row r="416" spans="1:4" ht="15.6">
      <c r="A416" s="7">
        <v>45161</v>
      </c>
      <c r="B416" s="164">
        <v>386.8</v>
      </c>
      <c r="C416" s="164">
        <v>417.94</v>
      </c>
      <c r="D416" s="164">
        <v>4.0999999999999996</v>
      </c>
    </row>
    <row r="417" spans="1:4" ht="15.6">
      <c r="A417" s="7">
        <v>45162</v>
      </c>
      <c r="B417" s="164">
        <v>385.96</v>
      </c>
      <c r="C417" s="164">
        <v>418.92</v>
      </c>
      <c r="D417" s="164">
        <v>4.09</v>
      </c>
    </row>
    <row r="418" spans="1:4" ht="15.6">
      <c r="A418" s="7">
        <v>45163</v>
      </c>
      <c r="B418" s="164">
        <v>385.98</v>
      </c>
      <c r="C418" s="164">
        <v>416.97</v>
      </c>
      <c r="D418" s="164">
        <v>4.08</v>
      </c>
    </row>
    <row r="419" spans="1:4" ht="15.6">
      <c r="A419" s="7">
        <v>45166</v>
      </c>
      <c r="B419" s="164">
        <v>385.99</v>
      </c>
      <c r="C419" s="164">
        <v>417.26</v>
      </c>
      <c r="D419" s="164">
        <v>4.05</v>
      </c>
    </row>
    <row r="420" spans="1:4" ht="15.6">
      <c r="A420" s="7">
        <v>45167</v>
      </c>
      <c r="B420" s="164">
        <v>386.15</v>
      </c>
      <c r="C420" s="164">
        <v>417.27</v>
      </c>
      <c r="D420" s="164">
        <v>4.0199999999999996</v>
      </c>
    </row>
    <row r="421" spans="1:4" ht="15.6">
      <c r="A421" s="7">
        <v>45168</v>
      </c>
      <c r="B421" s="164">
        <v>385.98</v>
      </c>
      <c r="C421" s="164">
        <v>420.37</v>
      </c>
      <c r="D421" s="164">
        <v>4.0199999999999996</v>
      </c>
    </row>
    <row r="422" spans="1:4" ht="15.6">
      <c r="A422" s="7">
        <v>45169</v>
      </c>
      <c r="B422" s="164">
        <v>385.78</v>
      </c>
      <c r="C422" s="164">
        <v>419.38</v>
      </c>
      <c r="D422" s="164">
        <v>4</v>
      </c>
    </row>
    <row r="423" spans="1:4" ht="15.6">
      <c r="A423" s="7">
        <v>45170</v>
      </c>
      <c r="B423" s="164">
        <v>385.9</v>
      </c>
      <c r="C423" s="164">
        <v>418.43</v>
      </c>
      <c r="D423" s="164">
        <v>4</v>
      </c>
    </row>
    <row r="424" spans="1:4" ht="15.6">
      <c r="A424" s="7">
        <v>45173</v>
      </c>
      <c r="B424" s="164">
        <v>385.79</v>
      </c>
      <c r="C424" s="164">
        <v>416.81</v>
      </c>
      <c r="D424" s="164">
        <v>3.99</v>
      </c>
    </row>
    <row r="425" spans="1:4" ht="15.6">
      <c r="A425" s="7">
        <v>45174</v>
      </c>
      <c r="B425" s="164">
        <v>385.81</v>
      </c>
      <c r="C425" s="164">
        <v>414.32</v>
      </c>
      <c r="D425" s="164">
        <v>3.95</v>
      </c>
    </row>
    <row r="426" spans="1:4" ht="15.6">
      <c r="A426" s="7">
        <v>45175</v>
      </c>
      <c r="B426" s="164">
        <v>385.83</v>
      </c>
      <c r="C426" s="164">
        <v>414.38</v>
      </c>
      <c r="D426" s="164">
        <v>3.94</v>
      </c>
    </row>
    <row r="427" spans="1:4" ht="15.6">
      <c r="A427" s="7">
        <v>45176</v>
      </c>
      <c r="B427" s="164">
        <v>385.68</v>
      </c>
      <c r="C427" s="164">
        <v>412.95</v>
      </c>
      <c r="D427" s="164">
        <v>3.92</v>
      </c>
    </row>
    <row r="428" spans="1:4" ht="15.6">
      <c r="A428" s="7">
        <v>45177</v>
      </c>
      <c r="B428" s="164">
        <v>385.66</v>
      </c>
      <c r="C428" s="164">
        <v>412.69</v>
      </c>
      <c r="D428" s="164">
        <v>3.94</v>
      </c>
    </row>
    <row r="429" spans="1:4" ht="15.6">
      <c r="A429" s="7">
        <v>45180</v>
      </c>
      <c r="B429" s="164">
        <v>386.1</v>
      </c>
      <c r="C429" s="164">
        <v>414.32</v>
      </c>
      <c r="D429" s="164">
        <v>4</v>
      </c>
    </row>
    <row r="430" spans="1:4" ht="15.6">
      <c r="A430" s="7">
        <v>45181</v>
      </c>
      <c r="B430" s="164">
        <v>385.84</v>
      </c>
      <c r="C430" s="164">
        <v>413.47</v>
      </c>
      <c r="D430" s="164">
        <v>4.07</v>
      </c>
    </row>
    <row r="431" spans="1:4" ht="15.6">
      <c r="A431" s="7">
        <v>45182</v>
      </c>
      <c r="B431" s="164">
        <v>386.23</v>
      </c>
      <c r="C431" s="164">
        <v>414.7</v>
      </c>
      <c r="D431" s="164">
        <v>4.04</v>
      </c>
    </row>
    <row r="432" spans="1:4" ht="15.6">
      <c r="A432" s="7">
        <v>45183</v>
      </c>
      <c r="B432" s="164">
        <v>386.04</v>
      </c>
      <c r="C432" s="164">
        <v>414.45</v>
      </c>
      <c r="D432" s="164">
        <v>4.01</v>
      </c>
    </row>
    <row r="433" spans="1:4" ht="15.6">
      <c r="A433" s="7">
        <v>45184</v>
      </c>
      <c r="B433" s="164">
        <v>386.35</v>
      </c>
      <c r="C433" s="164">
        <v>411.62</v>
      </c>
      <c r="D433" s="164">
        <v>4</v>
      </c>
    </row>
    <row r="434" spans="1:4" ht="15.6">
      <c r="A434" s="7">
        <v>45187</v>
      </c>
      <c r="B434" s="164">
        <v>385.81</v>
      </c>
      <c r="C434" s="164">
        <v>411.58</v>
      </c>
      <c r="D434" s="164">
        <v>4</v>
      </c>
    </row>
    <row r="435" spans="1:4" ht="15.6">
      <c r="A435" s="7">
        <v>45188</v>
      </c>
      <c r="B435" s="164">
        <v>386.14</v>
      </c>
      <c r="C435" s="164">
        <v>413.17</v>
      </c>
      <c r="D435" s="164">
        <v>4.01</v>
      </c>
    </row>
    <row r="436" spans="1:4" ht="15.6">
      <c r="A436" s="7">
        <v>45189</v>
      </c>
      <c r="B436" s="164">
        <v>386.35</v>
      </c>
      <c r="C436" s="164">
        <v>413.47</v>
      </c>
      <c r="D436" s="164">
        <v>4</v>
      </c>
    </row>
    <row r="437" spans="1:4" ht="15.6">
      <c r="A437" s="7">
        <v>45191</v>
      </c>
      <c r="B437" s="164">
        <v>387.24</v>
      </c>
      <c r="C437" s="164">
        <v>411.87</v>
      </c>
      <c r="D437" s="164">
        <v>4.03</v>
      </c>
    </row>
    <row r="438" spans="1:4" ht="15.6">
      <c r="A438" s="7">
        <v>45194</v>
      </c>
      <c r="B438" s="164">
        <v>387.5</v>
      </c>
      <c r="C438" s="164">
        <v>412.18</v>
      </c>
      <c r="D438" s="164">
        <v>4.03</v>
      </c>
    </row>
    <row r="439" spans="1:4" ht="15.6">
      <c r="A439" s="7">
        <v>45195</v>
      </c>
      <c r="B439" s="164">
        <v>387.71</v>
      </c>
      <c r="C439" s="164">
        <v>410.74</v>
      </c>
      <c r="D439" s="164">
        <v>4.03</v>
      </c>
    </row>
    <row r="440" spans="1:4" ht="15.6">
      <c r="A440" s="7">
        <v>45196</v>
      </c>
      <c r="B440" s="164">
        <v>388.59</v>
      </c>
      <c r="C440" s="164">
        <v>410.04</v>
      </c>
      <c r="D440" s="164">
        <v>4.03</v>
      </c>
    </row>
    <row r="441" spans="1:4" ht="15.6">
      <c r="A441" s="7">
        <v>45197</v>
      </c>
      <c r="B441" s="164">
        <v>390.88</v>
      </c>
      <c r="C441" s="164">
        <v>411.99</v>
      </c>
      <c r="D441" s="164">
        <v>4.03</v>
      </c>
    </row>
    <row r="442" spans="1:4" ht="15.6">
      <c r="A442" s="7">
        <v>45198</v>
      </c>
      <c r="B442" s="164">
        <v>393.4</v>
      </c>
      <c r="C442" s="164">
        <v>417.4</v>
      </c>
      <c r="D442" s="164">
        <v>4.0199999999999996</v>
      </c>
    </row>
    <row r="443" spans="1:4" ht="15.6">
      <c r="A443" s="7">
        <v>45201</v>
      </c>
      <c r="B443" s="164">
        <v>402.21</v>
      </c>
      <c r="C443" s="164">
        <v>423.85</v>
      </c>
      <c r="D443" s="164">
        <v>4.07</v>
      </c>
    </row>
    <row r="444" spans="1:4" ht="15.6">
      <c r="A444" s="7">
        <v>45202</v>
      </c>
      <c r="B444" s="164">
        <v>413.45</v>
      </c>
      <c r="C444" s="164">
        <v>433.09</v>
      </c>
      <c r="D444" s="164">
        <v>4.17</v>
      </c>
    </row>
    <row r="445" spans="1:4" ht="15.6">
      <c r="A445" s="7">
        <v>45203</v>
      </c>
      <c r="B445" s="164">
        <v>429.14</v>
      </c>
      <c r="C445" s="164">
        <v>450.73</v>
      </c>
      <c r="D445" s="164">
        <v>4.3099999999999996</v>
      </c>
    </row>
    <row r="446" spans="1:4" ht="15.6">
      <c r="A446" s="7">
        <v>45204</v>
      </c>
      <c r="B446" s="164">
        <v>418.52</v>
      </c>
      <c r="C446" s="164">
        <v>440.28</v>
      </c>
      <c r="D446" s="164">
        <v>4.2</v>
      </c>
    </row>
    <row r="447" spans="1:4" ht="15.6">
      <c r="A447" s="7">
        <v>45205</v>
      </c>
      <c r="B447" s="164">
        <v>410.12</v>
      </c>
      <c r="C447" s="164">
        <v>432.8</v>
      </c>
      <c r="D447" s="164">
        <v>4.09</v>
      </c>
    </row>
    <row r="448" spans="1:4" ht="15.6">
      <c r="A448" s="7">
        <v>45208</v>
      </c>
      <c r="B448" s="164">
        <v>404.1</v>
      </c>
      <c r="C448" s="164">
        <v>425.44</v>
      </c>
      <c r="D448" s="164">
        <v>3.99</v>
      </c>
    </row>
    <row r="449" spans="1:4" ht="15.6">
      <c r="A449" s="7">
        <v>45209</v>
      </c>
      <c r="B449" s="164">
        <v>397.52</v>
      </c>
      <c r="C449" s="164">
        <v>420.93</v>
      </c>
      <c r="D449" s="164">
        <v>3.99</v>
      </c>
    </row>
    <row r="450" spans="1:4" ht="15.6">
      <c r="A450" s="7">
        <v>45210</v>
      </c>
      <c r="B450" s="164">
        <v>395.22</v>
      </c>
      <c r="C450" s="164">
        <v>419.01</v>
      </c>
      <c r="D450" s="164">
        <v>3.96</v>
      </c>
    </row>
    <row r="451" spans="1:4" ht="15.6">
      <c r="A451" s="7">
        <v>45211</v>
      </c>
      <c r="B451" s="164">
        <v>397.71</v>
      </c>
      <c r="C451" s="164">
        <v>422.29</v>
      </c>
      <c r="D451" s="164">
        <v>4.0999999999999996</v>
      </c>
    </row>
    <row r="452" spans="1:4" ht="15.6">
      <c r="A452" s="7">
        <v>45212</v>
      </c>
      <c r="B452" s="164">
        <v>402.21</v>
      </c>
      <c r="C452" s="164">
        <v>423</v>
      </c>
      <c r="D452" s="164">
        <v>4.13</v>
      </c>
    </row>
    <row r="453" spans="1:4" ht="15.6">
      <c r="A453" s="7">
        <v>45215</v>
      </c>
      <c r="B453" s="164">
        <v>401.22</v>
      </c>
      <c r="C453" s="164">
        <v>422.52</v>
      </c>
      <c r="D453" s="164">
        <v>4.12</v>
      </c>
    </row>
    <row r="454" spans="1:4" ht="15.6">
      <c r="A454" s="7">
        <v>45216</v>
      </c>
      <c r="B454" s="164">
        <v>401.63</v>
      </c>
      <c r="C454" s="164">
        <v>423.88</v>
      </c>
      <c r="D454" s="164">
        <v>4.13</v>
      </c>
    </row>
    <row r="455" spans="1:4" ht="15.6">
      <c r="A455" s="7">
        <v>45217</v>
      </c>
      <c r="B455" s="164">
        <v>401.67</v>
      </c>
      <c r="C455" s="164">
        <v>423.84</v>
      </c>
      <c r="D455" s="164">
        <v>4.13</v>
      </c>
    </row>
    <row r="456" spans="1:4" ht="15.6">
      <c r="A456" s="7">
        <v>45218</v>
      </c>
      <c r="B456" s="164">
        <v>401.82</v>
      </c>
      <c r="C456" s="164">
        <v>424.04</v>
      </c>
      <c r="D456" s="164">
        <v>4.13</v>
      </c>
    </row>
    <row r="457" spans="1:4" ht="15.6">
      <c r="A457" s="7">
        <v>45219</v>
      </c>
      <c r="B457" s="164">
        <v>401.46</v>
      </c>
      <c r="C457" s="164">
        <v>424.95</v>
      </c>
      <c r="D457" s="164">
        <v>4.2</v>
      </c>
    </row>
    <row r="458" spans="1:4" ht="15.6">
      <c r="A458" s="7">
        <v>45222</v>
      </c>
      <c r="B458" s="164">
        <v>402.21</v>
      </c>
      <c r="C458" s="164">
        <v>426.5</v>
      </c>
      <c r="D458" s="164">
        <v>4.25</v>
      </c>
    </row>
    <row r="459" spans="1:4" ht="15.6">
      <c r="A459" s="7">
        <v>45223</v>
      </c>
      <c r="B459" s="164">
        <v>402.36</v>
      </c>
      <c r="C459" s="164">
        <v>427.47</v>
      </c>
      <c r="D459" s="164">
        <v>4.3</v>
      </c>
    </row>
    <row r="460" spans="1:4" ht="15.6">
      <c r="A460" s="7">
        <v>45224</v>
      </c>
      <c r="B460" s="164">
        <v>402.4</v>
      </c>
      <c r="C460" s="164">
        <v>425.46</v>
      </c>
      <c r="D460" s="164">
        <v>4.32</v>
      </c>
    </row>
    <row r="461" spans="1:4" ht="15.6">
      <c r="A461" s="7">
        <v>45225</v>
      </c>
      <c r="B461" s="164">
        <v>402.48</v>
      </c>
      <c r="C461" s="164">
        <v>424.05</v>
      </c>
      <c r="D461" s="164">
        <v>4.3</v>
      </c>
    </row>
    <row r="462" spans="1:4" ht="15.6">
      <c r="A462" s="7">
        <v>45226</v>
      </c>
      <c r="B462" s="164">
        <v>402.55</v>
      </c>
      <c r="C462" s="164">
        <v>424.77</v>
      </c>
      <c r="D462" s="164">
        <v>4.34</v>
      </c>
    </row>
    <row r="463" spans="1:4" ht="15.6">
      <c r="A463" s="7">
        <v>45229</v>
      </c>
      <c r="B463" s="164">
        <v>402.26</v>
      </c>
      <c r="C463" s="164">
        <v>425.47</v>
      </c>
      <c r="D463" s="164">
        <v>4.32</v>
      </c>
    </row>
    <row r="464" spans="1:4" ht="15.6">
      <c r="A464" s="7">
        <v>45230</v>
      </c>
      <c r="B464" s="164">
        <v>403</v>
      </c>
      <c r="C464" s="164">
        <v>429.84</v>
      </c>
      <c r="D464" s="164">
        <v>4.38</v>
      </c>
    </row>
    <row r="465" spans="1:4" ht="15.6">
      <c r="A465" s="7">
        <v>45231</v>
      </c>
      <c r="B465" s="164">
        <v>402.39</v>
      </c>
      <c r="C465" s="164">
        <v>424.48</v>
      </c>
      <c r="D465" s="164">
        <v>4.33</v>
      </c>
    </row>
    <row r="466" spans="1:4" ht="15.6">
      <c r="A466" s="7">
        <v>45232</v>
      </c>
      <c r="B466" s="164">
        <v>402.37</v>
      </c>
      <c r="C466" s="164">
        <v>427.88</v>
      </c>
      <c r="D466" s="164">
        <v>4.32</v>
      </c>
    </row>
    <row r="467" spans="1:4" ht="15.6">
      <c r="A467" s="7">
        <v>45233</v>
      </c>
      <c r="B467" s="164">
        <v>402.22</v>
      </c>
      <c r="C467" s="164">
        <v>428.08</v>
      </c>
      <c r="D467" s="164">
        <v>4.33</v>
      </c>
    </row>
    <row r="468" spans="1:4" ht="15.6">
      <c r="A468" s="7">
        <v>45236</v>
      </c>
      <c r="B468" s="164">
        <v>402.34</v>
      </c>
      <c r="C468" s="164">
        <v>432.44</v>
      </c>
      <c r="D468" s="164">
        <v>4.3600000000000003</v>
      </c>
    </row>
    <row r="469" spans="1:4" ht="15.6">
      <c r="A469" s="7">
        <v>45237</v>
      </c>
      <c r="B469" s="164">
        <v>402.66</v>
      </c>
      <c r="C469" s="164">
        <v>430.04</v>
      </c>
      <c r="D469" s="164">
        <v>4.3600000000000003</v>
      </c>
    </row>
    <row r="470" spans="1:4" ht="15.6">
      <c r="A470" s="7">
        <v>45238</v>
      </c>
      <c r="B470" s="164">
        <v>402.51</v>
      </c>
      <c r="C470" s="164">
        <v>429.48</v>
      </c>
      <c r="D470" s="164">
        <v>4.37</v>
      </c>
    </row>
    <row r="471" spans="1:4" ht="15.6">
      <c r="A471" s="7">
        <v>45239</v>
      </c>
      <c r="B471" s="164">
        <v>402.68</v>
      </c>
      <c r="C471" s="164">
        <v>430.34</v>
      </c>
      <c r="D471" s="164">
        <v>4.37</v>
      </c>
    </row>
    <row r="472" spans="1:4" ht="15.6">
      <c r="A472" s="7">
        <v>45240</v>
      </c>
      <c r="B472" s="164">
        <v>402.59</v>
      </c>
      <c r="C472" s="164">
        <v>430.21</v>
      </c>
      <c r="D472" s="164">
        <v>4.37</v>
      </c>
    </row>
    <row r="473" spans="1:4" ht="15.6">
      <c r="A473" s="7">
        <v>45243</v>
      </c>
      <c r="B473" s="164">
        <v>402.99</v>
      </c>
      <c r="C473" s="164">
        <v>431.08</v>
      </c>
      <c r="D473" s="164">
        <v>4.38</v>
      </c>
    </row>
    <row r="474" spans="1:4" ht="15.6">
      <c r="A474" s="7">
        <v>45244</v>
      </c>
      <c r="B474" s="164">
        <v>403.19</v>
      </c>
      <c r="C474" s="164">
        <v>432.3</v>
      </c>
      <c r="D474" s="164">
        <v>4.43</v>
      </c>
    </row>
    <row r="475" spans="1:4" ht="15.6">
      <c r="A475" s="7">
        <v>45245</v>
      </c>
      <c r="B475" s="164">
        <v>402.92</v>
      </c>
      <c r="C475" s="164">
        <v>437.49</v>
      </c>
      <c r="D475" s="164">
        <v>4.5199999999999996</v>
      </c>
    </row>
    <row r="476" spans="1:4" ht="15.6">
      <c r="A476" s="7">
        <v>45246</v>
      </c>
      <c r="B476" s="164">
        <v>402.72</v>
      </c>
      <c r="C476" s="164">
        <v>436.75</v>
      </c>
      <c r="D476" s="164">
        <v>4.53</v>
      </c>
    </row>
    <row r="477" spans="1:4" ht="15.6">
      <c r="A477" s="7">
        <v>45247</v>
      </c>
      <c r="B477" s="164">
        <v>402.41</v>
      </c>
      <c r="C477" s="164">
        <v>437.5</v>
      </c>
      <c r="D477" s="164">
        <v>4.5199999999999996</v>
      </c>
    </row>
    <row r="478" spans="1:4" ht="15.6">
      <c r="A478" s="7">
        <v>45250</v>
      </c>
      <c r="B478" s="164">
        <v>402.2</v>
      </c>
      <c r="C478" s="164">
        <v>439.44</v>
      </c>
      <c r="D478" s="164">
        <v>4.55</v>
      </c>
    </row>
    <row r="479" spans="1:4" ht="15.6">
      <c r="A479" s="7">
        <v>45251</v>
      </c>
      <c r="B479" s="164">
        <v>402.56</v>
      </c>
      <c r="C479" s="164">
        <v>440.64</v>
      </c>
      <c r="D479" s="164">
        <v>4.58</v>
      </c>
    </row>
    <row r="480" spans="1:4" ht="15.6">
      <c r="A480" s="7">
        <v>45252</v>
      </c>
      <c r="B480" s="164">
        <v>402.41</v>
      </c>
      <c r="C480" s="164">
        <v>438.63</v>
      </c>
      <c r="D480" s="164">
        <v>4.5599999999999996</v>
      </c>
    </row>
    <row r="481" spans="1:4" ht="15.6">
      <c r="A481" s="7">
        <v>45253</v>
      </c>
      <c r="B481" s="164">
        <v>402.25</v>
      </c>
      <c r="C481" s="164">
        <v>439.18</v>
      </c>
      <c r="D481" s="164">
        <v>4.5599999999999996</v>
      </c>
    </row>
    <row r="482" spans="1:4" ht="15.6">
      <c r="A482" s="7">
        <v>45254</v>
      </c>
      <c r="B482" s="164">
        <v>402.18</v>
      </c>
      <c r="C482" s="164">
        <v>438.74</v>
      </c>
      <c r="D482" s="164">
        <v>4.5199999999999996</v>
      </c>
    </row>
    <row r="483" spans="1:4" ht="15.6">
      <c r="A483" s="7">
        <v>45257</v>
      </c>
      <c r="B483" s="164">
        <v>402.31</v>
      </c>
      <c r="C483" s="164">
        <v>440.73</v>
      </c>
      <c r="D483" s="164">
        <v>4.53</v>
      </c>
    </row>
    <row r="484" spans="1:4" ht="15.6">
      <c r="A484" s="7">
        <v>45258</v>
      </c>
      <c r="B484" s="164">
        <v>402.29</v>
      </c>
      <c r="C484" s="164">
        <v>440.59</v>
      </c>
      <c r="D484" s="164">
        <v>4.54</v>
      </c>
    </row>
    <row r="485" spans="1:4" ht="15.6">
      <c r="A485" s="7">
        <v>45259</v>
      </c>
      <c r="B485" s="164">
        <v>402.5</v>
      </c>
      <c r="C485" s="164">
        <v>441.78</v>
      </c>
      <c r="D485" s="164">
        <v>4.5199999999999996</v>
      </c>
    </row>
    <row r="486" spans="1:4" ht="15.6">
      <c r="A486" s="7">
        <v>45260</v>
      </c>
      <c r="B486" s="164">
        <v>402.65</v>
      </c>
      <c r="C486" s="164">
        <v>439.49</v>
      </c>
      <c r="D486" s="164">
        <v>4.54</v>
      </c>
    </row>
    <row r="487" spans="1:4" ht="15.6">
      <c r="A487" s="7">
        <v>45261</v>
      </c>
      <c r="B487" s="164">
        <v>402.88</v>
      </c>
      <c r="C487" s="164">
        <v>438.7</v>
      </c>
      <c r="D487" s="164">
        <v>4.47</v>
      </c>
    </row>
    <row r="488" spans="1:4" ht="15.6">
      <c r="A488" s="7">
        <v>45264</v>
      </c>
      <c r="B488" s="164">
        <v>403.05</v>
      </c>
      <c r="C488" s="164">
        <v>438.03</v>
      </c>
      <c r="D488" s="164">
        <v>4.4400000000000004</v>
      </c>
    </row>
    <row r="489" spans="1:4" ht="15.6">
      <c r="A489" s="7">
        <v>45265</v>
      </c>
      <c r="B489" s="164">
        <v>402.95</v>
      </c>
      <c r="C489" s="164">
        <v>436.48</v>
      </c>
      <c r="D489" s="164">
        <v>4.4000000000000004</v>
      </c>
    </row>
    <row r="490" spans="1:4" ht="15.6">
      <c r="A490" s="7">
        <v>45266</v>
      </c>
      <c r="B490" s="164">
        <v>403.1</v>
      </c>
      <c r="C490" s="164">
        <v>434.94</v>
      </c>
      <c r="D490" s="164">
        <v>4.3499999999999996</v>
      </c>
    </row>
    <row r="491" spans="1:4" ht="15.6">
      <c r="A491" s="7">
        <v>45267</v>
      </c>
      <c r="B491" s="164">
        <v>403.43</v>
      </c>
      <c r="C491" s="164">
        <v>434.7</v>
      </c>
      <c r="D491" s="164">
        <v>4.3499999999999996</v>
      </c>
    </row>
    <row r="492" spans="1:4" ht="15.6">
      <c r="A492" s="7">
        <v>45268</v>
      </c>
      <c r="B492" s="164">
        <v>403.24</v>
      </c>
      <c r="C492" s="164">
        <v>434.85</v>
      </c>
      <c r="D492" s="164">
        <v>4.41</v>
      </c>
    </row>
    <row r="493" spans="1:4" ht="15.6">
      <c r="A493" s="7">
        <v>45271</v>
      </c>
      <c r="B493" s="164">
        <v>403.54</v>
      </c>
      <c r="C493" s="164">
        <v>434.77</v>
      </c>
      <c r="D493" s="164">
        <v>4.4400000000000004</v>
      </c>
    </row>
    <row r="494" spans="1:4" ht="15.6">
      <c r="A494" s="7">
        <v>45272</v>
      </c>
      <c r="B494" s="164">
        <v>403.59</v>
      </c>
      <c r="C494" s="164">
        <v>435.84</v>
      </c>
      <c r="D494" s="164">
        <v>4.4800000000000004</v>
      </c>
    </row>
    <row r="495" spans="1:4" ht="15.6">
      <c r="A495" s="7">
        <v>45273</v>
      </c>
      <c r="B495" s="164">
        <v>404.12</v>
      </c>
      <c r="C495" s="164">
        <v>435.52</v>
      </c>
      <c r="D495" s="164">
        <v>4.49</v>
      </c>
    </row>
    <row r="496" spans="1:4" ht="15.6">
      <c r="A496" s="7">
        <v>45274</v>
      </c>
      <c r="B496" s="164">
        <v>404.58</v>
      </c>
      <c r="C496" s="164">
        <v>441.56</v>
      </c>
      <c r="D496" s="164">
        <v>4.51</v>
      </c>
    </row>
    <row r="497" spans="1:4" ht="15.6">
      <c r="A497" s="7">
        <v>45275</v>
      </c>
      <c r="B497" s="164">
        <v>405.3</v>
      </c>
      <c r="C497" s="164">
        <v>444.33</v>
      </c>
      <c r="D497" s="164">
        <v>4.5199999999999996</v>
      </c>
    </row>
    <row r="498" spans="1:4" ht="15.6">
      <c r="A498" s="7">
        <v>45278</v>
      </c>
      <c r="B498" s="164">
        <v>405.95</v>
      </c>
      <c r="C498" s="164">
        <v>442.81</v>
      </c>
      <c r="D498" s="164">
        <v>4.49</v>
      </c>
    </row>
    <row r="499" spans="1:4" ht="15.6">
      <c r="A499" s="7">
        <v>45279</v>
      </c>
      <c r="B499" s="164">
        <v>405.81</v>
      </c>
      <c r="C499" s="164">
        <v>443.87</v>
      </c>
      <c r="D499" s="164">
        <v>4.49</v>
      </c>
    </row>
    <row r="500" spans="1:4" ht="15.6">
      <c r="A500" s="7">
        <v>45280</v>
      </c>
      <c r="B500" s="164">
        <v>405.54</v>
      </c>
      <c r="C500" s="164">
        <v>444.19</v>
      </c>
      <c r="D500" s="164">
        <v>4.4800000000000004</v>
      </c>
    </row>
    <row r="501" spans="1:4" ht="15.6">
      <c r="A501" s="7">
        <v>45281</v>
      </c>
      <c r="B501" s="164">
        <v>405.62</v>
      </c>
      <c r="C501" s="164">
        <v>444.36</v>
      </c>
      <c r="D501" s="164">
        <v>4.4000000000000004</v>
      </c>
    </row>
    <row r="502" spans="1:4" ht="15.6">
      <c r="A502" s="7">
        <v>45282</v>
      </c>
      <c r="B502" s="164">
        <v>405.62</v>
      </c>
      <c r="C502" s="164">
        <v>446.91</v>
      </c>
      <c r="D502" s="164">
        <v>4.42</v>
      </c>
    </row>
    <row r="503" spans="1:4" ht="15.6">
      <c r="A503" s="7">
        <v>45285</v>
      </c>
      <c r="B503" s="164">
        <v>405.33</v>
      </c>
      <c r="C503" s="164">
        <v>446.59</v>
      </c>
      <c r="D503" s="164">
        <v>4.41</v>
      </c>
    </row>
    <row r="504" spans="1:4" ht="15.6">
      <c r="A504" s="7">
        <v>45286</v>
      </c>
      <c r="B504" s="164">
        <v>405.2</v>
      </c>
      <c r="C504" s="164">
        <v>446.37</v>
      </c>
      <c r="D504" s="164">
        <v>4.42</v>
      </c>
    </row>
    <row r="505" spans="1:4" ht="15.6">
      <c r="A505" s="7">
        <v>45287</v>
      </c>
      <c r="B505" s="164">
        <v>405.18</v>
      </c>
      <c r="C505" s="164">
        <v>448.01</v>
      </c>
      <c r="D505" s="164">
        <v>4.42</v>
      </c>
    </row>
    <row r="506" spans="1:4" ht="15.6">
      <c r="A506" s="7">
        <v>45288</v>
      </c>
      <c r="B506" s="164">
        <v>405.15</v>
      </c>
      <c r="C506" s="164">
        <v>450.85</v>
      </c>
      <c r="D506" s="164">
        <v>4.49</v>
      </c>
    </row>
    <row r="507" spans="1:4" ht="15.6">
      <c r="A507" s="7">
        <v>45289</v>
      </c>
      <c r="B507" s="164">
        <v>404.79</v>
      </c>
      <c r="C507" s="164">
        <v>447.9</v>
      </c>
      <c r="D507" s="164">
        <v>4.5</v>
      </c>
    </row>
    <row r="508" spans="1:4" ht="15.6">
      <c r="A508" s="7">
        <v>45294</v>
      </c>
      <c r="B508" s="164">
        <v>405.28</v>
      </c>
      <c r="C508" s="164">
        <v>442.85</v>
      </c>
      <c r="D508" s="164">
        <v>4.43</v>
      </c>
    </row>
    <row r="509" spans="1:4" ht="15.6">
      <c r="A509" s="7">
        <v>45295</v>
      </c>
      <c r="B509" s="164">
        <v>405.42</v>
      </c>
      <c r="C509" s="164">
        <v>444.14</v>
      </c>
      <c r="D509" s="164">
        <v>4.4400000000000004</v>
      </c>
    </row>
    <row r="510" spans="1:4" ht="15.6">
      <c r="A510" s="7">
        <v>45296</v>
      </c>
      <c r="B510" s="164">
        <v>405.22</v>
      </c>
      <c r="C510" s="164">
        <v>442.26</v>
      </c>
      <c r="D510" s="164">
        <v>4.45</v>
      </c>
    </row>
    <row r="511" spans="1:4" ht="15.6">
      <c r="A511" s="7">
        <v>45299</v>
      </c>
      <c r="B511" s="164">
        <v>405.23</v>
      </c>
      <c r="C511" s="164">
        <v>443.44</v>
      </c>
      <c r="D511" s="164">
        <v>4.46</v>
      </c>
    </row>
    <row r="512" spans="1:4" ht="15.6">
      <c r="A512" s="7">
        <v>45300</v>
      </c>
      <c r="B512" s="164">
        <v>405.61</v>
      </c>
      <c r="C512" s="164">
        <v>443.49</v>
      </c>
      <c r="D512" s="164">
        <v>4.51</v>
      </c>
    </row>
    <row r="513" spans="1:4" ht="15.6">
      <c r="A513" s="7">
        <v>45301</v>
      </c>
      <c r="B513" s="164">
        <v>405.48</v>
      </c>
      <c r="C513" s="164">
        <v>443.96</v>
      </c>
      <c r="D513" s="164">
        <v>4.54</v>
      </c>
    </row>
    <row r="514" spans="1:4" ht="15.6">
      <c r="A514" s="7">
        <v>45302</v>
      </c>
      <c r="B514" s="164">
        <v>405.01</v>
      </c>
      <c r="C514" s="164">
        <v>444.21</v>
      </c>
      <c r="D514" s="164">
        <v>4.5599999999999996</v>
      </c>
    </row>
    <row r="515" spans="1:4" ht="15.6">
      <c r="A515" s="7">
        <v>45303</v>
      </c>
      <c r="B515" s="164">
        <v>405.35</v>
      </c>
      <c r="C515" s="164">
        <v>444.18</v>
      </c>
      <c r="D515" s="164">
        <v>4.5999999999999996</v>
      </c>
    </row>
    <row r="516" spans="1:4" ht="15.6">
      <c r="A516" s="7">
        <v>45306</v>
      </c>
      <c r="B516" s="164">
        <v>405.49</v>
      </c>
      <c r="C516" s="164">
        <v>443.65</v>
      </c>
      <c r="D516" s="164">
        <v>4.6399999999999997</v>
      </c>
    </row>
    <row r="517" spans="1:4" ht="15.6">
      <c r="A517" s="7">
        <v>45307</v>
      </c>
      <c r="B517" s="164">
        <v>405.61</v>
      </c>
      <c r="C517" s="164">
        <v>441.43</v>
      </c>
      <c r="D517" s="164">
        <v>4.62</v>
      </c>
    </row>
    <row r="518" spans="1:4" ht="15.6">
      <c r="A518" s="7">
        <v>45308</v>
      </c>
      <c r="B518" s="164">
        <v>405.49</v>
      </c>
      <c r="C518" s="164">
        <v>440.89</v>
      </c>
      <c r="D518" s="164">
        <v>4.58</v>
      </c>
    </row>
    <row r="519" spans="1:4" ht="15.6">
      <c r="A519" s="7">
        <v>45309</v>
      </c>
      <c r="B519" s="164">
        <v>405.25</v>
      </c>
      <c r="C519" s="164">
        <v>441.48</v>
      </c>
      <c r="D519" s="164">
        <v>4.57</v>
      </c>
    </row>
    <row r="520" spans="1:4" ht="15.6">
      <c r="A520" s="7">
        <v>45310</v>
      </c>
      <c r="B520" s="164">
        <v>405.42</v>
      </c>
      <c r="C520" s="164">
        <v>441.1</v>
      </c>
      <c r="D520" s="164">
        <v>4.58</v>
      </c>
    </row>
    <row r="521" spans="1:4" ht="15.6">
      <c r="A521" s="7">
        <v>45313</v>
      </c>
      <c r="B521" s="164">
        <v>405.15</v>
      </c>
      <c r="C521" s="164">
        <v>441.05</v>
      </c>
      <c r="D521" s="164">
        <v>4.62</v>
      </c>
    </row>
    <row r="522" spans="1:4" ht="15.6">
      <c r="A522" s="7">
        <v>45314</v>
      </c>
      <c r="B522" s="164">
        <v>405.12</v>
      </c>
      <c r="C522" s="164">
        <v>440.37</v>
      </c>
      <c r="D522" s="164">
        <v>4.5999999999999996</v>
      </c>
    </row>
    <row r="523" spans="1:4" ht="15.6">
      <c r="A523" s="7">
        <v>45315</v>
      </c>
      <c r="B523" s="164">
        <v>404.76</v>
      </c>
      <c r="C523" s="164">
        <v>439.97</v>
      </c>
      <c r="D523" s="164">
        <v>4.59</v>
      </c>
    </row>
    <row r="524" spans="1:4" ht="15.6">
      <c r="A524" s="7">
        <v>45316</v>
      </c>
      <c r="B524" s="164">
        <v>404.21</v>
      </c>
      <c r="C524" s="164">
        <v>440.31</v>
      </c>
      <c r="D524" s="164">
        <v>4.5599999999999996</v>
      </c>
    </row>
    <row r="525" spans="1:4" ht="15.6">
      <c r="A525" s="7">
        <v>45317</v>
      </c>
      <c r="B525" s="164">
        <v>403.61</v>
      </c>
      <c r="C525" s="164">
        <v>438.52</v>
      </c>
      <c r="D525" s="164">
        <v>4.5</v>
      </c>
    </row>
    <row r="526" spans="1:4" ht="15.6">
      <c r="A526" s="7">
        <v>45320</v>
      </c>
      <c r="B526" s="164">
        <v>403.81</v>
      </c>
      <c r="C526" s="164">
        <v>436.92</v>
      </c>
      <c r="D526" s="164">
        <v>4.51</v>
      </c>
    </row>
    <row r="527" spans="1:4" ht="15.6">
      <c r="A527" s="7">
        <v>45321</v>
      </c>
      <c r="B527" s="164">
        <v>403.96</v>
      </c>
      <c r="C527" s="164">
        <v>437.81</v>
      </c>
      <c r="D527" s="164">
        <v>4.5199999999999996</v>
      </c>
    </row>
    <row r="528" spans="1:4" ht="15.6">
      <c r="A528" s="7">
        <v>45322</v>
      </c>
      <c r="B528" s="164">
        <v>403.7</v>
      </c>
      <c r="C528" s="164">
        <v>437.09</v>
      </c>
      <c r="D528" s="164">
        <v>4.5</v>
      </c>
    </row>
    <row r="529" spans="1:4" ht="15.6">
      <c r="A529" s="7">
        <v>45323</v>
      </c>
      <c r="B529" s="164">
        <v>403.88</v>
      </c>
      <c r="C529" s="164">
        <v>435.91</v>
      </c>
      <c r="D529" s="164">
        <v>4.47</v>
      </c>
    </row>
    <row r="530" spans="1:4" ht="15.6">
      <c r="A530" s="7">
        <v>45324</v>
      </c>
      <c r="B530" s="164">
        <v>404</v>
      </c>
      <c r="C530" s="164">
        <v>439.75</v>
      </c>
      <c r="D530" s="164">
        <v>4.46</v>
      </c>
    </row>
    <row r="531" spans="1:4" ht="15.6">
      <c r="A531" s="7">
        <v>45327</v>
      </c>
      <c r="B531" s="164">
        <v>404.03</v>
      </c>
      <c r="C531" s="164">
        <v>434.29</v>
      </c>
      <c r="D531" s="164">
        <v>4.43</v>
      </c>
    </row>
    <row r="532" spans="1:4" ht="15.6">
      <c r="A532" s="7">
        <v>45328</v>
      </c>
      <c r="B532" s="164">
        <v>404.24</v>
      </c>
      <c r="C532" s="164">
        <v>433.71</v>
      </c>
      <c r="D532" s="164">
        <v>4.45</v>
      </c>
    </row>
    <row r="533" spans="1:4" ht="15.6">
      <c r="A533" s="7">
        <v>45329</v>
      </c>
      <c r="B533" s="164">
        <v>404.26</v>
      </c>
      <c r="C533" s="164">
        <v>435.11</v>
      </c>
      <c r="D533" s="164">
        <v>4.43</v>
      </c>
    </row>
    <row r="534" spans="1:4" ht="15.6">
      <c r="A534" s="7">
        <v>45330</v>
      </c>
      <c r="B534" s="164">
        <v>404.47</v>
      </c>
      <c r="C534" s="164">
        <v>435.65</v>
      </c>
      <c r="D534" s="164">
        <v>4.43</v>
      </c>
    </row>
    <row r="535" spans="1:4" ht="15.6">
      <c r="A535" s="7">
        <v>45331</v>
      </c>
      <c r="B535" s="164">
        <v>404.55</v>
      </c>
      <c r="C535" s="164">
        <v>435.46</v>
      </c>
      <c r="D535" s="164">
        <v>4.45</v>
      </c>
    </row>
    <row r="536" spans="1:4" ht="15.6">
      <c r="A536" s="7">
        <v>45334</v>
      </c>
      <c r="B536" s="164">
        <v>404.53</v>
      </c>
      <c r="C536" s="164">
        <v>435.96</v>
      </c>
      <c r="D536" s="164">
        <v>4.4400000000000004</v>
      </c>
    </row>
    <row r="537" spans="1:4" ht="15.6">
      <c r="A537" s="7">
        <v>45335</v>
      </c>
      <c r="B537" s="164">
        <v>404.23</v>
      </c>
      <c r="C537" s="164">
        <v>435.48</v>
      </c>
      <c r="D537" s="164">
        <v>4.43</v>
      </c>
    </row>
    <row r="538" spans="1:4" ht="15.6">
      <c r="A538" s="7">
        <v>45336</v>
      </c>
      <c r="B538" s="164">
        <v>403.57</v>
      </c>
      <c r="C538" s="164">
        <v>431.98</v>
      </c>
      <c r="D538" s="164">
        <v>4.41</v>
      </c>
    </row>
    <row r="539" spans="1:4" ht="15.6">
      <c r="A539" s="7">
        <v>45337</v>
      </c>
      <c r="B539" s="164">
        <v>404.25</v>
      </c>
      <c r="C539" s="164">
        <v>434</v>
      </c>
      <c r="D539" s="164">
        <v>4.3899999999999997</v>
      </c>
    </row>
    <row r="540" spans="1:4" ht="15.6">
      <c r="A540" s="7">
        <v>45338</v>
      </c>
      <c r="B540" s="164">
        <v>404.42</v>
      </c>
      <c r="C540" s="164">
        <v>435.48</v>
      </c>
      <c r="D540" s="164">
        <v>4.3600000000000003</v>
      </c>
    </row>
    <row r="541" spans="1:4" ht="15.6">
      <c r="A541" s="7">
        <v>45341</v>
      </c>
      <c r="B541" s="164">
        <v>404.37</v>
      </c>
      <c r="C541" s="164">
        <v>435.71</v>
      </c>
      <c r="D541" s="164">
        <v>4.38</v>
      </c>
    </row>
    <row r="542" spans="1:4" ht="15.6">
      <c r="A542" s="7">
        <v>45342</v>
      </c>
      <c r="B542" s="164">
        <v>404.03</v>
      </c>
      <c r="C542" s="164">
        <v>434.29</v>
      </c>
      <c r="D542" s="164">
        <v>4.43</v>
      </c>
    </row>
    <row r="543" spans="1:4" ht="15.6">
      <c r="A543" s="7">
        <v>45343</v>
      </c>
      <c r="B543" s="164">
        <v>404.24</v>
      </c>
      <c r="C543" s="164">
        <v>433.71</v>
      </c>
      <c r="D543" s="164">
        <v>4.45</v>
      </c>
    </row>
    <row r="544" spans="1:4" ht="15.6">
      <c r="A544" s="7">
        <v>45344</v>
      </c>
      <c r="B544" s="164">
        <v>404.26</v>
      </c>
      <c r="C544" s="164">
        <v>435.11</v>
      </c>
      <c r="D544" s="164">
        <v>4.43</v>
      </c>
    </row>
    <row r="545" spans="1:4" ht="15.6">
      <c r="A545" s="7">
        <v>45345</v>
      </c>
      <c r="B545" s="164">
        <v>404.47</v>
      </c>
      <c r="C545" s="164">
        <v>435.65</v>
      </c>
      <c r="D545" s="164">
        <v>4.43</v>
      </c>
    </row>
    <row r="546" spans="1:4" ht="15.6">
      <c r="A546" s="7">
        <v>45348</v>
      </c>
      <c r="B546" s="164">
        <v>404.55</v>
      </c>
      <c r="C546" s="164">
        <v>435.46</v>
      </c>
      <c r="D546" s="164">
        <v>4.45</v>
      </c>
    </row>
    <row r="547" spans="1:4" ht="15.6">
      <c r="A547" s="7">
        <v>45349</v>
      </c>
      <c r="B547" s="164">
        <v>404.53</v>
      </c>
      <c r="C547" s="164">
        <v>435.96</v>
      </c>
      <c r="D547" s="164">
        <v>4.4400000000000004</v>
      </c>
    </row>
    <row r="548" spans="1:4" ht="15.6">
      <c r="A548" s="7">
        <v>45350</v>
      </c>
      <c r="B548" s="164">
        <v>404.23</v>
      </c>
      <c r="C548" s="164">
        <v>435.48</v>
      </c>
      <c r="D548" s="164">
        <v>4.43</v>
      </c>
    </row>
    <row r="549" spans="1:4" ht="15.6">
      <c r="A549" s="7">
        <v>45351</v>
      </c>
      <c r="B549" s="164">
        <v>403.57</v>
      </c>
      <c r="C549" s="164">
        <v>431.98</v>
      </c>
      <c r="D549" s="164">
        <v>4.41</v>
      </c>
    </row>
    <row r="550" spans="1:4" ht="15.6">
      <c r="A550" s="7">
        <v>45352</v>
      </c>
      <c r="B550" s="164">
        <v>404.25</v>
      </c>
      <c r="C550" s="164">
        <v>434</v>
      </c>
      <c r="D550" s="164">
        <v>4.3899999999999997</v>
      </c>
    </row>
    <row r="551" spans="1:4" ht="15.6">
      <c r="A551" s="7">
        <v>45355</v>
      </c>
      <c r="B551" s="164">
        <v>404.42</v>
      </c>
      <c r="C551" s="164">
        <v>435.48</v>
      </c>
      <c r="D551" s="164">
        <v>4.3600000000000003</v>
      </c>
    </row>
    <row r="552" spans="1:4" ht="15.6">
      <c r="A552" s="7">
        <v>45356</v>
      </c>
      <c r="B552" s="164">
        <v>404.37</v>
      </c>
      <c r="C552" s="164">
        <v>435.71</v>
      </c>
      <c r="D552" s="164">
        <v>4.38</v>
      </c>
    </row>
    <row r="553" spans="1:4" ht="15.6">
      <c r="A553" s="7">
        <v>45357</v>
      </c>
      <c r="B553" s="164">
        <v>404.47</v>
      </c>
      <c r="C553" s="164">
        <v>436.87</v>
      </c>
      <c r="D553" s="164">
        <v>4.38</v>
      </c>
    </row>
    <row r="554" spans="1:4" ht="15.6">
      <c r="A554" s="7">
        <v>45358</v>
      </c>
      <c r="B554" s="164">
        <v>404.34</v>
      </c>
      <c r="C554" s="164">
        <v>436.65</v>
      </c>
      <c r="D554" s="164">
        <v>4.37</v>
      </c>
    </row>
    <row r="555" spans="1:4" ht="15.6">
      <c r="A555" s="7">
        <v>45362</v>
      </c>
      <c r="B555" s="164">
        <v>404.36</v>
      </c>
      <c r="C555" s="164">
        <v>438.97</v>
      </c>
      <c r="D555" s="164">
        <v>4.3499999999999996</v>
      </c>
    </row>
    <row r="556" spans="1:4" ht="15.6">
      <c r="A556" s="7">
        <v>45363</v>
      </c>
      <c r="B556" s="164">
        <v>404.35</v>
      </c>
      <c r="C556" s="164">
        <v>437.67</v>
      </c>
      <c r="D556" s="164">
        <v>4.3499999999999996</v>
      </c>
    </row>
    <row r="557" spans="1:4" ht="15.6">
      <c r="A557" s="7">
        <v>45364</v>
      </c>
      <c r="B557" s="164">
        <v>404.42</v>
      </c>
      <c r="C557" s="164">
        <v>438.63</v>
      </c>
      <c r="D557" s="164">
        <v>4.38</v>
      </c>
    </row>
    <row r="558" spans="1:4" ht="15.6">
      <c r="A558" s="7">
        <v>45365</v>
      </c>
      <c r="B558" s="164">
        <v>404.41</v>
      </c>
      <c r="C558" s="164">
        <v>438.87</v>
      </c>
      <c r="D558" s="164">
        <v>4.3899999999999997</v>
      </c>
    </row>
    <row r="559" spans="1:4" ht="15.6">
      <c r="A559" s="7">
        <v>45366</v>
      </c>
      <c r="B559" s="164">
        <v>404.32</v>
      </c>
      <c r="C559" s="164">
        <v>437.27</v>
      </c>
      <c r="D559" s="164">
        <v>4.41</v>
      </c>
    </row>
    <row r="560" spans="1:4" ht="15.6">
      <c r="A560" s="7">
        <v>45369</v>
      </c>
      <c r="B560" s="164">
        <v>404.16</v>
      </c>
      <c r="C560" s="164">
        <v>438.03</v>
      </c>
      <c r="D560" s="164">
        <v>4.45</v>
      </c>
    </row>
    <row r="561" spans="1:4" ht="15.6">
      <c r="A561" s="7">
        <v>45370</v>
      </c>
      <c r="B561" s="164">
        <v>403.98</v>
      </c>
      <c r="C561" s="164">
        <v>436.74</v>
      </c>
      <c r="D561" s="164">
        <v>4.42</v>
      </c>
    </row>
    <row r="562" spans="1:4" ht="15.6">
      <c r="A562" s="7">
        <v>45371</v>
      </c>
      <c r="B562" s="164">
        <v>404.14</v>
      </c>
      <c r="C562" s="164">
        <v>438.65</v>
      </c>
      <c r="D562" s="164">
        <v>4.42</v>
      </c>
    </row>
    <row r="563" spans="1:4" ht="15.6">
      <c r="A563" s="7">
        <v>45372</v>
      </c>
      <c r="B563" s="164">
        <v>404.03</v>
      </c>
      <c r="C563" s="164">
        <v>438.37</v>
      </c>
      <c r="D563" s="164">
        <v>4.4400000000000004</v>
      </c>
    </row>
    <row r="564" spans="1:4" ht="15.6">
      <c r="A564" s="7">
        <v>45373</v>
      </c>
      <c r="B564" s="164">
        <v>403.94</v>
      </c>
      <c r="C564" s="164">
        <v>439.41</v>
      </c>
      <c r="D564" s="164">
        <v>4.47</v>
      </c>
    </row>
    <row r="565" spans="1:4" ht="15.6">
      <c r="A565" s="7">
        <v>45376</v>
      </c>
      <c r="B565" s="164">
        <v>403.71</v>
      </c>
      <c r="C565" s="164">
        <v>439.88</v>
      </c>
      <c r="D565" s="164">
        <v>4.45</v>
      </c>
    </row>
    <row r="566" spans="1:4" ht="15.6">
      <c r="A566" s="7">
        <v>45377</v>
      </c>
      <c r="B566" s="164">
        <v>403.58</v>
      </c>
      <c r="C566" s="164">
        <v>441.52</v>
      </c>
      <c r="D566" s="164">
        <v>4.45</v>
      </c>
    </row>
    <row r="567" spans="1:4" ht="15.6">
      <c r="A567" s="7">
        <v>45378</v>
      </c>
      <c r="B567" s="164">
        <v>403.38</v>
      </c>
      <c r="C567" s="164">
        <v>441.06</v>
      </c>
      <c r="D567" s="164">
        <v>4.43</v>
      </c>
    </row>
    <row r="568" spans="1:4" ht="15.6">
      <c r="A568" s="7">
        <v>45379</v>
      </c>
      <c r="B568" s="164">
        <v>402.9</v>
      </c>
      <c r="C568" s="164">
        <v>440.41</v>
      </c>
      <c r="D568" s="164">
        <v>4.4000000000000004</v>
      </c>
    </row>
    <row r="569" spans="1:4" ht="15.6">
      <c r="A569" s="7">
        <v>45380</v>
      </c>
      <c r="B569" s="164">
        <v>402.65</v>
      </c>
      <c r="C569" s="164">
        <v>440.42</v>
      </c>
      <c r="D569" s="164">
        <v>4.4000000000000004</v>
      </c>
    </row>
    <row r="570" spans="1:4" ht="15.6">
      <c r="A570" s="7">
        <v>45383</v>
      </c>
      <c r="B570" s="164">
        <v>402.63</v>
      </c>
      <c r="C570" s="164">
        <v>438.46</v>
      </c>
      <c r="D570" s="164">
        <v>4.38</v>
      </c>
    </row>
    <row r="571" spans="1:4" ht="15.6">
      <c r="A571" s="7">
        <v>45384</v>
      </c>
      <c r="B571" s="164">
        <v>401.96</v>
      </c>
      <c r="C571" s="164">
        <v>438.1</v>
      </c>
      <c r="D571" s="164">
        <v>4.37</v>
      </c>
    </row>
    <row r="572" spans="1:4" ht="15.6">
      <c r="A572" s="7">
        <v>45385</v>
      </c>
      <c r="B572" s="164">
        <v>401.27</v>
      </c>
      <c r="C572" s="164">
        <v>435.14</v>
      </c>
      <c r="D572" s="164">
        <v>4.34</v>
      </c>
    </row>
    <row r="573" spans="1:4" ht="15.6">
      <c r="A573" s="7">
        <v>45386</v>
      </c>
      <c r="B573" s="164">
        <v>399.77</v>
      </c>
      <c r="C573" s="164">
        <v>433.35</v>
      </c>
      <c r="D573" s="164">
        <v>4.3099999999999996</v>
      </c>
    </row>
    <row r="574" spans="1:4" ht="15.6">
      <c r="A574" s="7">
        <v>45387</v>
      </c>
      <c r="B574" s="164">
        <v>398.48</v>
      </c>
      <c r="C574" s="164">
        <v>435.1</v>
      </c>
      <c r="D574" s="164">
        <v>4.3499999999999996</v>
      </c>
    </row>
    <row r="575" spans="1:4" ht="15.6">
      <c r="A575" s="7">
        <v>45390</v>
      </c>
      <c r="B575" s="164">
        <v>397.76</v>
      </c>
      <c r="C575" s="164">
        <v>430.26</v>
      </c>
      <c r="D575" s="164">
        <v>4.28</v>
      </c>
    </row>
    <row r="576" spans="1:4" ht="15.6">
      <c r="A576" s="7">
        <v>45391</v>
      </c>
      <c r="B576" s="164">
        <v>396.05</v>
      </c>
      <c r="C576" s="164">
        <v>428.41</v>
      </c>
      <c r="D576" s="164">
        <v>4.2699999999999996</v>
      </c>
    </row>
    <row r="577" spans="1:4" ht="15.6">
      <c r="A577" s="7">
        <v>45392</v>
      </c>
      <c r="B577" s="164">
        <v>395.68</v>
      </c>
      <c r="C577" s="164">
        <v>429.51</v>
      </c>
      <c r="D577" s="164">
        <v>4.2699999999999996</v>
      </c>
    </row>
    <row r="578" spans="1:4" ht="15.6">
      <c r="A578" s="7">
        <v>45393</v>
      </c>
      <c r="B578" s="164">
        <v>394.71</v>
      </c>
      <c r="C578" s="164">
        <v>427.55</v>
      </c>
      <c r="D578" s="164">
        <v>4.2699999999999996</v>
      </c>
    </row>
    <row r="579" spans="1:4" ht="15.6">
      <c r="A579" s="7">
        <v>45394</v>
      </c>
      <c r="B579" s="164">
        <v>394.46</v>
      </c>
      <c r="C579" s="164">
        <v>425.62</v>
      </c>
      <c r="D579" s="164">
        <v>4.2699999999999996</v>
      </c>
    </row>
    <row r="580" spans="1:4" ht="15.6">
      <c r="A580" s="7">
        <v>45397</v>
      </c>
      <c r="B580" s="164">
        <v>393.28</v>
      </c>
      <c r="C580" s="164">
        <v>424.11</v>
      </c>
      <c r="D580" s="164">
        <v>4.26</v>
      </c>
    </row>
    <row r="581" spans="1:4" ht="15.6">
      <c r="A581" s="7">
        <v>45398</v>
      </c>
      <c r="B581" s="164">
        <v>391.97</v>
      </c>
      <c r="C581" s="164">
        <v>422.58</v>
      </c>
      <c r="D581" s="164">
        <v>4.25</v>
      </c>
    </row>
    <row r="582" spans="1:4" ht="15.6">
      <c r="A582" s="7">
        <v>45399</v>
      </c>
      <c r="B582" s="164">
        <v>390.99</v>
      </c>
      <c r="C582" s="164">
        <v>420.2</v>
      </c>
      <c r="D582" s="164">
        <v>4.2300000000000004</v>
      </c>
    </row>
    <row r="583" spans="1:4" ht="15.6">
      <c r="A583" s="7">
        <v>45400</v>
      </c>
      <c r="B583" s="164">
        <v>389.72</v>
      </c>
      <c r="C583" s="164">
        <v>419.96</v>
      </c>
      <c r="D583" s="164">
        <v>4.2300000000000004</v>
      </c>
    </row>
    <row r="584" spans="1:4" ht="15.6">
      <c r="A584" s="7">
        <v>45401</v>
      </c>
      <c r="B584" s="164">
        <v>388.59</v>
      </c>
      <c r="C584" s="164">
        <v>422.01</v>
      </c>
      <c r="D584" s="164">
        <v>4.22</v>
      </c>
    </row>
    <row r="585" spans="1:4" ht="15.6">
      <c r="A585" s="7">
        <v>45404</v>
      </c>
      <c r="B585" s="164">
        <v>388.47</v>
      </c>
      <c r="C585" s="164">
        <v>420.79</v>
      </c>
      <c r="D585" s="164">
        <v>4.21</v>
      </c>
    </row>
    <row r="586" spans="1:4" ht="15.6">
      <c r="A586" s="7">
        <v>45405</v>
      </c>
      <c r="B586" s="164">
        <v>389.04</v>
      </c>
      <c r="C586" s="164">
        <v>421.45</v>
      </c>
      <c r="D586" s="164">
        <v>4.21</v>
      </c>
    </row>
    <row r="587" spans="1:4" ht="15.6">
      <c r="A587" s="7">
        <v>45407</v>
      </c>
      <c r="B587" s="164">
        <v>389.61</v>
      </c>
      <c r="C587" s="164">
        <v>423.43</v>
      </c>
      <c r="D587" s="164">
        <v>4.2</v>
      </c>
    </row>
    <row r="588" spans="1:4" ht="15.6">
      <c r="A588" s="7">
        <v>45408</v>
      </c>
      <c r="B588" s="164">
        <v>390.37</v>
      </c>
      <c r="C588" s="164">
        <v>424.06</v>
      </c>
      <c r="D588" s="164">
        <v>4.1900000000000004</v>
      </c>
    </row>
    <row r="589" spans="1:4" ht="15.6">
      <c r="A589" s="7">
        <v>45411</v>
      </c>
      <c r="B589" s="164">
        <v>391.46</v>
      </c>
      <c r="C589" s="164">
        <v>420.04</v>
      </c>
      <c r="D589" s="164">
        <v>4.18</v>
      </c>
    </row>
    <row r="590" spans="1:4" ht="15.6">
      <c r="A590" s="7">
        <v>45412</v>
      </c>
      <c r="B590" s="164">
        <v>393.84</v>
      </c>
      <c r="C590" s="164">
        <v>419.32</v>
      </c>
      <c r="D590" s="164">
        <v>4.21</v>
      </c>
    </row>
    <row r="591" spans="1:4" ht="15.6">
      <c r="A591" s="7">
        <v>45414</v>
      </c>
      <c r="B591" s="164">
        <v>395.76</v>
      </c>
      <c r="C591" s="164">
        <v>421.76</v>
      </c>
      <c r="D591" s="164">
        <v>4.2300000000000004</v>
      </c>
    </row>
    <row r="592" spans="1:4" ht="15.6">
      <c r="A592" s="7">
        <v>45415</v>
      </c>
      <c r="B592" s="164">
        <v>395.24</v>
      </c>
      <c r="C592" s="164">
        <v>419.98</v>
      </c>
      <c r="D592" s="164">
        <v>4.2</v>
      </c>
    </row>
    <row r="593" spans="1:4" ht="15.6">
      <c r="A593" s="7">
        <v>45418</v>
      </c>
      <c r="B593" s="164">
        <v>395.1</v>
      </c>
      <c r="C593" s="164">
        <v>420.39</v>
      </c>
      <c r="D593" s="164">
        <v>4.1900000000000004</v>
      </c>
    </row>
    <row r="594" spans="1:4" ht="15.6">
      <c r="A594" s="7">
        <v>45419</v>
      </c>
      <c r="B594" s="164">
        <v>394.07</v>
      </c>
      <c r="C594" s="164">
        <v>420.75</v>
      </c>
      <c r="D594" s="164">
        <v>4.1900000000000004</v>
      </c>
    </row>
    <row r="595" spans="1:4" ht="15.6">
      <c r="A595" s="7">
        <v>45420</v>
      </c>
      <c r="B595" s="164">
        <v>392.6</v>
      </c>
      <c r="C595" s="164">
        <v>418.04</v>
      </c>
      <c r="D595" s="164">
        <v>4.21</v>
      </c>
    </row>
    <row r="596" spans="1:4" ht="15.6">
      <c r="A596" s="7">
        <v>45422</v>
      </c>
      <c r="B596" s="164">
        <v>391.44</v>
      </c>
      <c r="C596" s="164">
        <v>416.84</v>
      </c>
      <c r="D596" s="164">
        <v>4.2</v>
      </c>
    </row>
    <row r="597" spans="1:4" ht="15.6">
      <c r="A597" s="7">
        <v>45425</v>
      </c>
      <c r="B597" s="164">
        <v>390.04</v>
      </c>
      <c r="C597" s="164">
        <v>415.63</v>
      </c>
      <c r="D597" s="164">
        <v>4.18</v>
      </c>
    </row>
    <row r="598" spans="1:4" ht="15.6">
      <c r="A598" s="7">
        <v>45426</v>
      </c>
      <c r="B598" s="164">
        <v>388.6</v>
      </c>
      <c r="C598" s="164">
        <v>416.73</v>
      </c>
      <c r="D598" s="164">
        <v>4.22</v>
      </c>
    </row>
    <row r="599" spans="1:4" ht="15.6">
      <c r="A599" s="7">
        <v>45427</v>
      </c>
      <c r="B599" s="164">
        <v>388.08</v>
      </c>
      <c r="C599" s="164">
        <v>416.29</v>
      </c>
      <c r="D599" s="164">
        <v>4.22</v>
      </c>
    </row>
    <row r="600" spans="1:4" ht="15.6">
      <c r="A600" s="7">
        <v>45428</v>
      </c>
      <c r="B600" s="164">
        <v>387.81</v>
      </c>
      <c r="C600" s="164">
        <v>415.62</v>
      </c>
      <c r="D600" s="164">
        <v>4.17</v>
      </c>
    </row>
    <row r="601" spans="1:4" ht="15.6">
      <c r="A601" s="7">
        <v>45429</v>
      </c>
      <c r="B601" s="164">
        <v>388</v>
      </c>
      <c r="C601" s="164">
        <v>416.21</v>
      </c>
      <c r="D601" s="164">
        <v>4.16</v>
      </c>
    </row>
    <row r="602" spans="1:4" ht="15.6">
      <c r="A602" s="7">
        <v>45432</v>
      </c>
      <c r="B602" s="164">
        <v>387.63</v>
      </c>
      <c r="C602" s="164">
        <v>414.92</v>
      </c>
      <c r="D602" s="164">
        <v>4.22</v>
      </c>
    </row>
    <row r="603" spans="1:4" ht="15.6">
      <c r="A603" s="7">
        <v>45433</v>
      </c>
      <c r="B603" s="164">
        <v>387.32</v>
      </c>
      <c r="C603" s="164">
        <v>416.1</v>
      </c>
      <c r="D603" s="164">
        <v>4.2300000000000004</v>
      </c>
    </row>
    <row r="604" spans="1:4" ht="15.6">
      <c r="A604" s="7">
        <v>45434</v>
      </c>
      <c r="B604" s="164">
        <v>387.92</v>
      </c>
      <c r="C604" s="164">
        <v>417.83</v>
      </c>
      <c r="D604" s="164">
        <v>4.26</v>
      </c>
    </row>
    <row r="605" spans="1:4" ht="15.6">
      <c r="A605" s="7">
        <v>45435</v>
      </c>
      <c r="B605" s="164">
        <v>387.73</v>
      </c>
      <c r="C605" s="164">
        <v>417.55</v>
      </c>
      <c r="D605" s="164">
        <v>4.26</v>
      </c>
    </row>
    <row r="606" spans="1:4" ht="15.6">
      <c r="A606" s="7">
        <v>45436</v>
      </c>
      <c r="B606" s="164">
        <v>388.01</v>
      </c>
      <c r="C606" s="164">
        <v>417.11</v>
      </c>
      <c r="D606" s="164">
        <v>4.21</v>
      </c>
    </row>
    <row r="607" spans="1:4" ht="15.6">
      <c r="A607" s="7">
        <v>45439</v>
      </c>
      <c r="B607" s="164">
        <v>388.01</v>
      </c>
      <c r="C607" s="164">
        <v>418.24</v>
      </c>
      <c r="D607" s="164">
        <v>4.2</v>
      </c>
    </row>
    <row r="608" spans="1:4" ht="15.6">
      <c r="A608" s="7">
        <v>45441</v>
      </c>
      <c r="B608" s="164">
        <v>387.64</v>
      </c>
      <c r="C608" s="164">
        <v>417.91</v>
      </c>
      <c r="D608" s="164">
        <v>4.24</v>
      </c>
    </row>
    <row r="609" spans="1:4" ht="15.6">
      <c r="A609" s="7">
        <v>45442</v>
      </c>
      <c r="B609" s="164">
        <v>387.69</v>
      </c>
      <c r="C609" s="164">
        <v>418.59</v>
      </c>
      <c r="D609" s="164">
        <v>4.24</v>
      </c>
    </row>
    <row r="610" spans="1:4" ht="15.6">
      <c r="A610" s="7">
        <v>45443</v>
      </c>
      <c r="B610" s="164">
        <v>387.52</v>
      </c>
      <c r="C610" s="164">
        <v>419.49</v>
      </c>
      <c r="D610" s="164">
        <v>4.25</v>
      </c>
    </row>
    <row r="611" spans="1:4" ht="15.6">
      <c r="A611" s="7">
        <v>45446</v>
      </c>
      <c r="B611" s="164">
        <v>388.09</v>
      </c>
      <c r="C611" s="164">
        <v>421.93</v>
      </c>
      <c r="D611" s="164">
        <v>4.2699999999999996</v>
      </c>
    </row>
    <row r="612" spans="1:4" ht="15.6">
      <c r="A612" s="7">
        <v>45447</v>
      </c>
      <c r="B612" s="164">
        <v>387.6</v>
      </c>
      <c r="C612" s="164">
        <v>420.12</v>
      </c>
      <c r="D612" s="164">
        <v>4.26</v>
      </c>
    </row>
    <row r="613" spans="1:4" ht="15.6">
      <c r="A613" s="7">
        <v>45448</v>
      </c>
      <c r="B613" s="164">
        <v>387.97</v>
      </c>
      <c r="C613" s="164">
        <v>421.76</v>
      </c>
      <c r="D613" s="164">
        <v>4.29</v>
      </c>
    </row>
    <row r="614" spans="1:4" ht="15.6">
      <c r="A614" s="7">
        <v>45449</v>
      </c>
      <c r="B614" s="164">
        <v>388.24</v>
      </c>
      <c r="C614" s="164">
        <v>421.9</v>
      </c>
      <c r="D614" s="164">
        <v>4.29</v>
      </c>
    </row>
    <row r="615" spans="1:4" ht="15.6">
      <c r="A615" s="7">
        <v>45450</v>
      </c>
      <c r="B615" s="164">
        <v>388.37</v>
      </c>
      <c r="C615" s="164">
        <v>420.88</v>
      </c>
      <c r="D615" s="164">
        <v>4.3099999999999996</v>
      </c>
    </row>
    <row r="616" spans="1:4" ht="15.6">
      <c r="A616" s="7">
        <v>45453</v>
      </c>
      <c r="B616" s="164">
        <v>387.58</v>
      </c>
      <c r="C616" s="164">
        <v>420.29</v>
      </c>
      <c r="D616" s="164">
        <v>4.29</v>
      </c>
    </row>
    <row r="617" spans="1:4" ht="15.6">
      <c r="A617" s="7">
        <v>45454</v>
      </c>
      <c r="B617" s="164">
        <v>387.77</v>
      </c>
      <c r="C617" s="164">
        <v>420.38</v>
      </c>
      <c r="D617" s="164">
        <v>4.33</v>
      </c>
    </row>
    <row r="618" spans="1:4" ht="15.6">
      <c r="A618" s="7">
        <v>45455</v>
      </c>
      <c r="B618" s="164">
        <v>388.03</v>
      </c>
      <c r="C618" s="164">
        <v>421.56</v>
      </c>
      <c r="D618" s="164">
        <v>4.38</v>
      </c>
    </row>
    <row r="619" spans="1:4" ht="15.6">
      <c r="A619" s="7">
        <v>45456</v>
      </c>
      <c r="B619" s="164">
        <v>387.5</v>
      </c>
      <c r="C619" s="164">
        <v>420.32</v>
      </c>
      <c r="D619" s="164">
        <v>4.32</v>
      </c>
    </row>
    <row r="620" spans="1:4" ht="15.6">
      <c r="A620" s="7">
        <v>45457</v>
      </c>
      <c r="B620" s="164">
        <v>388.32</v>
      </c>
      <c r="C620" s="164">
        <v>420.01</v>
      </c>
      <c r="D620" s="164">
        <v>4.32</v>
      </c>
    </row>
    <row r="621" spans="1:4" ht="15.6">
      <c r="A621" s="7">
        <v>45460</v>
      </c>
      <c r="B621" s="164">
        <v>387.38</v>
      </c>
      <c r="C621" s="164">
        <v>420.31</v>
      </c>
      <c r="D621" s="164">
        <v>4.3</v>
      </c>
    </row>
    <row r="622" spans="1:4" ht="15.6">
      <c r="A622" s="7">
        <v>45461</v>
      </c>
      <c r="B622" s="164">
        <v>387.52</v>
      </c>
      <c r="C622" s="164">
        <v>419.99</v>
      </c>
      <c r="D622" s="164">
        <v>4.34</v>
      </c>
    </row>
    <row r="623" spans="1:4" ht="15.6">
      <c r="A623" s="7">
        <v>45462</v>
      </c>
      <c r="B623" s="164">
        <v>387.34</v>
      </c>
      <c r="C623" s="164">
        <v>420.92</v>
      </c>
      <c r="D623" s="164">
        <v>4.3600000000000003</v>
      </c>
    </row>
    <row r="624" spans="1:4" ht="15.6">
      <c r="A624" s="7">
        <v>45463</v>
      </c>
      <c r="B624" s="164">
        <v>388.17</v>
      </c>
      <c r="C624" s="164">
        <v>421.86</v>
      </c>
      <c r="D624" s="164">
        <v>4.38</v>
      </c>
    </row>
    <row r="625" spans="1:4" ht="15.6">
      <c r="A625" s="7">
        <v>45464</v>
      </c>
      <c r="B625" s="164">
        <v>387.65</v>
      </c>
      <c r="C625" s="164">
        <v>421.61</v>
      </c>
      <c r="D625" s="164">
        <v>4.3600000000000003</v>
      </c>
    </row>
    <row r="626" spans="1:4" ht="15.6">
      <c r="A626" s="7">
        <v>45467</v>
      </c>
      <c r="B626" s="164">
        <v>387.71</v>
      </c>
      <c r="C626" s="164">
        <v>422.14</v>
      </c>
      <c r="D626" s="164">
        <v>4.37</v>
      </c>
    </row>
    <row r="627" spans="1:4" ht="15.6">
      <c r="A627" s="7">
        <v>45468</v>
      </c>
      <c r="B627" s="164">
        <v>387.54</v>
      </c>
      <c r="C627" s="164">
        <v>416.1</v>
      </c>
      <c r="D627" s="164">
        <v>4.37</v>
      </c>
    </row>
    <row r="628" spans="1:4" ht="15.6">
      <c r="A628" s="7">
        <v>45469</v>
      </c>
      <c r="B628" s="164">
        <v>387.58</v>
      </c>
      <c r="C628" s="164">
        <v>416.22</v>
      </c>
      <c r="D628" s="164">
        <v>4.3499999999999996</v>
      </c>
    </row>
    <row r="629" spans="1:4" ht="15.6">
      <c r="A629" s="7">
        <v>45470</v>
      </c>
      <c r="B629" s="164">
        <v>387.61</v>
      </c>
      <c r="C629" s="164">
        <v>416.95</v>
      </c>
      <c r="D629" s="164">
        <v>4.3600000000000003</v>
      </c>
    </row>
    <row r="630" spans="1:4" ht="15.6">
      <c r="A630" s="7">
        <v>45471</v>
      </c>
      <c r="B630" s="164">
        <v>388.04</v>
      </c>
      <c r="C630" s="164">
        <v>418.85</v>
      </c>
      <c r="D630" s="164">
        <v>4.3600000000000003</v>
      </c>
    </row>
    <row r="631" spans="1:4" ht="15.6">
      <c r="A631" s="7">
        <v>45474</v>
      </c>
      <c r="B631" s="164">
        <v>388.49</v>
      </c>
      <c r="C631" s="164">
        <v>415.57</v>
      </c>
      <c r="D631" s="164">
        <v>4.4000000000000004</v>
      </c>
    </row>
    <row r="632" spans="1:4" ht="15.6">
      <c r="A632" s="7">
        <v>45475</v>
      </c>
      <c r="B632" s="164">
        <v>388.78</v>
      </c>
      <c r="C632" s="164">
        <v>416.42</v>
      </c>
      <c r="D632" s="164">
        <v>4.37</v>
      </c>
    </row>
    <row r="633" spans="1:4" ht="15.6">
      <c r="A633" s="7">
        <v>45476</v>
      </c>
      <c r="B633" s="164">
        <v>388.73</v>
      </c>
      <c r="C633" s="164">
        <v>416.6</v>
      </c>
      <c r="D633" s="164">
        <v>4.37</v>
      </c>
    </row>
    <row r="634" spans="1:4" ht="15.6">
      <c r="A634" s="7">
        <v>45477</v>
      </c>
      <c r="B634" s="164">
        <v>388.58</v>
      </c>
      <c r="C634" s="164">
        <v>417.72</v>
      </c>
      <c r="D634" s="164">
        <v>4.46</v>
      </c>
    </row>
    <row r="635" spans="1:4" ht="15.6">
      <c r="A635" s="7">
        <v>45481</v>
      </c>
      <c r="B635" s="164">
        <v>388.16</v>
      </c>
      <c r="C635" s="164">
        <v>416.42</v>
      </c>
      <c r="D635" s="164">
        <v>4.7</v>
      </c>
    </row>
    <row r="636" spans="1:4" ht="15.6">
      <c r="A636" s="7">
        <v>45482</v>
      </c>
      <c r="B636" s="164">
        <v>388.52</v>
      </c>
      <c r="C636" s="164">
        <v>415.06</v>
      </c>
      <c r="D636" s="164">
        <v>4.55</v>
      </c>
    </row>
    <row r="637" spans="1:4" ht="15.6">
      <c r="A637" s="7">
        <v>45483</v>
      </c>
      <c r="B637" s="164">
        <v>388.05</v>
      </c>
      <c r="C637" s="164">
        <v>416.42</v>
      </c>
      <c r="D637" s="164">
        <v>4.41</v>
      </c>
    </row>
    <row r="638" spans="1:4" ht="15.6">
      <c r="A638" s="7">
        <v>45484</v>
      </c>
      <c r="B638" s="164">
        <v>388.2</v>
      </c>
      <c r="C638" s="164">
        <v>416.27</v>
      </c>
      <c r="D638" s="164">
        <v>4.4400000000000004</v>
      </c>
    </row>
    <row r="639" spans="1:4" ht="15.6">
      <c r="A639" s="7">
        <v>45485</v>
      </c>
      <c r="B639" s="164">
        <v>388.33</v>
      </c>
      <c r="C639" s="164">
        <v>414.93</v>
      </c>
      <c r="D639" s="164">
        <v>4.45</v>
      </c>
    </row>
    <row r="640" spans="1:4" ht="15.6">
      <c r="A640" s="7">
        <v>45488</v>
      </c>
      <c r="B640" s="164">
        <v>388.12</v>
      </c>
      <c r="C640" s="164">
        <v>415.4</v>
      </c>
      <c r="D640" s="164">
        <v>4.42</v>
      </c>
    </row>
    <row r="641" spans="1:4" ht="15.6">
      <c r="A641" s="7">
        <v>45489</v>
      </c>
      <c r="B641" s="164">
        <v>388.16</v>
      </c>
      <c r="C641" s="164">
        <v>415.72</v>
      </c>
      <c r="D641" s="164">
        <v>4.57</v>
      </c>
    </row>
    <row r="642" spans="1:4" ht="15.6">
      <c r="A642" s="7">
        <v>45490</v>
      </c>
      <c r="B642" s="164">
        <v>388.06</v>
      </c>
      <c r="C642" s="164">
        <v>417.13</v>
      </c>
      <c r="D642" s="164">
        <v>4.53</v>
      </c>
    </row>
    <row r="643" spans="1:4" ht="15.6">
      <c r="A643" s="7">
        <v>45491</v>
      </c>
      <c r="B643" s="164">
        <v>388.16</v>
      </c>
      <c r="C643" s="164">
        <v>415.99</v>
      </c>
      <c r="D643" s="164">
        <v>4.45</v>
      </c>
    </row>
    <row r="644" spans="1:4" ht="15.6">
      <c r="A644" s="7">
        <v>45492</v>
      </c>
      <c r="B644" s="164">
        <v>388.24</v>
      </c>
      <c r="C644" s="164">
        <v>417.71</v>
      </c>
      <c r="D644" s="164">
        <v>4.41</v>
      </c>
    </row>
    <row r="645" spans="1:4" ht="15.6">
      <c r="A645" s="7">
        <v>45495</v>
      </c>
      <c r="B645" s="164">
        <v>387.97</v>
      </c>
      <c r="C645" s="164">
        <v>419.05</v>
      </c>
      <c r="D645" s="164">
        <v>4.41</v>
      </c>
    </row>
    <row r="646" spans="1:4" ht="15.6">
      <c r="A646" s="7">
        <v>45496</v>
      </c>
      <c r="B646" s="164">
        <v>387.88</v>
      </c>
      <c r="C646" s="164">
        <v>420.04</v>
      </c>
      <c r="D646" s="164">
        <v>4.4000000000000004</v>
      </c>
    </row>
    <row r="647" spans="1:4" ht="15.6">
      <c r="A647" s="7">
        <v>45497</v>
      </c>
      <c r="B647" s="164">
        <v>388.01</v>
      </c>
      <c r="C647" s="164">
        <v>419.9</v>
      </c>
      <c r="D647" s="164">
        <v>4.4000000000000004</v>
      </c>
    </row>
    <row r="648" spans="1:4" ht="15.6">
      <c r="A648" s="7">
        <v>45498</v>
      </c>
      <c r="B648" s="164">
        <v>387.89</v>
      </c>
      <c r="C648" s="164">
        <v>419.7</v>
      </c>
      <c r="D648" s="164">
        <v>4.41</v>
      </c>
    </row>
    <row r="649" spans="1:4" ht="15.6">
      <c r="A649" s="7">
        <v>45499</v>
      </c>
      <c r="B649" s="164">
        <v>388.45</v>
      </c>
      <c r="C649" s="164">
        <v>421.47</v>
      </c>
      <c r="D649" s="164">
        <v>4.42</v>
      </c>
    </row>
    <row r="650" spans="1:4" ht="15.6">
      <c r="A650" s="7">
        <v>45502</v>
      </c>
      <c r="B650" s="164">
        <v>388</v>
      </c>
      <c r="C650" s="164">
        <v>422.53</v>
      </c>
      <c r="D650" s="164">
        <v>4.41</v>
      </c>
    </row>
    <row r="651" spans="1:4" ht="15.6">
      <c r="A651" s="7">
        <v>45503</v>
      </c>
      <c r="B651" s="164">
        <v>387.81</v>
      </c>
      <c r="C651" s="164">
        <v>423.14</v>
      </c>
      <c r="D651" s="164">
        <v>4.42</v>
      </c>
    </row>
    <row r="652" spans="1:4" ht="15.6">
      <c r="A652" s="7">
        <v>45504</v>
      </c>
      <c r="B652" s="164">
        <v>387.97</v>
      </c>
      <c r="C652" s="164">
        <v>422.89</v>
      </c>
      <c r="D652" s="164">
        <v>4.42</v>
      </c>
    </row>
    <row r="653" spans="1:4" ht="15.6">
      <c r="A653" s="7">
        <v>45505</v>
      </c>
      <c r="B653" s="164">
        <v>388.23</v>
      </c>
      <c r="C653" s="164">
        <v>424.37</v>
      </c>
      <c r="D653" s="164">
        <v>4.4000000000000004</v>
      </c>
    </row>
    <row r="654" spans="1:4" ht="15.6">
      <c r="A654" s="7">
        <v>45506</v>
      </c>
      <c r="B654" s="164">
        <v>387.99</v>
      </c>
      <c r="C654" s="164">
        <v>424.19</v>
      </c>
      <c r="D654" s="164">
        <v>4.4000000000000004</v>
      </c>
    </row>
    <row r="655" spans="1:4" ht="15.6">
      <c r="A655" s="7">
        <v>45509</v>
      </c>
      <c r="B655" s="164">
        <v>388.37</v>
      </c>
      <c r="C655" s="164">
        <v>422.7</v>
      </c>
      <c r="D655" s="164">
        <v>4.42</v>
      </c>
    </row>
    <row r="656" spans="1:4" ht="15.6">
      <c r="A656" s="7">
        <v>45510</v>
      </c>
      <c r="B656" s="164">
        <v>387.75</v>
      </c>
      <c r="C656" s="164">
        <v>422.26</v>
      </c>
      <c r="D656" s="164">
        <v>4.41</v>
      </c>
    </row>
    <row r="657" spans="1:4" ht="15.6">
      <c r="A657" s="7">
        <v>45511</v>
      </c>
      <c r="B657" s="164">
        <v>387.91</v>
      </c>
      <c r="C657" s="164">
        <v>421.35</v>
      </c>
      <c r="D657" s="164">
        <v>4.42</v>
      </c>
    </row>
    <row r="658" spans="1:4" ht="15.6">
      <c r="A658" s="7">
        <v>45512</v>
      </c>
      <c r="B658" s="164">
        <v>388.39</v>
      </c>
      <c r="C658" s="164">
        <v>421.09</v>
      </c>
      <c r="D658" s="164">
        <v>4.45</v>
      </c>
    </row>
    <row r="659" spans="1:4" ht="15.6">
      <c r="A659" s="7">
        <v>45513</v>
      </c>
      <c r="B659" s="164">
        <v>387.89</v>
      </c>
      <c r="C659" s="164">
        <v>420.94</v>
      </c>
      <c r="D659" s="164">
        <v>4.4800000000000004</v>
      </c>
    </row>
    <row r="660" spans="1:4" ht="15.6">
      <c r="A660" s="7">
        <v>45516</v>
      </c>
      <c r="B660" s="164">
        <v>388.4</v>
      </c>
      <c r="C660" s="164">
        <v>421.65</v>
      </c>
      <c r="D660" s="164">
        <v>4.55</v>
      </c>
    </row>
    <row r="661" spans="1:4" ht="15.6">
      <c r="A661" s="7">
        <v>45517</v>
      </c>
      <c r="B661" s="164">
        <v>387.65</v>
      </c>
      <c r="C661" s="164">
        <v>420.02</v>
      </c>
      <c r="D661" s="164">
        <v>4.53</v>
      </c>
    </row>
    <row r="662" spans="1:4" ht="15.6">
      <c r="A662" s="7">
        <v>45518</v>
      </c>
      <c r="B662" s="164">
        <v>388.38</v>
      </c>
      <c r="C662" s="164">
        <v>420.73</v>
      </c>
      <c r="D662" s="164">
        <v>4.49</v>
      </c>
    </row>
    <row r="663" spans="1:4" ht="15.6">
      <c r="A663" s="7">
        <v>45519</v>
      </c>
      <c r="B663" s="164">
        <v>388.1</v>
      </c>
      <c r="C663" s="164">
        <v>420.43</v>
      </c>
      <c r="D663" s="164">
        <v>4.5</v>
      </c>
    </row>
    <row r="664" spans="1:4" ht="15.6">
      <c r="A664" s="7">
        <v>45520</v>
      </c>
      <c r="B664" s="164">
        <v>387.83</v>
      </c>
      <c r="C664" s="164">
        <v>418.24</v>
      </c>
      <c r="D664" s="164">
        <v>4.5</v>
      </c>
    </row>
    <row r="665" spans="1:4" ht="15.6">
      <c r="A665" s="7">
        <v>45523</v>
      </c>
      <c r="B665" s="164">
        <v>387.85</v>
      </c>
      <c r="C665" s="164">
        <v>419.85</v>
      </c>
      <c r="D665" s="164">
        <v>4.5199999999999996</v>
      </c>
    </row>
    <row r="666" spans="1:4" ht="15.6">
      <c r="A666" s="7">
        <v>45524</v>
      </c>
      <c r="B666" s="164">
        <v>387.78</v>
      </c>
      <c r="C666" s="164">
        <v>424.5</v>
      </c>
      <c r="D666" s="164">
        <v>4.5199999999999996</v>
      </c>
    </row>
    <row r="667" spans="1:4" ht="15.6">
      <c r="A667" s="7">
        <v>45525</v>
      </c>
      <c r="B667" s="164">
        <v>388.21</v>
      </c>
      <c r="C667" s="164">
        <v>423.5</v>
      </c>
      <c r="D667" s="164">
        <v>4.57</v>
      </c>
    </row>
    <row r="668" spans="1:4" ht="15.6">
      <c r="A668" s="7">
        <v>45526</v>
      </c>
      <c r="B668" s="164">
        <v>387.73</v>
      </c>
      <c r="C668" s="164">
        <v>423.4</v>
      </c>
      <c r="D668" s="164">
        <v>4.55</v>
      </c>
    </row>
    <row r="669" spans="1:4" ht="15.6">
      <c r="A669" s="7">
        <v>45527</v>
      </c>
      <c r="B669" s="164">
        <v>388.49</v>
      </c>
      <c r="C669" s="164">
        <v>424.39</v>
      </c>
      <c r="D669" s="164">
        <v>4.5199999999999996</v>
      </c>
    </row>
    <row r="670" spans="1:4" ht="15.6">
      <c r="A670" s="7">
        <v>45530</v>
      </c>
      <c r="B670" s="164">
        <v>388.22</v>
      </c>
      <c r="C670" s="164">
        <v>423.82</v>
      </c>
      <c r="D670" s="164">
        <v>4.5599999999999996</v>
      </c>
    </row>
    <row r="671" spans="1:4" ht="15.6">
      <c r="A671" s="7">
        <v>45531</v>
      </c>
      <c r="B671" s="164">
        <v>388.26</v>
      </c>
      <c r="C671" s="164">
        <v>424.25</v>
      </c>
      <c r="D671" s="164">
        <v>4.5599999999999996</v>
      </c>
    </row>
    <row r="672" spans="1:4" ht="15.6">
      <c r="A672" s="7">
        <v>45532</v>
      </c>
      <c r="B672" s="164">
        <v>388.62</v>
      </c>
      <c r="C672" s="164">
        <v>424.53</v>
      </c>
      <c r="D672" s="164">
        <v>4.2699999999999996</v>
      </c>
    </row>
    <row r="673" spans="1:4" ht="15.6">
      <c r="A673" s="7">
        <v>45533</v>
      </c>
      <c r="B673" s="164">
        <v>388.42</v>
      </c>
      <c r="C673" s="164">
        <v>428.08</v>
      </c>
      <c r="D673" s="164">
        <v>4.3600000000000003</v>
      </c>
    </row>
    <row r="674" spans="1:4" ht="15.6">
      <c r="A674" s="7">
        <v>45534</v>
      </c>
      <c r="B674" s="164">
        <v>388.26</v>
      </c>
      <c r="C674" s="164">
        <v>427.51</v>
      </c>
      <c r="D674" s="164">
        <v>4.38</v>
      </c>
    </row>
    <row r="675" spans="1:4" ht="15.6">
      <c r="A675" s="7">
        <v>45537</v>
      </c>
      <c r="B675" s="164">
        <v>388.12</v>
      </c>
      <c r="C675" s="164">
        <v>426.7</v>
      </c>
      <c r="D675" s="164">
        <v>4.37</v>
      </c>
    </row>
    <row r="676" spans="1:4" ht="15.6">
      <c r="A676" s="7">
        <v>45538</v>
      </c>
      <c r="B676" s="164">
        <v>388.16</v>
      </c>
      <c r="C676" s="164">
        <v>428.37</v>
      </c>
      <c r="D676" s="164">
        <v>4.34</v>
      </c>
    </row>
    <row r="677" spans="1:4" ht="15.6">
      <c r="A677" s="7">
        <v>45539</v>
      </c>
      <c r="B677" s="164">
        <v>388.1</v>
      </c>
      <c r="C677" s="164">
        <v>430.13</v>
      </c>
      <c r="D677" s="164">
        <v>4.34</v>
      </c>
    </row>
    <row r="678" spans="1:4" ht="15.6">
      <c r="A678" s="7">
        <v>45540</v>
      </c>
      <c r="B678" s="164">
        <v>388.36</v>
      </c>
      <c r="C678" s="164">
        <v>431.97</v>
      </c>
      <c r="D678" s="164">
        <v>4.2300000000000004</v>
      </c>
    </row>
    <row r="679" spans="1:4" ht="15.6">
      <c r="A679" s="7">
        <v>45541</v>
      </c>
      <c r="B679" s="164">
        <v>388</v>
      </c>
      <c r="C679" s="164">
        <v>432.43</v>
      </c>
      <c r="D679" s="164">
        <v>4.2699999999999996</v>
      </c>
    </row>
    <row r="680" spans="1:4" ht="15.6">
      <c r="A680" s="7">
        <v>45544</v>
      </c>
      <c r="B680" s="164">
        <v>388.04</v>
      </c>
      <c r="C680" s="164">
        <v>431.42</v>
      </c>
      <c r="D680" s="164">
        <v>4.24</v>
      </c>
    </row>
    <row r="681" spans="1:4" ht="15.6">
      <c r="A681" s="7">
        <v>45545</v>
      </c>
      <c r="B681" s="164">
        <v>388.11</v>
      </c>
      <c r="C681" s="164">
        <v>433.64</v>
      </c>
      <c r="D681" s="164">
        <v>4.2300000000000004</v>
      </c>
    </row>
    <row r="682" spans="1:4" ht="15.6">
      <c r="A682" s="7">
        <v>45546</v>
      </c>
      <c r="B682" s="164">
        <v>387.82</v>
      </c>
      <c r="C682" s="164">
        <v>433.08</v>
      </c>
      <c r="D682" s="164">
        <v>4.26</v>
      </c>
    </row>
    <row r="683" spans="1:4" ht="15.6">
      <c r="A683" s="7">
        <v>45547</v>
      </c>
      <c r="B683" s="164">
        <v>387.91</v>
      </c>
      <c r="C683" s="164">
        <v>431.51</v>
      </c>
      <c r="D683" s="164">
        <v>4.25</v>
      </c>
    </row>
    <row r="684" spans="1:4" ht="15.6">
      <c r="A684" s="7">
        <v>45548</v>
      </c>
      <c r="B684" s="164">
        <v>387.85</v>
      </c>
      <c r="C684" s="164">
        <v>430.36</v>
      </c>
      <c r="D684" s="164">
        <v>4.24</v>
      </c>
    </row>
    <row r="685" spans="1:4" ht="15.6">
      <c r="A685" s="7">
        <v>45551</v>
      </c>
      <c r="B685" s="164">
        <v>387.53</v>
      </c>
      <c r="C685" s="164">
        <v>429.38</v>
      </c>
      <c r="D685" s="164">
        <v>4.25</v>
      </c>
    </row>
    <row r="686" spans="1:4" ht="15.6">
      <c r="A686" s="7">
        <v>45552</v>
      </c>
      <c r="B686" s="164">
        <v>387.64</v>
      </c>
      <c r="C686" s="164">
        <v>429</v>
      </c>
      <c r="D686" s="164">
        <v>4.33</v>
      </c>
    </row>
    <row r="687" spans="1:4" ht="15.6">
      <c r="A687" s="7">
        <v>45553</v>
      </c>
      <c r="B687" s="164">
        <v>387.38</v>
      </c>
      <c r="C687" s="164">
        <v>427.51</v>
      </c>
      <c r="D687" s="164">
        <v>4.37</v>
      </c>
    </row>
    <row r="688" spans="1:4" ht="15.6">
      <c r="A688" s="7">
        <v>45554</v>
      </c>
      <c r="B688" s="164">
        <v>387.63</v>
      </c>
      <c r="C688" s="164">
        <v>428.45</v>
      </c>
      <c r="D688" s="164">
        <v>4.34</v>
      </c>
    </row>
    <row r="689" spans="1:4" ht="15.6">
      <c r="A689" s="7">
        <v>45555</v>
      </c>
      <c r="B689" s="164">
        <v>387.3</v>
      </c>
      <c r="C689" s="164">
        <v>429.86</v>
      </c>
      <c r="D689" s="164">
        <v>4.29</v>
      </c>
    </row>
    <row r="690" spans="1:4" ht="15.6">
      <c r="A690" s="7">
        <v>45558</v>
      </c>
      <c r="B690" s="164">
        <v>387.09</v>
      </c>
      <c r="C690" s="164">
        <v>429.94</v>
      </c>
      <c r="D690" s="164">
        <v>4.32</v>
      </c>
    </row>
    <row r="691" spans="1:4" ht="15.6">
      <c r="A691" s="7">
        <v>45559</v>
      </c>
      <c r="B691" s="164">
        <v>387.15</v>
      </c>
      <c r="C691" s="164">
        <v>427.49</v>
      </c>
      <c r="D691" s="164">
        <v>4.26</v>
      </c>
    </row>
    <row r="692" spans="1:4" ht="15.6">
      <c r="A692" s="7">
        <v>45560</v>
      </c>
      <c r="B692" s="164">
        <v>387.22</v>
      </c>
      <c r="C692" s="164">
        <v>427.49</v>
      </c>
      <c r="D692" s="164">
        <v>4.24</v>
      </c>
    </row>
    <row r="693" spans="1:4" ht="15.6">
      <c r="A693" s="7">
        <v>45561</v>
      </c>
      <c r="B693" s="164">
        <v>387.27</v>
      </c>
      <c r="C693" s="164">
        <v>427.93</v>
      </c>
      <c r="D693" s="164">
        <v>4.26</v>
      </c>
    </row>
    <row r="694" spans="1:4" ht="15.6">
      <c r="A694" s="7">
        <v>45562</v>
      </c>
      <c r="B694" s="164">
        <v>387.27</v>
      </c>
      <c r="C694" s="164">
        <v>426.81</v>
      </c>
      <c r="D694" s="164">
        <v>4.2300000000000004</v>
      </c>
    </row>
    <row r="695" spans="1:4" ht="15.6">
      <c r="A695" s="7">
        <v>45565</v>
      </c>
      <c r="B695" s="164">
        <v>387.23</v>
      </c>
      <c r="C695" s="164">
        <v>429.52</v>
      </c>
      <c r="D695" s="164">
        <v>4.26</v>
      </c>
    </row>
    <row r="696" spans="1:4" ht="15.6">
      <c r="A696" s="7">
        <v>45566</v>
      </c>
      <c r="B696" s="164">
        <v>387.19</v>
      </c>
      <c r="C696" s="164">
        <v>430.63</v>
      </c>
      <c r="D696" s="164">
        <v>4.25</v>
      </c>
    </row>
    <row r="697" spans="1:4" ht="15.6">
      <c r="A697" s="7">
        <v>45567</v>
      </c>
      <c r="B697" s="164">
        <v>387.61</v>
      </c>
      <c r="C697" s="164">
        <v>431.53</v>
      </c>
      <c r="D697" s="164">
        <v>4.24</v>
      </c>
    </row>
    <row r="698" spans="1:4" ht="15.6">
      <c r="A698" s="7">
        <v>45568</v>
      </c>
      <c r="B698" s="164">
        <v>387.09</v>
      </c>
      <c r="C698" s="164">
        <v>430.83</v>
      </c>
      <c r="D698" s="164">
        <v>4.21</v>
      </c>
    </row>
    <row r="699" spans="1:4" ht="15.6">
      <c r="A699" s="7">
        <v>45569</v>
      </c>
      <c r="B699" s="164">
        <v>387.75</v>
      </c>
      <c r="C699" s="164">
        <v>433.23</v>
      </c>
      <c r="D699" s="164">
        <v>4.17</v>
      </c>
    </row>
    <row r="700" spans="1:4" ht="15.6">
      <c r="A700" s="7">
        <v>45572</v>
      </c>
      <c r="B700" s="164">
        <v>387.27</v>
      </c>
      <c r="C700" s="164">
        <v>432.15</v>
      </c>
      <c r="D700" s="164">
        <v>4.18</v>
      </c>
    </row>
    <row r="701" spans="1:4" ht="15.6">
      <c r="A701" s="7">
        <v>45573</v>
      </c>
      <c r="B701" s="164">
        <v>387.83</v>
      </c>
      <c r="C701" s="164">
        <v>431</v>
      </c>
      <c r="D701" s="164">
        <v>4.17</v>
      </c>
    </row>
    <row r="702" spans="1:4" ht="15.6">
      <c r="A702" s="7">
        <v>45574</v>
      </c>
      <c r="B702" s="164">
        <v>387.36</v>
      </c>
      <c r="C702" s="164">
        <v>431.02</v>
      </c>
      <c r="D702" s="164">
        <v>4.16</v>
      </c>
    </row>
    <row r="703" spans="1:4" ht="15.6">
      <c r="A703" s="7">
        <v>45575</v>
      </c>
      <c r="B703" s="164">
        <v>387.5</v>
      </c>
      <c r="C703" s="164">
        <v>433.5</v>
      </c>
      <c r="D703" s="164">
        <v>4.2</v>
      </c>
    </row>
    <row r="704" spans="1:4" ht="15.6">
      <c r="A704" s="7">
        <v>45576</v>
      </c>
      <c r="B704" s="164">
        <v>387.45</v>
      </c>
      <c r="C704" s="164">
        <v>432.2</v>
      </c>
      <c r="D704" s="164">
        <v>4.18</v>
      </c>
    </row>
    <row r="705" spans="1:4" ht="15.6">
      <c r="A705" s="7">
        <v>45579</v>
      </c>
      <c r="B705" s="164">
        <v>387.32</v>
      </c>
      <c r="C705" s="164">
        <v>432.44</v>
      </c>
      <c r="D705" s="164">
        <v>4.17</v>
      </c>
    </row>
    <row r="706" spans="1:4" ht="15.6">
      <c r="A706" s="7">
        <v>45580</v>
      </c>
      <c r="B706" s="164">
        <v>387.29</v>
      </c>
      <c r="C706" s="164">
        <v>433.34</v>
      </c>
      <c r="D706" s="164">
        <v>4.17</v>
      </c>
    </row>
    <row r="707" spans="1:4" ht="15.6">
      <c r="A707" s="7">
        <v>45581</v>
      </c>
      <c r="B707" s="164">
        <v>387.11</v>
      </c>
      <c r="C707" s="164">
        <v>429.3</v>
      </c>
      <c r="D707" s="164">
        <v>4.1399999999999997</v>
      </c>
    </row>
    <row r="708" spans="1:4" ht="15.6">
      <c r="A708" s="7">
        <v>45582</v>
      </c>
      <c r="B708" s="164">
        <v>387.18</v>
      </c>
      <c r="C708" s="164">
        <v>428.45</v>
      </c>
      <c r="D708" s="164">
        <v>4.0999999999999996</v>
      </c>
    </row>
    <row r="709" spans="1:4" ht="15.6">
      <c r="A709" s="7">
        <v>45583</v>
      </c>
      <c r="B709" s="164">
        <v>387.05</v>
      </c>
      <c r="C709" s="164">
        <v>427.46</v>
      </c>
      <c r="D709" s="164">
        <v>4.07</v>
      </c>
    </row>
    <row r="710" spans="1:4" ht="15.6">
      <c r="A710" s="7">
        <v>45586</v>
      </c>
      <c r="B710" s="164">
        <v>386.99</v>
      </c>
      <c r="C710" s="164">
        <v>426.85</v>
      </c>
      <c r="D710" s="164">
        <v>4.07</v>
      </c>
    </row>
    <row r="711" spans="1:4" ht="15.6">
      <c r="A711" s="7">
        <v>45587</v>
      </c>
      <c r="B711" s="164">
        <v>386.93</v>
      </c>
      <c r="C711" s="164">
        <v>424.27</v>
      </c>
      <c r="D711" s="164">
        <v>4.0199999999999996</v>
      </c>
    </row>
    <row r="712" spans="1:4" ht="15.6">
      <c r="A712" s="7">
        <v>45588</v>
      </c>
      <c r="B712" s="164">
        <v>387.42</v>
      </c>
      <c r="C712" s="164">
        <v>425.54</v>
      </c>
      <c r="D712" s="164">
        <v>4.0199999999999996</v>
      </c>
    </row>
    <row r="713" spans="1:4" ht="15.6">
      <c r="A713" s="7">
        <v>45589</v>
      </c>
      <c r="B713" s="164">
        <v>387.06</v>
      </c>
      <c r="C713" s="164">
        <v>424.45</v>
      </c>
      <c r="D713" s="164">
        <v>3.99</v>
      </c>
    </row>
    <row r="714" spans="1:4" ht="15.6">
      <c r="A714" s="7">
        <v>45590</v>
      </c>
      <c r="B714" s="164">
        <v>387.15</v>
      </c>
      <c r="C714" s="164">
        <v>423.5</v>
      </c>
      <c r="D714" s="164">
        <v>3.97</v>
      </c>
    </row>
    <row r="715" spans="1:4" ht="15.6">
      <c r="A715" s="7">
        <v>45593</v>
      </c>
      <c r="B715" s="164">
        <v>387.17</v>
      </c>
      <c r="C715" s="164">
        <v>423.33</v>
      </c>
      <c r="D715" s="164">
        <v>4.03</v>
      </c>
    </row>
    <row r="716" spans="1:4" ht="15.6">
      <c r="A716" s="7">
        <v>45594</v>
      </c>
      <c r="B716" s="164">
        <v>387.13</v>
      </c>
      <c r="C716" s="164">
        <v>422.86</v>
      </c>
      <c r="D716" s="164">
        <v>4.03</v>
      </c>
    </row>
    <row r="717" spans="1:4" ht="15.6">
      <c r="A717" s="7">
        <v>45595</v>
      </c>
      <c r="B717" s="164">
        <v>387.2</v>
      </c>
      <c r="C717" s="164">
        <v>422.2</v>
      </c>
      <c r="D717" s="164">
        <v>4</v>
      </c>
    </row>
    <row r="718" spans="1:4" ht="15.6">
      <c r="A718" s="7">
        <v>45596</v>
      </c>
      <c r="B718" s="164">
        <v>387.28</v>
      </c>
      <c r="C718" s="164">
        <v>421.75</v>
      </c>
      <c r="D718" s="164">
        <v>3.99</v>
      </c>
    </row>
    <row r="719" spans="1:4" ht="15.6">
      <c r="A719" s="7">
        <v>45597</v>
      </c>
      <c r="B719" s="164">
        <v>387.47</v>
      </c>
      <c r="C719" s="164">
        <v>420.95</v>
      </c>
      <c r="D719" s="164">
        <v>4</v>
      </c>
    </row>
    <row r="720" spans="1:4" ht="15.6">
      <c r="A720" s="7">
        <v>45600</v>
      </c>
      <c r="B720" s="164">
        <v>387.25</v>
      </c>
      <c r="C720" s="164">
        <v>419.97</v>
      </c>
      <c r="D720" s="164">
        <v>4.0199999999999996</v>
      </c>
    </row>
    <row r="721" spans="1:4" ht="15.6">
      <c r="A721" s="7">
        <v>45601</v>
      </c>
      <c r="B721" s="164">
        <v>387.16</v>
      </c>
      <c r="C721" s="164">
        <v>419.99</v>
      </c>
      <c r="D721" s="164">
        <v>4.03</v>
      </c>
    </row>
    <row r="722" spans="1:4" ht="15.6">
      <c r="A722" s="7">
        <v>45602</v>
      </c>
      <c r="B722" s="164">
        <v>387.21</v>
      </c>
      <c r="C722" s="164">
        <v>419.23</v>
      </c>
      <c r="D722" s="164">
        <v>4.01</v>
      </c>
    </row>
    <row r="723" spans="1:4" ht="15.6">
      <c r="A723" s="7">
        <v>45603</v>
      </c>
      <c r="B723" s="164">
        <v>387.67</v>
      </c>
      <c r="C723" s="164">
        <v>417.83</v>
      </c>
      <c r="D723" s="164">
        <v>4.01</v>
      </c>
    </row>
    <row r="724" spans="1:4" ht="15.6">
      <c r="A724" s="7">
        <v>45604</v>
      </c>
      <c r="B724" s="164">
        <v>387.14</v>
      </c>
      <c r="C724" s="164">
        <v>418.07</v>
      </c>
      <c r="D724" s="164">
        <v>4</v>
      </c>
    </row>
    <row r="725" spans="1:4" ht="15.6">
      <c r="A725" s="7">
        <v>45607</v>
      </c>
      <c r="B725" s="164">
        <v>387.25</v>
      </c>
      <c r="C725" s="164">
        <v>419.2</v>
      </c>
      <c r="D725" s="164">
        <v>4.01</v>
      </c>
    </row>
    <row r="726" spans="1:4" ht="15.6">
      <c r="A726" s="7">
        <v>45608</v>
      </c>
      <c r="B726" s="164">
        <v>387.13</v>
      </c>
      <c r="C726" s="164">
        <v>418.76</v>
      </c>
      <c r="D726" s="164">
        <v>3.98</v>
      </c>
    </row>
    <row r="727" spans="1:4" ht="15.6">
      <c r="A727" s="7">
        <v>45609</v>
      </c>
      <c r="B727" s="164">
        <v>387.06</v>
      </c>
      <c r="C727" s="164">
        <v>418.14</v>
      </c>
      <c r="D727" s="164">
        <v>3.99</v>
      </c>
    </row>
    <row r="728" spans="1:4" ht="15.6">
      <c r="A728" s="7">
        <v>45610</v>
      </c>
      <c r="B728" s="164">
        <v>387.05</v>
      </c>
      <c r="C728" s="164">
        <v>419.37</v>
      </c>
      <c r="D728" s="164">
        <v>3.99</v>
      </c>
    </row>
    <row r="729" spans="1:4" ht="15.6">
      <c r="A729" s="7">
        <v>45611</v>
      </c>
      <c r="B729" s="164">
        <v>387.62</v>
      </c>
      <c r="C729" s="164">
        <v>421.19</v>
      </c>
      <c r="D729" s="164">
        <v>3.99</v>
      </c>
    </row>
    <row r="730" spans="1:4" ht="15.6">
      <c r="A730" s="7">
        <v>45614</v>
      </c>
      <c r="B730" s="164">
        <v>387.17</v>
      </c>
      <c r="C730" s="164">
        <v>420.51</v>
      </c>
      <c r="D730" s="164">
        <v>3.95</v>
      </c>
    </row>
    <row r="731" spans="1:4" ht="15.6">
      <c r="A731" s="7">
        <v>45615</v>
      </c>
      <c r="B731" s="164">
        <v>387.09</v>
      </c>
      <c r="C731" s="164">
        <v>421.97</v>
      </c>
      <c r="D731" s="164">
        <v>3.91</v>
      </c>
    </row>
    <row r="732" spans="1:4" ht="15.6">
      <c r="A732" s="7">
        <v>45616</v>
      </c>
      <c r="B732" s="164">
        <v>387.24</v>
      </c>
      <c r="C732" s="164">
        <v>421.9</v>
      </c>
      <c r="D732" s="164">
        <v>3.97</v>
      </c>
    </row>
    <row r="733" spans="1:4" ht="15.6">
      <c r="A733" s="7">
        <v>45617</v>
      </c>
      <c r="B733" s="164">
        <v>387.36</v>
      </c>
      <c r="C733" s="164">
        <v>416.1</v>
      </c>
      <c r="D733" s="164">
        <v>3.94</v>
      </c>
    </row>
    <row r="734" spans="1:4" ht="15.6">
      <c r="A734" s="7">
        <v>45618</v>
      </c>
      <c r="B734" s="164">
        <v>387.23</v>
      </c>
      <c r="C734" s="164">
        <v>416.43</v>
      </c>
      <c r="D734" s="164">
        <v>3.95</v>
      </c>
    </row>
    <row r="735" spans="1:4" ht="15.6">
      <c r="A735" s="7">
        <v>45621</v>
      </c>
      <c r="B735" s="164">
        <v>387.37</v>
      </c>
      <c r="C735" s="164">
        <v>417.58</v>
      </c>
      <c r="D735" s="164">
        <v>3.97</v>
      </c>
    </row>
    <row r="736" spans="1:4" ht="15.6">
      <c r="A736" s="7">
        <v>45622</v>
      </c>
      <c r="B736" s="164">
        <v>387.36</v>
      </c>
      <c r="C736" s="164">
        <v>413.31</v>
      </c>
      <c r="D736" s="164">
        <v>3.95</v>
      </c>
    </row>
    <row r="737" spans="1:4" ht="15.6">
      <c r="A737" s="7">
        <v>45623</v>
      </c>
      <c r="B737" s="164">
        <v>387.51</v>
      </c>
      <c r="C737" s="164">
        <v>411.46</v>
      </c>
      <c r="D737" s="164">
        <v>3.95</v>
      </c>
    </row>
    <row r="738" spans="1:4" ht="15.6">
      <c r="A738" s="7">
        <v>45624</v>
      </c>
      <c r="B738" s="164">
        <v>387.65</v>
      </c>
      <c r="C738" s="164">
        <v>411.49</v>
      </c>
      <c r="D738" s="164">
        <v>3.94</v>
      </c>
    </row>
    <row r="739" spans="1:4" ht="15.6">
      <c r="A739" s="7">
        <v>45625</v>
      </c>
      <c r="B739" s="164">
        <v>387.64</v>
      </c>
      <c r="C739" s="164">
        <v>407.41</v>
      </c>
      <c r="D739" s="164">
        <v>3.9</v>
      </c>
    </row>
    <row r="740" spans="1:4" ht="15.6">
      <c r="A740" s="7">
        <v>45628</v>
      </c>
      <c r="B740" s="164">
        <v>388.25</v>
      </c>
      <c r="C740" s="164">
        <v>410.42</v>
      </c>
      <c r="D740" s="164">
        <v>3.9</v>
      </c>
    </row>
    <row r="741" spans="1:4" ht="15.6">
      <c r="A741" s="7">
        <v>45629</v>
      </c>
      <c r="B741" s="164">
        <v>388.89</v>
      </c>
      <c r="C741" s="164">
        <v>410.12</v>
      </c>
      <c r="D741" s="164">
        <v>3.87</v>
      </c>
    </row>
    <row r="742" spans="1:4" ht="15.6">
      <c r="A742" s="7">
        <v>45630</v>
      </c>
      <c r="B742" s="164">
        <v>388.97</v>
      </c>
      <c r="C742" s="164">
        <v>410.79</v>
      </c>
      <c r="D742" s="164">
        <v>3.89</v>
      </c>
    </row>
    <row r="743" spans="1:4" ht="15.6">
      <c r="A743" s="7">
        <v>45631</v>
      </c>
      <c r="B743" s="164">
        <v>389.19</v>
      </c>
      <c r="C743" s="164">
        <v>410.52</v>
      </c>
      <c r="D743" s="164">
        <v>3.88</v>
      </c>
    </row>
    <row r="744" spans="1:4" ht="15.6">
      <c r="A744" s="7">
        <v>45632</v>
      </c>
      <c r="B744" s="164">
        <v>389.45</v>
      </c>
      <c r="C744" s="164">
        <v>409.74</v>
      </c>
      <c r="D744" s="164">
        <v>3.86</v>
      </c>
    </row>
    <row r="745" spans="1:4" ht="15.6">
      <c r="A745" s="7">
        <v>45635</v>
      </c>
      <c r="B745" s="164">
        <v>389.76</v>
      </c>
      <c r="C745" s="164">
        <v>406.4</v>
      </c>
      <c r="D745" s="164">
        <v>3.79</v>
      </c>
    </row>
    <row r="746" spans="1:4" ht="15.6">
      <c r="A746" s="7">
        <v>45636</v>
      </c>
      <c r="B746" s="164">
        <v>390.14</v>
      </c>
      <c r="C746" s="164">
        <v>409.14</v>
      </c>
      <c r="D746" s="164">
        <v>3.75</v>
      </c>
    </row>
    <row r="747" spans="1:4" ht="15.6">
      <c r="A747" s="7">
        <v>45637</v>
      </c>
      <c r="B747" s="164">
        <v>390.88</v>
      </c>
      <c r="C747" s="164">
        <v>411.09</v>
      </c>
      <c r="D747" s="164">
        <v>3.71</v>
      </c>
    </row>
    <row r="748" spans="1:4" ht="15.6">
      <c r="A748" s="7">
        <v>45638</v>
      </c>
      <c r="B748" s="164">
        <v>391.63</v>
      </c>
      <c r="C748" s="164">
        <v>412.31</v>
      </c>
      <c r="D748" s="164">
        <v>3.58</v>
      </c>
    </row>
    <row r="749" spans="1:4" ht="15.6">
      <c r="A749" s="7">
        <v>45639</v>
      </c>
      <c r="B749" s="164">
        <v>392.97</v>
      </c>
      <c r="C749" s="164">
        <v>414.58</v>
      </c>
      <c r="D749" s="164">
        <v>3.57</v>
      </c>
    </row>
    <row r="750" spans="1:4" ht="15.6">
      <c r="A750" s="7">
        <v>45642</v>
      </c>
      <c r="B750" s="164">
        <v>394.64</v>
      </c>
      <c r="C750" s="164">
        <v>416.82</v>
      </c>
      <c r="D750" s="164">
        <v>3.66</v>
      </c>
    </row>
    <row r="751" spans="1:4" ht="15.6">
      <c r="A751" s="7">
        <v>45643</v>
      </c>
      <c r="B751" s="164">
        <v>397.88</v>
      </c>
      <c r="C751" s="164">
        <v>418.65</v>
      </c>
      <c r="D751" s="164">
        <v>3.74</v>
      </c>
    </row>
    <row r="752" spans="1:4" ht="15.6">
      <c r="A752" s="7">
        <v>45644</v>
      </c>
      <c r="B752" s="164">
        <v>399.59</v>
      </c>
      <c r="C752" s="164">
        <v>420.17</v>
      </c>
      <c r="D752" s="164">
        <v>3.75</v>
      </c>
    </row>
    <row r="753" spans="1:4" ht="15.6">
      <c r="A753" s="7">
        <v>45645</v>
      </c>
      <c r="B753" s="164">
        <v>402.72</v>
      </c>
      <c r="C753" s="164">
        <v>422.9</v>
      </c>
      <c r="D753" s="164">
        <v>3.85</v>
      </c>
    </row>
    <row r="754" spans="1:4" ht="15.6">
      <c r="A754" s="7">
        <v>45646</v>
      </c>
      <c r="B754" s="164">
        <v>403.03</v>
      </c>
      <c r="C754" s="164">
        <v>424.19</v>
      </c>
      <c r="D754" s="164">
        <v>3.92</v>
      </c>
    </row>
    <row r="755" spans="1:4" ht="15.6">
      <c r="A755" s="7">
        <v>45649</v>
      </c>
      <c r="B755" s="164">
        <v>401.31</v>
      </c>
      <c r="C755" s="164">
        <v>424.71</v>
      </c>
      <c r="D755" s="164">
        <v>4.03</v>
      </c>
    </row>
    <row r="756" spans="1:4" ht="15.6">
      <c r="A756" s="7">
        <v>45650</v>
      </c>
      <c r="B756" s="164">
        <v>395.78</v>
      </c>
      <c r="C756" s="164">
        <v>418.74</v>
      </c>
      <c r="D756" s="164">
        <v>3.99</v>
      </c>
    </row>
    <row r="757" spans="1:4" ht="15.6">
      <c r="A757" s="7">
        <v>45651</v>
      </c>
      <c r="B757" s="164">
        <v>394.87</v>
      </c>
      <c r="C757" s="164">
        <v>415.64</v>
      </c>
      <c r="D757" s="164">
        <v>3.93</v>
      </c>
    </row>
    <row r="758" spans="1:4" ht="15.6">
      <c r="A758" s="7">
        <v>45652</v>
      </c>
      <c r="B758" s="164">
        <v>394.35</v>
      </c>
      <c r="C758" s="164">
        <v>413.87</v>
      </c>
      <c r="D758" s="164">
        <v>3.8</v>
      </c>
    </row>
    <row r="759" spans="1:4" ht="15.6">
      <c r="A759" s="7">
        <v>45653</v>
      </c>
      <c r="B759" s="164">
        <v>394.31</v>
      </c>
      <c r="C759" s="164">
        <v>413.87</v>
      </c>
      <c r="D759" s="164">
        <v>3.81</v>
      </c>
    </row>
    <row r="760" spans="1:4" ht="15.6">
      <c r="A760" s="7">
        <v>45656</v>
      </c>
      <c r="B760" s="164">
        <v>394.01</v>
      </c>
      <c r="C760" s="164">
        <v>413.24</v>
      </c>
      <c r="D760" s="164">
        <v>3.83</v>
      </c>
    </row>
    <row r="761" spans="1:4" ht="15.6">
      <c r="A761" s="7">
        <v>45660</v>
      </c>
      <c r="B761" s="164">
        <v>393.82</v>
      </c>
      <c r="C761" s="164">
        <v>413.08</v>
      </c>
      <c r="D761" s="164">
        <v>3.78</v>
      </c>
    </row>
    <row r="762" spans="1:4" ht="15.6">
      <c r="A762" s="7">
        <v>45664</v>
      </c>
      <c r="B762" s="164">
        <v>394.59</v>
      </c>
      <c r="C762" s="164">
        <v>413.89</v>
      </c>
      <c r="D762" s="164">
        <v>3.83</v>
      </c>
    </row>
    <row r="763" spans="1:4" ht="15.6">
      <c r="A763" s="7">
        <v>45665</v>
      </c>
      <c r="B763" s="164">
        <v>394.62</v>
      </c>
      <c r="C763" s="164">
        <v>414.27</v>
      </c>
      <c r="D763" s="164">
        <v>3.83</v>
      </c>
    </row>
    <row r="764" spans="1:4" ht="15.6">
      <c r="A764" s="7">
        <v>45666</v>
      </c>
      <c r="B764" s="164">
        <v>394.91</v>
      </c>
      <c r="C764" s="164">
        <v>410.98</v>
      </c>
      <c r="D764" s="164">
        <v>3.83</v>
      </c>
    </row>
    <row r="765" spans="1:4" ht="15.6">
      <c r="A765" s="7">
        <v>45667</v>
      </c>
      <c r="B765" s="164">
        <v>395.05</v>
      </c>
      <c r="C765" s="164">
        <v>410.46</v>
      </c>
      <c r="D765" s="164">
        <v>3.85</v>
      </c>
    </row>
    <row r="766" spans="1:4" ht="15.6">
      <c r="A766" s="7">
        <v>45670</v>
      </c>
      <c r="B766" s="164">
        <v>395.58</v>
      </c>
      <c r="C766" s="164">
        <v>411.09</v>
      </c>
      <c r="D766" s="164">
        <v>3.93</v>
      </c>
    </row>
    <row r="767" spans="1:4" ht="15.6">
      <c r="A767" s="7">
        <v>45671</v>
      </c>
      <c r="B767" s="164">
        <v>395.75</v>
      </c>
      <c r="C767" s="164">
        <v>411.42</v>
      </c>
      <c r="D767" s="164">
        <v>3.97</v>
      </c>
    </row>
    <row r="768" spans="1:4" ht="15.6">
      <c r="A768" s="7">
        <v>45672</v>
      </c>
      <c r="B768" s="164">
        <v>396.06</v>
      </c>
      <c r="C768" s="164">
        <v>411.07</v>
      </c>
      <c r="D768" s="164">
        <v>3.98</v>
      </c>
    </row>
    <row r="769" spans="1:4" ht="15.6">
      <c r="A769" s="7">
        <v>45673</v>
      </c>
      <c r="B769" s="164">
        <v>396.18</v>
      </c>
      <c r="C769" s="164">
        <v>412.07</v>
      </c>
      <c r="D769" s="164">
        <v>3.98</v>
      </c>
    </row>
    <row r="770" spans="1:4" ht="15.6">
      <c r="A770" s="7">
        <v>45674</v>
      </c>
      <c r="B770" s="164">
        <v>396.48</v>
      </c>
      <c r="C770" s="164">
        <v>413.13</v>
      </c>
      <c r="D770" s="164">
        <v>3.76</v>
      </c>
    </row>
    <row r="771" spans="1:4" ht="15.6">
      <c r="A771" s="7">
        <v>45677</v>
      </c>
      <c r="B771" s="164">
        <v>396.56</v>
      </c>
      <c r="C771" s="164">
        <v>413.89</v>
      </c>
      <c r="D771" s="164">
        <v>3.71</v>
      </c>
    </row>
    <row r="772" spans="1:4" ht="15.6">
      <c r="A772" s="7">
        <v>45678</v>
      </c>
      <c r="B772" s="164">
        <v>396.9</v>
      </c>
      <c r="C772" s="164">
        <v>408.17</v>
      </c>
      <c r="D772" s="164">
        <v>3.5436999999999999</v>
      </c>
    </row>
    <row r="773" spans="1:4" ht="15.6">
      <c r="A773" s="7">
        <v>45679</v>
      </c>
      <c r="B773" s="164">
        <v>396.76</v>
      </c>
      <c r="C773" s="164">
        <v>413.62</v>
      </c>
      <c r="D773" s="164">
        <v>3.7071999999999998</v>
      </c>
    </row>
    <row r="774" spans="1:4" ht="15.6">
      <c r="A774" s="7">
        <v>45680</v>
      </c>
      <c r="B774" s="164">
        <v>396.47</v>
      </c>
      <c r="C774" s="164">
        <v>409.08</v>
      </c>
      <c r="D774" s="164">
        <v>3.7947000000000002</v>
      </c>
    </row>
    <row r="775" spans="1:4" ht="15.6">
      <c r="A775" s="7">
        <v>45681</v>
      </c>
      <c r="B775" s="164">
        <v>396.85</v>
      </c>
      <c r="C775" s="164">
        <v>408.8</v>
      </c>
      <c r="D775" s="164">
        <v>3.8761999999999999</v>
      </c>
    </row>
    <row r="776" spans="1:4" ht="15.6">
      <c r="A776" s="7">
        <v>45684</v>
      </c>
      <c r="B776" s="164">
        <v>396.84</v>
      </c>
      <c r="C776" s="164">
        <v>408.82</v>
      </c>
      <c r="D776" s="164">
        <v>3.8875000000000002</v>
      </c>
    </row>
    <row r="777" spans="1:4" ht="15.6">
      <c r="A777" s="7">
        <v>45686</v>
      </c>
      <c r="B777" s="164">
        <v>397.22</v>
      </c>
      <c r="C777" s="164">
        <v>405.08</v>
      </c>
      <c r="D777" s="164">
        <v>3.8780000000000001</v>
      </c>
    </row>
    <row r="778" spans="1:4" ht="15.6">
      <c r="A778" s="7">
        <v>45687</v>
      </c>
      <c r="B778" s="164">
        <v>397.78</v>
      </c>
      <c r="C778" s="164">
        <v>408.04</v>
      </c>
      <c r="D778" s="164">
        <v>3.8740000000000001</v>
      </c>
    </row>
    <row r="779" spans="1:4" ht="15.6">
      <c r="A779" s="7">
        <v>45688</v>
      </c>
      <c r="B779" s="164">
        <v>398.09</v>
      </c>
      <c r="C779" s="164">
        <v>410.31</v>
      </c>
      <c r="D779" s="164">
        <v>3.8845999999999998</v>
      </c>
    </row>
    <row r="780" spans="1:4" ht="15.6">
      <c r="A780" s="7">
        <v>45691</v>
      </c>
      <c r="B780" s="164">
        <v>398.1</v>
      </c>
      <c r="C780" s="164">
        <v>409.45</v>
      </c>
      <c r="D780" s="164">
        <v>3.8828</v>
      </c>
    </row>
    <row r="781" spans="1:4" ht="15.6">
      <c r="A781" s="7">
        <v>45692</v>
      </c>
      <c r="B781" s="164">
        <v>398.94</v>
      </c>
      <c r="C781" s="164">
        <v>410.95</v>
      </c>
      <c r="D781" s="164">
        <v>3.8929</v>
      </c>
    </row>
    <row r="782" spans="1:4" ht="15.6">
      <c r="A782" s="7">
        <v>45693</v>
      </c>
      <c r="B782" s="164">
        <v>398.64</v>
      </c>
      <c r="C782" s="164">
        <v>411.2</v>
      </c>
      <c r="D782" s="164">
        <v>3.9188999999999998</v>
      </c>
    </row>
    <row r="783" spans="1:4" ht="15.6">
      <c r="A783" s="7">
        <v>45694</v>
      </c>
      <c r="B783" s="164">
        <v>398.84</v>
      </c>
      <c r="C783" s="164">
        <v>412.8</v>
      </c>
      <c r="D783" s="164">
        <v>3.9992000000000001</v>
      </c>
    </row>
    <row r="784" spans="1:4" ht="15.6">
      <c r="A784" s="7">
        <v>45695</v>
      </c>
      <c r="B784" s="164">
        <v>398.74</v>
      </c>
      <c r="C784" s="164">
        <v>416.6</v>
      </c>
      <c r="D784" s="164">
        <v>4.0488999999999997</v>
      </c>
    </row>
    <row r="785" spans="1:4" ht="15.6">
      <c r="A785" s="7">
        <v>45698</v>
      </c>
      <c r="B785" s="164">
        <v>398.88</v>
      </c>
      <c r="C785" s="164">
        <v>415.23</v>
      </c>
      <c r="D785" s="164">
        <v>4.0339999999999998</v>
      </c>
    </row>
    <row r="786" spans="1:4" ht="15.6">
      <c r="A786" s="7">
        <v>45699</v>
      </c>
      <c r="B786" s="164">
        <v>398.97</v>
      </c>
      <c r="C786" s="164">
        <v>418.48</v>
      </c>
      <c r="D786" s="164">
        <v>4.0720000000000001</v>
      </c>
    </row>
    <row r="787" spans="1:4" ht="15.6">
      <c r="A787" s="7">
        <v>45700</v>
      </c>
      <c r="B787" s="164">
        <v>398.36</v>
      </c>
      <c r="C787" s="164">
        <v>418.44</v>
      </c>
      <c r="D787" s="164">
        <v>4.1077000000000004</v>
      </c>
    </row>
    <row r="788" spans="1:4" ht="15.6">
      <c r="A788" s="7">
        <v>45701</v>
      </c>
      <c r="B788" s="164">
        <v>398.27</v>
      </c>
      <c r="C788" s="164">
        <v>414.32</v>
      </c>
      <c r="D788" s="164">
        <v>4.0523999999999996</v>
      </c>
    </row>
    <row r="789" spans="1:4" ht="15.6">
      <c r="A789" s="7">
        <v>45702</v>
      </c>
      <c r="B789" s="164">
        <v>397.92</v>
      </c>
      <c r="C789" s="164">
        <v>413.72</v>
      </c>
      <c r="D789" s="164">
        <v>4.0694999999999997</v>
      </c>
    </row>
    <row r="790" spans="1:4" ht="15.6">
      <c r="A790" s="7">
        <v>45705</v>
      </c>
      <c r="B790" s="164">
        <v>397.35</v>
      </c>
      <c r="C790" s="164">
        <v>412.25</v>
      </c>
      <c r="D790" s="164">
        <v>4.0388999999999999</v>
      </c>
    </row>
    <row r="791" spans="1:4" ht="15.6">
      <c r="A791" s="7">
        <v>45706</v>
      </c>
      <c r="B791" s="164">
        <v>396.99</v>
      </c>
      <c r="C791" s="164">
        <v>406.68</v>
      </c>
      <c r="D791" s="164">
        <v>3.9946999999999999</v>
      </c>
    </row>
    <row r="792" spans="1:4" ht="15.6">
      <c r="A792" s="7">
        <v>45707</v>
      </c>
      <c r="B792" s="164">
        <v>396.71</v>
      </c>
      <c r="C792" s="164">
        <v>409.96</v>
      </c>
      <c r="D792" s="164">
        <v>3.9979</v>
      </c>
    </row>
    <row r="793" spans="1:4" ht="15.6">
      <c r="A793" s="7">
        <v>45708</v>
      </c>
      <c r="B793" s="164">
        <v>396.58</v>
      </c>
      <c r="C793" s="164">
        <v>413.36</v>
      </c>
      <c r="D793" s="164">
        <v>4.0404</v>
      </c>
    </row>
    <row r="794" spans="1:4" ht="15.6">
      <c r="A794" s="7">
        <v>45709</v>
      </c>
      <c r="B794" s="164">
        <v>396.83</v>
      </c>
      <c r="C794" s="164">
        <v>411.16</v>
      </c>
      <c r="D794" s="164">
        <v>4.0792999999999999</v>
      </c>
    </row>
    <row r="795" spans="1:4" ht="15.6">
      <c r="A795" s="7">
        <v>45712</v>
      </c>
      <c r="B795" s="164">
        <v>396.76</v>
      </c>
      <c r="C795" s="164">
        <v>411.8</v>
      </c>
      <c r="D795" s="164">
        <v>4.0995999999999997</v>
      </c>
    </row>
    <row r="796" spans="1:4" ht="15.6">
      <c r="A796" s="7">
        <v>45713</v>
      </c>
      <c r="B796" s="164">
        <v>396.41</v>
      </c>
      <c r="C796" s="164">
        <v>409.45</v>
      </c>
      <c r="D796" s="164">
        <v>4.0918000000000001</v>
      </c>
    </row>
    <row r="797" spans="1:4" ht="15.6">
      <c r="A797" s="7">
        <v>45714</v>
      </c>
      <c r="B797" s="164">
        <v>396.54</v>
      </c>
      <c r="C797" s="164">
        <v>409.11</v>
      </c>
      <c r="D797" s="164">
        <v>4.1315</v>
      </c>
    </row>
    <row r="798" spans="1:4" ht="15.6">
      <c r="A798" s="7">
        <v>45715</v>
      </c>
      <c r="B798" s="164">
        <v>396.56</v>
      </c>
      <c r="C798" s="164">
        <v>411.39</v>
      </c>
      <c r="D798" s="164">
        <v>4.2195999999999998</v>
      </c>
    </row>
    <row r="799" spans="1:4" ht="15.6">
      <c r="A799" s="7">
        <v>45716</v>
      </c>
      <c r="B799" s="164">
        <v>396.42</v>
      </c>
      <c r="C799" s="164">
        <v>412.99</v>
      </c>
      <c r="D799" s="164">
        <v>4.3310000000000004</v>
      </c>
    </row>
    <row r="800" spans="1:4" ht="15.6">
      <c r="A800" s="7">
        <v>45719</v>
      </c>
      <c r="B800" s="164">
        <v>396.51</v>
      </c>
      <c r="C800" s="164">
        <v>414.95</v>
      </c>
      <c r="D800" s="164">
        <v>4.3582000000000001</v>
      </c>
    </row>
    <row r="801" spans="1:4" ht="15.6">
      <c r="A801" s="7">
        <v>45720</v>
      </c>
      <c r="B801" s="164">
        <v>396.39</v>
      </c>
      <c r="C801" s="164">
        <v>415.73</v>
      </c>
      <c r="D801" s="164">
        <v>4.3377999999999997</v>
      </c>
    </row>
    <row r="802" spans="1:4" ht="15.6">
      <c r="A802" s="7">
        <v>45721</v>
      </c>
      <c r="B802" s="164">
        <v>396.23</v>
      </c>
      <c r="C802" s="164">
        <v>414.62</v>
      </c>
      <c r="D802" s="164">
        <v>4.3526999999999996</v>
      </c>
    </row>
    <row r="803" spans="1:4" ht="15.6">
      <c r="A803" s="7">
        <v>45722</v>
      </c>
      <c r="B803" s="164">
        <v>395.72</v>
      </c>
      <c r="C803" s="164">
        <v>412.42</v>
      </c>
      <c r="D803" s="164">
        <v>4.3880999999999997</v>
      </c>
    </row>
    <row r="804" spans="1:4" ht="15.6">
      <c r="A804" s="7">
        <v>45723</v>
      </c>
      <c r="B804" s="164">
        <v>395.31</v>
      </c>
      <c r="C804" s="164">
        <v>412.82</v>
      </c>
      <c r="D804" s="164">
        <v>4.4702999999999999</v>
      </c>
    </row>
    <row r="805" spans="1:4" ht="15.6">
      <c r="A805" s="7">
        <v>45726</v>
      </c>
      <c r="B805" s="164">
        <v>394.41</v>
      </c>
      <c r="C805" s="164">
        <v>412.67</v>
      </c>
      <c r="D805" s="164">
        <v>4.4576000000000002</v>
      </c>
    </row>
    <row r="806" spans="1:4" ht="15.6">
      <c r="A806" s="7">
        <v>45727</v>
      </c>
      <c r="B806" s="164">
        <v>393.9</v>
      </c>
      <c r="C806" s="164">
        <v>412.81</v>
      </c>
      <c r="D806" s="164">
        <v>4.4771999999999998</v>
      </c>
    </row>
    <row r="807" spans="1:4" ht="15.6">
      <c r="A807" s="7">
        <v>45728</v>
      </c>
      <c r="B807" s="164">
        <v>393.55</v>
      </c>
      <c r="C807" s="164">
        <v>412.16</v>
      </c>
      <c r="D807" s="164">
        <v>4.5666000000000002</v>
      </c>
    </row>
    <row r="808" spans="1:4" ht="15.6">
      <c r="A808" s="7">
        <v>45729</v>
      </c>
      <c r="B808" s="164">
        <v>393.51</v>
      </c>
      <c r="C808" s="164">
        <v>413.07</v>
      </c>
      <c r="D808" s="164">
        <v>4.6035000000000004</v>
      </c>
    </row>
    <row r="809" spans="1:4" ht="15.6">
      <c r="A809" s="7">
        <v>45730</v>
      </c>
      <c r="B809" s="164">
        <v>393.26</v>
      </c>
      <c r="C809" s="164">
        <v>412.22</v>
      </c>
      <c r="D809" s="164">
        <v>4.5265000000000004</v>
      </c>
    </row>
    <row r="810" spans="1:4" ht="15.6">
      <c r="A810" s="7">
        <v>45733</v>
      </c>
      <c r="B810" s="164">
        <v>393.35</v>
      </c>
      <c r="C810" s="164">
        <v>409.08</v>
      </c>
      <c r="D810" s="164">
        <v>4.4481999999999999</v>
      </c>
    </row>
    <row r="811" spans="1:4" ht="15.6">
      <c r="A811" s="7">
        <v>45734</v>
      </c>
      <c r="B811" s="164">
        <v>393.69</v>
      </c>
      <c r="C811" s="164">
        <v>411.09</v>
      </c>
      <c r="D811" s="164">
        <v>4.4047000000000001</v>
      </c>
    </row>
    <row r="812" spans="1:4" ht="15.6">
      <c r="A812" s="7">
        <v>45735</v>
      </c>
      <c r="B812" s="164">
        <v>393.86</v>
      </c>
      <c r="C812" s="164">
        <v>413.95</v>
      </c>
      <c r="D812" s="164">
        <v>4.4115000000000002</v>
      </c>
    </row>
    <row r="813" spans="1:4" ht="15.6">
      <c r="A813" s="7">
        <v>45736</v>
      </c>
      <c r="B813" s="164">
        <v>394.3</v>
      </c>
      <c r="C813" s="164">
        <v>421.78</v>
      </c>
      <c r="D813" s="164">
        <v>4.4040999999999997</v>
      </c>
    </row>
    <row r="814" spans="1:4" ht="15.6">
      <c r="A814" s="7">
        <v>45737</v>
      </c>
      <c r="B814" s="164">
        <v>394.58</v>
      </c>
      <c r="C814" s="164">
        <v>425.79</v>
      </c>
      <c r="D814" s="164">
        <v>4.4272</v>
      </c>
    </row>
    <row r="815" spans="1:4" ht="15.6">
      <c r="A815" s="7">
        <v>45740</v>
      </c>
      <c r="B815" s="164">
        <v>394.58</v>
      </c>
      <c r="C815" s="164">
        <v>428.4</v>
      </c>
      <c r="D815" s="164">
        <v>4.4470000000000001</v>
      </c>
    </row>
    <row r="816" spans="1:4" ht="15.6">
      <c r="A816" s="7">
        <v>45741</v>
      </c>
      <c r="B816" s="164">
        <v>394.73</v>
      </c>
      <c r="C816" s="164">
        <v>428.64</v>
      </c>
      <c r="D816" s="164">
        <v>4.4767999999999999</v>
      </c>
    </row>
    <row r="817" spans="1:4" ht="15.6">
      <c r="A817" s="7">
        <v>45742</v>
      </c>
      <c r="B817" s="164">
        <v>394.04</v>
      </c>
      <c r="C817" s="164">
        <v>428.99</v>
      </c>
      <c r="D817" s="164">
        <v>4.5829000000000004</v>
      </c>
    </row>
    <row r="818" spans="1:4" ht="15.6">
      <c r="A818" s="7">
        <v>45743</v>
      </c>
      <c r="B818" s="164">
        <v>393.42</v>
      </c>
      <c r="C818" s="164">
        <v>429.06</v>
      </c>
      <c r="D818" s="164">
        <v>4.5388000000000002</v>
      </c>
    </row>
    <row r="819" spans="1:4" ht="15.6">
      <c r="A819" s="7">
        <v>45744</v>
      </c>
      <c r="B819" s="164">
        <v>393.51</v>
      </c>
      <c r="C819" s="164">
        <v>413.07</v>
      </c>
      <c r="D819" s="164">
        <v>4.6035000000000004</v>
      </c>
    </row>
    <row r="820" spans="1:4" ht="15.6">
      <c r="A820" s="7">
        <v>45747</v>
      </c>
      <c r="B820" s="164">
        <v>393.26</v>
      </c>
      <c r="C820" s="164">
        <v>412.22</v>
      </c>
      <c r="D820" s="164">
        <v>4.5265000000000004</v>
      </c>
    </row>
    <row r="821" spans="1:4" ht="15.6">
      <c r="A821" s="7">
        <v>45748</v>
      </c>
      <c r="B821" s="164">
        <v>393.35</v>
      </c>
      <c r="C821" s="164">
        <v>409.08</v>
      </c>
      <c r="D821" s="164">
        <v>4.4481999999999999</v>
      </c>
    </row>
    <row r="822" spans="1:4" ht="15.6">
      <c r="A822" s="7">
        <v>45749</v>
      </c>
      <c r="B822" s="164">
        <v>393.69</v>
      </c>
      <c r="C822" s="164">
        <v>411.09</v>
      </c>
      <c r="D822" s="164">
        <v>4.4047000000000001</v>
      </c>
    </row>
    <row r="823" spans="1:4" ht="15.6">
      <c r="A823" s="7">
        <v>45750</v>
      </c>
      <c r="B823" s="164">
        <v>393.86</v>
      </c>
      <c r="C823" s="164">
        <v>413.95</v>
      </c>
      <c r="D823" s="164">
        <v>4.4115000000000002</v>
      </c>
    </row>
    <row r="824" spans="1:4" ht="15.6">
      <c r="A824" s="7">
        <v>45751</v>
      </c>
      <c r="B824" s="164">
        <v>394.3</v>
      </c>
      <c r="C824" s="164">
        <v>421.78</v>
      </c>
      <c r="D824" s="164">
        <v>4.4040999999999997</v>
      </c>
    </row>
    <row r="825" spans="1:4" ht="15.6">
      <c r="A825" s="7">
        <v>45754</v>
      </c>
      <c r="B825" s="164">
        <v>394.58</v>
      </c>
      <c r="C825" s="164">
        <v>425.79</v>
      </c>
      <c r="D825" s="164">
        <v>4.4272</v>
      </c>
    </row>
    <row r="826" spans="1:4" ht="15.6">
      <c r="A826" s="7">
        <v>45755</v>
      </c>
      <c r="B826" s="164">
        <v>394.58</v>
      </c>
      <c r="C826" s="164">
        <v>428.4</v>
      </c>
      <c r="D826" s="164">
        <v>4.4470000000000001</v>
      </c>
    </row>
    <row r="827" spans="1:4" ht="15.6">
      <c r="A827" s="7">
        <v>45756</v>
      </c>
      <c r="B827" s="164">
        <v>394.73</v>
      </c>
      <c r="C827" s="164">
        <v>428.64</v>
      </c>
      <c r="D827" s="164">
        <v>4.4767999999999999</v>
      </c>
    </row>
    <row r="828" spans="1:4" ht="15.6">
      <c r="A828" s="7">
        <v>45757</v>
      </c>
      <c r="B828" s="164">
        <v>394.04</v>
      </c>
      <c r="C828" s="164">
        <v>428.99</v>
      </c>
      <c r="D828" s="164">
        <v>4.5829000000000004</v>
      </c>
    </row>
    <row r="829" spans="1:4" ht="15.6">
      <c r="A829" s="7">
        <v>45758</v>
      </c>
      <c r="B829" s="164">
        <v>393.42</v>
      </c>
      <c r="C829" s="164">
        <v>429.06</v>
      </c>
      <c r="D829" s="164">
        <v>4.5388000000000002</v>
      </c>
    </row>
    <row r="830" spans="1:4" ht="15.6">
      <c r="A830" s="7">
        <v>45761</v>
      </c>
      <c r="B830" s="164">
        <v>392.74</v>
      </c>
      <c r="C830" s="164">
        <v>426.91</v>
      </c>
      <c r="D830" s="164">
        <v>4.5541</v>
      </c>
    </row>
    <row r="831" spans="1:4" ht="15.6">
      <c r="A831" s="7">
        <v>45762</v>
      </c>
      <c r="B831" s="164">
        <v>391.74</v>
      </c>
      <c r="C831" s="164">
        <v>426.88</v>
      </c>
      <c r="D831" s="164">
        <v>4.5720999999999998</v>
      </c>
    </row>
    <row r="832" spans="1:4" ht="15.6">
      <c r="A832" s="7">
        <v>45763</v>
      </c>
      <c r="B832" s="164">
        <v>391.1</v>
      </c>
      <c r="C832" s="164">
        <v>422.27</v>
      </c>
      <c r="D832" s="164">
        <v>4.6104000000000003</v>
      </c>
    </row>
    <row r="833" spans="1:4" ht="15.6">
      <c r="A833" s="7">
        <v>45764</v>
      </c>
      <c r="B833" s="164">
        <v>391.16</v>
      </c>
      <c r="C833" s="164">
        <v>422.18</v>
      </c>
      <c r="D833" s="164">
        <v>4.6494999999999997</v>
      </c>
    </row>
    <row r="834" spans="1:4" ht="15.6">
      <c r="A834" s="7">
        <v>45765</v>
      </c>
      <c r="B834" s="164">
        <v>391.32</v>
      </c>
      <c r="C834" s="164">
        <v>432.53</v>
      </c>
      <c r="D834" s="164">
        <v>4.6651999999999996</v>
      </c>
    </row>
    <row r="835" spans="1:4" ht="15.6">
      <c r="A835" s="7">
        <v>45768</v>
      </c>
      <c r="B835" s="164">
        <v>391.22</v>
      </c>
      <c r="C835" s="164">
        <v>431.28</v>
      </c>
      <c r="D835" s="164">
        <v>4.6281999999999996</v>
      </c>
    </row>
    <row r="836" spans="1:4" ht="15.6">
      <c r="A836" s="7">
        <v>45769</v>
      </c>
      <c r="B836" s="164">
        <v>391.14</v>
      </c>
      <c r="C836" s="164">
        <v>428.65</v>
      </c>
      <c r="D836" s="164">
        <v>4.5491999999999999</v>
      </c>
    </row>
    <row r="837" spans="1:4" ht="15.6">
      <c r="A837" s="7">
        <v>45770</v>
      </c>
      <c r="B837" s="164">
        <v>391.01</v>
      </c>
      <c r="C837" s="164">
        <v>427.33</v>
      </c>
      <c r="D837" s="164">
        <v>4.5609000000000002</v>
      </c>
    </row>
    <row r="838" spans="1:4" ht="15.6">
      <c r="A838" s="7">
        <v>45772</v>
      </c>
      <c r="B838" s="164">
        <v>391.78</v>
      </c>
      <c r="C838" s="164">
        <v>432.41</v>
      </c>
      <c r="D838" s="164">
        <v>4.5618999999999996</v>
      </c>
    </row>
    <row r="839" spans="1:4" ht="15.6">
      <c r="A839" s="7">
        <v>45775</v>
      </c>
      <c r="B839" s="164">
        <v>391.08</v>
      </c>
      <c r="C839" s="164">
        <v>433.28</v>
      </c>
      <c r="D839" s="164">
        <v>4.5993000000000004</v>
      </c>
    </row>
    <row r="840" spans="1:4" ht="15.6">
      <c r="A840" s="7">
        <v>45776</v>
      </c>
      <c r="B840" s="164">
        <v>391.07</v>
      </c>
      <c r="C840" s="164">
        <v>443.2</v>
      </c>
      <c r="D840" s="164">
        <v>4.6566999999999998</v>
      </c>
    </row>
    <row r="841" spans="1:4" ht="15.6">
      <c r="A841" s="7">
        <v>45777</v>
      </c>
      <c r="B841" s="164">
        <v>390.92</v>
      </c>
      <c r="C841" s="164">
        <v>445.1</v>
      </c>
      <c r="D841" s="164">
        <v>4.7539999999999996</v>
      </c>
    </row>
    <row r="842" spans="1:4" ht="15.6">
      <c r="A842" s="7">
        <v>45779</v>
      </c>
      <c r="B842" s="164">
        <v>390.68</v>
      </c>
      <c r="C842" s="164">
        <v>443.11</v>
      </c>
      <c r="D842" s="164">
        <v>4.7596999999999996</v>
      </c>
    </row>
    <row r="843" spans="1:4" ht="15.6">
      <c r="A843" s="7">
        <v>45782</v>
      </c>
      <c r="B843" s="164">
        <v>391.27</v>
      </c>
      <c r="C843" s="164">
        <v>444.48</v>
      </c>
      <c r="D843" s="164">
        <v>4.7438000000000002</v>
      </c>
    </row>
    <row r="844" spans="1:4" ht="15.6">
      <c r="A844" s="7">
        <v>45783</v>
      </c>
      <c r="B844" s="164">
        <v>390.94</v>
      </c>
      <c r="C844" s="164">
        <v>443.95</v>
      </c>
      <c r="D844" s="164">
        <v>4.7657999999999996</v>
      </c>
    </row>
    <row r="845" spans="1:4" ht="15.6">
      <c r="A845" s="7">
        <v>45784</v>
      </c>
      <c r="B845" s="164">
        <v>390.9</v>
      </c>
      <c r="C845" s="164">
        <v>444.61</v>
      </c>
      <c r="D845" s="164">
        <v>4.7857000000000003</v>
      </c>
    </row>
    <row r="846" spans="1:4" ht="15.6">
      <c r="A846" s="7">
        <v>45785</v>
      </c>
      <c r="B846" s="164">
        <v>390.51</v>
      </c>
      <c r="C846" s="164">
        <v>449.98</v>
      </c>
      <c r="D846" s="164">
        <v>4.8075000000000001</v>
      </c>
    </row>
    <row r="847" spans="1:4" ht="15.6">
      <c r="A847" s="7">
        <v>45789</v>
      </c>
      <c r="B847" s="164">
        <v>390.13</v>
      </c>
      <c r="C847" s="164">
        <v>448.06</v>
      </c>
      <c r="D847" s="164">
        <v>4.7998000000000003</v>
      </c>
    </row>
    <row r="848" spans="1:4" ht="15.6">
      <c r="A848" s="7">
        <v>45790</v>
      </c>
      <c r="B848" s="164">
        <v>389.56</v>
      </c>
      <c r="C848" s="164">
        <v>444.14</v>
      </c>
      <c r="D848" s="164">
        <v>4.7117000000000004</v>
      </c>
    </row>
    <row r="849" spans="1:4" ht="15.6">
      <c r="A849" s="7">
        <v>45791</v>
      </c>
      <c r="B849" s="164">
        <v>390.33</v>
      </c>
      <c r="C849" s="164">
        <v>443.14</v>
      </c>
      <c r="D849" s="164">
        <v>4.7267000000000001</v>
      </c>
    </row>
    <row r="850" spans="1:4" ht="15.6">
      <c r="A850" s="7">
        <v>45792</v>
      </c>
      <c r="B850" s="164">
        <v>389.46</v>
      </c>
      <c r="C850" s="164">
        <v>441.92</v>
      </c>
      <c r="D850" s="164">
        <v>4.7305000000000001</v>
      </c>
    </row>
    <row r="851" spans="1:4" ht="15.6">
      <c r="A851" s="7">
        <v>45793</v>
      </c>
      <c r="B851" s="164">
        <v>389.45</v>
      </c>
      <c r="C851" s="164">
        <v>443.12</v>
      </c>
      <c r="D851" s="164">
        <v>4.7797000000000001</v>
      </c>
    </row>
    <row r="852" spans="1:4" ht="15.6">
      <c r="A852" s="7">
        <v>45796</v>
      </c>
      <c r="B852" s="164">
        <v>389.94</v>
      </c>
      <c r="C852" s="164">
        <v>443.01</v>
      </c>
      <c r="D852" s="164">
        <v>4.8003999999999998</v>
      </c>
    </row>
    <row r="853" spans="1:4" ht="15.6">
      <c r="A853" s="7">
        <v>45797</v>
      </c>
      <c r="B853" s="164">
        <v>389.41</v>
      </c>
      <c r="C853" s="164">
        <v>441.28</v>
      </c>
      <c r="D853" s="164">
        <v>4.7126999999999999</v>
      </c>
    </row>
    <row r="854" spans="1:4" ht="15.6">
      <c r="A854" s="7">
        <v>45798</v>
      </c>
      <c r="B854" s="164">
        <v>389.46</v>
      </c>
      <c r="C854" s="164">
        <v>441.84</v>
      </c>
      <c r="D854" s="164">
        <v>4.8033999999999999</v>
      </c>
    </row>
    <row r="855" spans="1:4" ht="15.6">
      <c r="A855" s="7">
        <v>45799</v>
      </c>
      <c r="B855" s="164">
        <v>389.46</v>
      </c>
      <c r="C855" s="164">
        <v>440.99</v>
      </c>
      <c r="D855" s="164">
        <v>4.8093000000000004</v>
      </c>
    </row>
    <row r="856" spans="1:4" ht="15.6">
      <c r="A856" s="7">
        <v>45800</v>
      </c>
      <c r="B856" s="164">
        <v>389.28</v>
      </c>
      <c r="C856" s="164">
        <v>442.38</v>
      </c>
      <c r="D856" s="164">
        <v>4.8166000000000002</v>
      </c>
    </row>
    <row r="857" spans="1:4" ht="15.6">
      <c r="A857" s="7">
        <v>45803</v>
      </c>
      <c r="B857" s="164">
        <v>389.25</v>
      </c>
      <c r="C857" s="164">
        <v>439.39</v>
      </c>
      <c r="D857" s="164">
        <v>4.7251000000000003</v>
      </c>
    </row>
    <row r="858" spans="1:4" ht="15.6">
      <c r="A858" s="7">
        <v>45804</v>
      </c>
      <c r="B858" s="164">
        <v>388.86</v>
      </c>
      <c r="C858" s="164">
        <v>430.74</v>
      </c>
      <c r="D858" s="164">
        <v>4.7960000000000003</v>
      </c>
    </row>
    <row r="859" spans="1:4" ht="15.6">
      <c r="A859" s="7">
        <v>45806</v>
      </c>
      <c r="B859" s="164">
        <v>388.08</v>
      </c>
      <c r="C859" s="164">
        <v>430.96</v>
      </c>
      <c r="D859" s="164">
        <v>4.8131000000000004</v>
      </c>
    </row>
    <row r="860" spans="1:4" ht="15.6">
      <c r="A860" s="7">
        <v>45807</v>
      </c>
      <c r="B860" s="164">
        <v>387.99</v>
      </c>
      <c r="C860" s="164">
        <v>435.64</v>
      </c>
      <c r="D860" s="164">
        <v>4.8330000000000002</v>
      </c>
    </row>
    <row r="861" spans="1:4" ht="15.6">
      <c r="A861" s="7">
        <v>45810</v>
      </c>
      <c r="B861" s="164">
        <v>386.94</v>
      </c>
      <c r="C861" s="164">
        <v>433.3</v>
      </c>
      <c r="D861" s="164">
        <v>4.8079000000000001</v>
      </c>
    </row>
    <row r="862" spans="1:4" ht="15.6">
      <c r="A862" s="7">
        <v>45811</v>
      </c>
      <c r="B862" s="164">
        <v>386.33</v>
      </c>
      <c r="C862" s="164">
        <v>432.69</v>
      </c>
      <c r="D862" s="164">
        <v>4.7766000000000002</v>
      </c>
    </row>
    <row r="863" spans="1:4" ht="15.6">
      <c r="A863" s="7">
        <v>45812</v>
      </c>
      <c r="B863" s="164">
        <v>386.2</v>
      </c>
      <c r="C863" s="164">
        <v>435.48</v>
      </c>
      <c r="D863" s="164">
        <v>4.8047000000000004</v>
      </c>
    </row>
    <row r="864" spans="1:4" ht="15.6">
      <c r="A864" s="7">
        <v>45797</v>
      </c>
      <c r="B864" s="164">
        <v>384.92</v>
      </c>
      <c r="C864" s="164">
        <v>432.84</v>
      </c>
      <c r="D864" s="164">
        <v>4.7649999999999997</v>
      </c>
    </row>
    <row r="865" spans="1:4" ht="15.6">
      <c r="A865" s="7">
        <v>45798</v>
      </c>
      <c r="B865" s="164">
        <v>385.06</v>
      </c>
      <c r="C865" s="164">
        <v>436.58</v>
      </c>
      <c r="D865" s="164">
        <v>4.8023999999999996</v>
      </c>
    </row>
    <row r="866" spans="1:4" ht="15.6">
      <c r="A866" s="7">
        <v>45799</v>
      </c>
      <c r="B866" s="164">
        <v>384.44</v>
      </c>
      <c r="C866" s="164">
        <v>434.11</v>
      </c>
      <c r="D866" s="164">
        <v>4.8277999999999999</v>
      </c>
    </row>
    <row r="867" spans="1:4" ht="15.6">
      <c r="A867" s="7">
        <v>45800</v>
      </c>
      <c r="B867" s="164">
        <v>383.77</v>
      </c>
      <c r="C867" s="164">
        <v>435.58</v>
      </c>
      <c r="D867" s="164">
        <v>4.7983000000000002</v>
      </c>
    </row>
    <row r="868" spans="1:4" ht="15.6">
      <c r="A868" s="7">
        <v>45803</v>
      </c>
      <c r="B868" s="164">
        <v>384.14</v>
      </c>
      <c r="C868" s="164">
        <v>437.27</v>
      </c>
      <c r="D868" s="164">
        <v>4.8179999999999996</v>
      </c>
    </row>
    <row r="869" spans="1:4" ht="15.6">
      <c r="A869" s="7">
        <v>45804</v>
      </c>
      <c r="B869" s="164">
        <v>384.36</v>
      </c>
      <c r="C869" s="164">
        <v>436.02</v>
      </c>
      <c r="D869" s="164">
        <v>4.8037000000000001</v>
      </c>
    </row>
    <row r="870" spans="1:4" ht="15.6">
      <c r="A870" s="7">
        <v>45806</v>
      </c>
      <c r="B870" s="164">
        <v>384.15</v>
      </c>
      <c r="C870" s="164">
        <v>433.59</v>
      </c>
      <c r="D870" s="164">
        <v>4.8761999999999999</v>
      </c>
    </row>
    <row r="871" spans="1:4" ht="15.6">
      <c r="A871" s="7">
        <v>45807</v>
      </c>
      <c r="B871" s="164">
        <v>383.94</v>
      </c>
      <c r="C871" s="164">
        <v>434.89</v>
      </c>
      <c r="D871" s="164">
        <v>4.8760000000000003</v>
      </c>
    </row>
    <row r="872" spans="1:4" ht="15.6">
      <c r="A872" s="7">
        <v>45810</v>
      </c>
      <c r="B872" s="164">
        <v>383.95</v>
      </c>
      <c r="C872" s="164">
        <v>438.24</v>
      </c>
      <c r="D872" s="164">
        <v>4.8545999999999996</v>
      </c>
    </row>
    <row r="873" spans="1:4" ht="15.6">
      <c r="A873" s="7">
        <v>45811</v>
      </c>
      <c r="B873" s="164">
        <v>383.86</v>
      </c>
      <c r="C873" s="164">
        <v>437.49</v>
      </c>
      <c r="D873" s="164">
        <v>4.875</v>
      </c>
    </row>
    <row r="874" spans="1:4" ht="15.6">
      <c r="A874" s="7">
        <v>45812</v>
      </c>
      <c r="B874" s="164">
        <v>383.76</v>
      </c>
      <c r="C874" s="164">
        <v>436.91</v>
      </c>
      <c r="D874" s="164">
        <v>4.8986000000000001</v>
      </c>
    </row>
    <row r="875" spans="1:4" ht="15.6">
      <c r="A875" s="7">
        <v>45813</v>
      </c>
      <c r="B875" s="164">
        <v>383.4</v>
      </c>
      <c r="C875" s="164">
        <v>438.07</v>
      </c>
      <c r="D875" s="164">
        <v>4.8569000000000004</v>
      </c>
    </row>
    <row r="876" spans="1:4" ht="15.6">
      <c r="A876" s="7">
        <v>45814</v>
      </c>
      <c r="B876" s="164">
        <v>383.46</v>
      </c>
      <c r="C876" s="164">
        <v>438.06</v>
      </c>
      <c r="D876" s="164">
        <v>4.8331999999999997</v>
      </c>
    </row>
    <row r="877" spans="1:4" ht="15.6">
      <c r="A877" s="7">
        <v>45817</v>
      </c>
      <c r="B877" s="164">
        <v>383.1</v>
      </c>
      <c r="C877" s="164">
        <v>437.46</v>
      </c>
      <c r="D877" s="164">
        <v>4.8499999999999996</v>
      </c>
    </row>
    <row r="878" spans="1:4" ht="15.6">
      <c r="A878" s="7">
        <v>45818</v>
      </c>
      <c r="B878" s="164">
        <v>383.54</v>
      </c>
      <c r="C878" s="164">
        <v>438.12</v>
      </c>
      <c r="D878" s="164">
        <v>4.8864999999999998</v>
      </c>
    </row>
    <row r="879" spans="1:4" ht="15.6">
      <c r="A879" s="7">
        <v>45819</v>
      </c>
      <c r="B879" s="164">
        <v>383.25</v>
      </c>
      <c r="C879" s="164">
        <v>438.36</v>
      </c>
      <c r="D879" s="164">
        <v>4.8642000000000003</v>
      </c>
    </row>
    <row r="880" spans="1:4" ht="15.6">
      <c r="A880" s="7">
        <v>45820</v>
      </c>
      <c r="B880" s="164">
        <v>383.48</v>
      </c>
      <c r="C880" s="164">
        <v>444.68</v>
      </c>
      <c r="D880" s="164">
        <v>4.7866</v>
      </c>
    </row>
    <row r="881" spans="1:4" ht="15.6">
      <c r="A881" s="7">
        <v>45821</v>
      </c>
      <c r="B881" s="164">
        <v>383.23</v>
      </c>
      <c r="C881" s="164">
        <v>440.91</v>
      </c>
      <c r="D881" s="164">
        <v>4.8211000000000004</v>
      </c>
    </row>
    <row r="882" spans="1:4" ht="15.6">
      <c r="A882" s="7">
        <v>45824</v>
      </c>
      <c r="B882" s="164">
        <v>383.76</v>
      </c>
      <c r="C882" s="164">
        <v>444.24</v>
      </c>
      <c r="D882" s="164">
        <v>4.88</v>
      </c>
    </row>
    <row r="883" spans="1:4" ht="15.6">
      <c r="A883" s="7">
        <v>45825</v>
      </c>
      <c r="B883" s="164">
        <v>384.28</v>
      </c>
      <c r="C883" s="164">
        <v>444.54</v>
      </c>
      <c r="D883" s="164">
        <v>4.8897000000000004</v>
      </c>
    </row>
    <row r="884" spans="1:4" ht="15.6">
      <c r="A884" s="7">
        <v>45826</v>
      </c>
      <c r="B884" s="164">
        <v>384.44</v>
      </c>
      <c r="C884" s="164">
        <v>441.8</v>
      </c>
      <c r="D884" s="164">
        <v>4.9154999999999998</v>
      </c>
    </row>
    <row r="885" spans="1:4" ht="15.6">
      <c r="A885" s="7">
        <v>45827</v>
      </c>
      <c r="B885" s="164">
        <v>384.81</v>
      </c>
      <c r="C885" s="164">
        <v>441.42</v>
      </c>
      <c r="D885" s="164">
        <v>4.9089</v>
      </c>
    </row>
    <row r="886" spans="1:4" ht="15.6">
      <c r="A886" s="7">
        <v>45828</v>
      </c>
      <c r="B886" s="164">
        <v>385.68</v>
      </c>
      <c r="C886" s="164">
        <v>444.38</v>
      </c>
      <c r="D886" s="164">
        <v>4.9169</v>
      </c>
    </row>
    <row r="887" spans="1:4" ht="15.6">
      <c r="A887" s="7">
        <v>45831</v>
      </c>
      <c r="B887" s="164">
        <v>386.08</v>
      </c>
      <c r="C887" s="164">
        <v>442.6</v>
      </c>
      <c r="D887" s="164">
        <v>4.9314</v>
      </c>
    </row>
    <row r="888" spans="1:4" ht="15.6">
      <c r="A888" s="7">
        <v>45832</v>
      </c>
      <c r="B888" s="164">
        <v>385.62</v>
      </c>
      <c r="C888" s="164">
        <v>447.28</v>
      </c>
      <c r="D888" s="164">
        <v>4.9287000000000001</v>
      </c>
    </row>
    <row r="889" spans="1:4" ht="15.6">
      <c r="A889" s="7">
        <v>45833</v>
      </c>
      <c r="B889" s="164">
        <v>385.29</v>
      </c>
      <c r="C889" s="164">
        <v>447.17</v>
      </c>
      <c r="D889" s="164">
        <v>4.915</v>
      </c>
    </row>
    <row r="890" spans="1:4" ht="15.6">
      <c r="A890" s="7">
        <v>45834</v>
      </c>
      <c r="B890" s="164">
        <v>384.91</v>
      </c>
      <c r="C890" s="164">
        <v>450.85</v>
      </c>
      <c r="D890" s="164">
        <v>4.9132999999999996</v>
      </c>
    </row>
    <row r="891" spans="1:4" ht="15.6">
      <c r="A891" s="7">
        <v>45835</v>
      </c>
      <c r="B891" s="164">
        <v>384.32</v>
      </c>
      <c r="C891" s="164">
        <v>450.23</v>
      </c>
      <c r="D891" s="164">
        <v>4.8933</v>
      </c>
    </row>
    <row r="892" spans="1:4" ht="15.6">
      <c r="A892" s="7">
        <v>45838</v>
      </c>
      <c r="B892" s="164">
        <v>384.47</v>
      </c>
      <c r="C892" s="164">
        <v>450.83</v>
      </c>
      <c r="D892" s="164">
        <v>4.8982999999999999</v>
      </c>
    </row>
    <row r="893" spans="1:4" ht="15.6">
      <c r="A893" s="7">
        <v>45839</v>
      </c>
      <c r="B893" s="164">
        <v>385.32</v>
      </c>
      <c r="C893" s="164">
        <v>455.06</v>
      </c>
      <c r="D893" s="164">
        <v>4.9092000000000002</v>
      </c>
    </row>
    <row r="894" spans="1:4" ht="15.6">
      <c r="A894" s="7">
        <v>45840</v>
      </c>
      <c r="B894" s="164">
        <v>384.51</v>
      </c>
      <c r="C894" s="164">
        <v>452.41</v>
      </c>
      <c r="D894" s="164">
        <v>4.8925999999999998</v>
      </c>
    </row>
    <row r="895" spans="1:4" ht="15.6">
      <c r="A895" s="7">
        <v>45841</v>
      </c>
      <c r="B895" s="164">
        <v>384.46</v>
      </c>
      <c r="C895" s="164">
        <v>453.47</v>
      </c>
      <c r="D895" s="164">
        <v>4.8888999999999996</v>
      </c>
    </row>
    <row r="896" spans="1:4" ht="15.6">
      <c r="A896" s="7">
        <v>45842</v>
      </c>
      <c r="B896" s="164">
        <v>384.26</v>
      </c>
      <c r="C896" s="164">
        <v>452.58</v>
      </c>
      <c r="D896" s="164">
        <v>4.8832000000000004</v>
      </c>
    </row>
    <row r="897" spans="1:4" ht="15.6">
      <c r="A897" s="7">
        <v>45845</v>
      </c>
      <c r="B897" s="164">
        <v>384.11</v>
      </c>
      <c r="C897" s="164">
        <v>450.45</v>
      </c>
      <c r="D897" s="164">
        <v>4.8837999999999999</v>
      </c>
    </row>
    <row r="898" spans="1:4" ht="15.6">
      <c r="A898" s="7">
        <v>45846</v>
      </c>
      <c r="B898" s="164">
        <v>384.19</v>
      </c>
      <c r="C898" s="164">
        <v>450.58</v>
      </c>
      <c r="D898" s="164">
        <v>4.9040999999999997</v>
      </c>
    </row>
    <row r="899" spans="1:4" ht="15.6">
      <c r="A899" s="7">
        <v>45847</v>
      </c>
      <c r="B899" s="164">
        <v>383.82</v>
      </c>
      <c r="C899" s="164">
        <v>449.11</v>
      </c>
      <c r="D899" s="164">
        <v>4.9119999999999999</v>
      </c>
    </row>
    <row r="900" spans="1:4" ht="15.6">
      <c r="A900" s="7">
        <v>45848</v>
      </c>
      <c r="B900" s="164">
        <v>383.74</v>
      </c>
      <c r="C900" s="164">
        <v>450.05</v>
      </c>
      <c r="D900" s="164">
        <v>4.9298999999999999</v>
      </c>
    </row>
    <row r="901" spans="1:4" ht="15.6">
      <c r="A901" s="7">
        <v>45849</v>
      </c>
      <c r="B901" s="164">
        <v>383.91</v>
      </c>
      <c r="C901" s="164">
        <v>448.91</v>
      </c>
      <c r="D901" s="164">
        <v>4.9257</v>
      </c>
    </row>
    <row r="902" spans="1:4" ht="15.6">
      <c r="A902" s="7">
        <v>45852</v>
      </c>
      <c r="B902" s="164">
        <v>384.14</v>
      </c>
      <c r="C902" s="164">
        <v>449.25</v>
      </c>
      <c r="D902" s="164">
        <v>4.8971999999999998</v>
      </c>
    </row>
    <row r="903" spans="1:4" ht="15.6">
      <c r="A903" s="7">
        <v>45853</v>
      </c>
      <c r="B903" s="164">
        <v>384.12</v>
      </c>
      <c r="C903" s="164">
        <v>448.81</v>
      </c>
      <c r="D903" s="164">
        <v>4.9114000000000004</v>
      </c>
    </row>
    <row r="904" spans="1:4" ht="15.6">
      <c r="A904" s="7">
        <v>45854</v>
      </c>
      <c r="B904" s="164">
        <v>383.96</v>
      </c>
      <c r="C904" s="164">
        <v>446.01</v>
      </c>
      <c r="D904" s="164">
        <v>4.9012000000000002</v>
      </c>
    </row>
    <row r="905" spans="1:4" ht="15.6">
      <c r="A905" s="7">
        <v>45855</v>
      </c>
      <c r="B905" s="164">
        <v>384.12</v>
      </c>
      <c r="C905" s="164">
        <v>445</v>
      </c>
      <c r="D905" s="164">
        <v>4.8814000000000002</v>
      </c>
    </row>
    <row r="906" spans="1:4" ht="15.6">
      <c r="A906" s="7">
        <v>45856</v>
      </c>
      <c r="B906" s="164">
        <v>384.23</v>
      </c>
      <c r="C906" s="164">
        <v>447.24</v>
      </c>
      <c r="D906" s="164">
        <v>4.8827999999999996</v>
      </c>
    </row>
    <row r="907" spans="1:4" ht="15.6">
      <c r="A907" s="7">
        <v>45859</v>
      </c>
      <c r="B907" s="164">
        <v>383.83</v>
      </c>
      <c r="C907" s="164">
        <v>446.97</v>
      </c>
      <c r="D907" s="164">
        <v>4.9027000000000003</v>
      </c>
    </row>
    <row r="908" spans="1:4" ht="15.6">
      <c r="A908" s="7">
        <v>45860</v>
      </c>
      <c r="B908" s="164">
        <v>383.97</v>
      </c>
      <c r="C908" s="164">
        <v>449.32</v>
      </c>
      <c r="D908" s="164">
        <v>4.9013</v>
      </c>
    </row>
    <row r="909" spans="1:4" ht="15.6">
      <c r="A909" s="7">
        <v>45861</v>
      </c>
      <c r="B909" s="164">
        <v>383.9</v>
      </c>
      <c r="C909" s="164">
        <v>450.08</v>
      </c>
      <c r="D909" s="164">
        <v>4.8848000000000003</v>
      </c>
    </row>
    <row r="910" spans="1:4" ht="15.6">
      <c r="A910" s="7">
        <v>45862</v>
      </c>
      <c r="B910" s="164">
        <v>383.74</v>
      </c>
      <c r="C910" s="164">
        <v>450.86</v>
      </c>
      <c r="D910" s="164">
        <v>4.8289999999999997</v>
      </c>
    </row>
    <row r="911" spans="1:4" ht="15.6">
      <c r="A911" s="7">
        <v>45863</v>
      </c>
      <c r="B911" s="164">
        <v>383.94</v>
      </c>
      <c r="C911" s="164">
        <v>450.25</v>
      </c>
      <c r="D911" s="164">
        <v>4.8452999999999999</v>
      </c>
    </row>
    <row r="912" spans="1:4" ht="15.6">
      <c r="A912" s="7">
        <v>45866</v>
      </c>
      <c r="B912" s="164">
        <v>383.77</v>
      </c>
      <c r="C912" s="164">
        <v>447.36</v>
      </c>
      <c r="D912" s="164">
        <v>4.8037000000000001</v>
      </c>
    </row>
    <row r="913" spans="1:4" ht="15.6">
      <c r="A913" s="7">
        <v>45867</v>
      </c>
      <c r="B913" s="164">
        <v>383.84</v>
      </c>
      <c r="C913" s="164">
        <v>444.26</v>
      </c>
      <c r="D913" s="164">
        <v>4.7161</v>
      </c>
    </row>
    <row r="914" spans="1:4" ht="15.6">
      <c r="A914" s="7">
        <v>45868</v>
      </c>
      <c r="B914" s="164">
        <v>383.84</v>
      </c>
      <c r="C914" s="164">
        <v>442.91</v>
      </c>
      <c r="D914" s="164">
        <v>4.7045000000000003</v>
      </c>
    </row>
    <row r="915" spans="1:4" ht="15.6">
      <c r="A915" s="7">
        <v>45869</v>
      </c>
      <c r="B915" s="164">
        <v>383.82</v>
      </c>
      <c r="C915" s="164">
        <v>439.01</v>
      </c>
      <c r="D915" s="164">
        <v>4.7656000000000001</v>
      </c>
    </row>
    <row r="916" spans="1:4" ht="15.6">
      <c r="A916" s="7">
        <v>45870</v>
      </c>
      <c r="B916" s="164">
        <v>383.55</v>
      </c>
      <c r="C916" s="164">
        <v>437.67</v>
      </c>
      <c r="D916" s="164">
        <v>4.7859999999999996</v>
      </c>
    </row>
    <row r="917" spans="1:4" ht="15.6">
      <c r="A917" s="7">
        <v>45873</v>
      </c>
      <c r="B917" s="164">
        <v>383.56</v>
      </c>
      <c r="C917" s="164">
        <v>443.97</v>
      </c>
      <c r="D917" s="164">
        <v>4.8099999999999996</v>
      </c>
    </row>
    <row r="918" spans="1:4" ht="15.6">
      <c r="A918" s="7">
        <v>45874</v>
      </c>
      <c r="B918" s="164">
        <v>384.03</v>
      </c>
      <c r="C918" s="164">
        <v>443.29</v>
      </c>
      <c r="D918" s="164">
        <v>4.7949999999999999</v>
      </c>
    </row>
    <row r="919" spans="1:4" ht="15.6">
      <c r="A919" s="7">
        <v>45875</v>
      </c>
      <c r="B919" s="164">
        <v>383.68</v>
      </c>
      <c r="C919" s="164">
        <v>445.22</v>
      </c>
      <c r="D919" s="164">
        <v>4.7965999999999998</v>
      </c>
    </row>
    <row r="920" spans="1:4" ht="15.6">
      <c r="A920" s="7">
        <v>45876</v>
      </c>
      <c r="B920" s="164">
        <v>383.65</v>
      </c>
      <c r="C920" s="164">
        <v>447.76</v>
      </c>
      <c r="D920" s="164">
        <v>4.8113000000000001</v>
      </c>
    </row>
    <row r="921" spans="1:4" ht="15.6">
      <c r="A921" s="7">
        <v>45877</v>
      </c>
      <c r="B921" s="164">
        <v>383.59</v>
      </c>
      <c r="C921" s="164">
        <v>446.35</v>
      </c>
      <c r="D921" s="164">
        <v>4.7984999999999998</v>
      </c>
    </row>
    <row r="922" spans="1:4" ht="15.6">
      <c r="A922" s="7">
        <v>45880</v>
      </c>
      <c r="B922" s="164">
        <v>383.58</v>
      </c>
      <c r="C922" s="164">
        <v>446.64</v>
      </c>
      <c r="D922" s="164">
        <v>4.7881999999999998</v>
      </c>
    </row>
    <row r="923" spans="1:4" ht="15.6">
      <c r="A923" s="7">
        <v>45881</v>
      </c>
      <c r="B923" s="164">
        <v>383.81</v>
      </c>
      <c r="C923" s="164">
        <v>445.6</v>
      </c>
      <c r="D923" s="164">
        <v>4.7910000000000004</v>
      </c>
    </row>
    <row r="924" spans="1:4" ht="15.6">
      <c r="A924" s="7">
        <v>45882</v>
      </c>
      <c r="B924" s="164">
        <v>383.56</v>
      </c>
      <c r="C924" s="164">
        <v>449.34</v>
      </c>
      <c r="D924" s="164">
        <v>4.7980999999999998</v>
      </c>
    </row>
    <row r="925" spans="1:4" ht="15.6">
      <c r="A925" s="7">
        <v>45883</v>
      </c>
      <c r="B925" s="164">
        <v>383.5</v>
      </c>
      <c r="C925" s="164">
        <v>448.43</v>
      </c>
      <c r="D925" s="164">
        <v>4.8052000000000001</v>
      </c>
    </row>
    <row r="926" spans="1:4" ht="15.6">
      <c r="A926" s="7">
        <v>45884</v>
      </c>
      <c r="B926" s="164">
        <v>383.1</v>
      </c>
      <c r="C926" s="164">
        <v>447.84</v>
      </c>
      <c r="D926" s="164">
        <v>4.7892999999999999</v>
      </c>
    </row>
    <row r="927" spans="1:4" ht="15.6">
      <c r="A927" s="7">
        <v>45887</v>
      </c>
      <c r="B927" s="164">
        <v>383.27</v>
      </c>
      <c r="C927" s="164">
        <v>447.7</v>
      </c>
      <c r="D927" s="164">
        <v>4.7706</v>
      </c>
    </row>
    <row r="928" spans="1:4" ht="15.6">
      <c r="A928" s="7">
        <v>45888</v>
      </c>
      <c r="B928" s="164">
        <v>382.97</v>
      </c>
      <c r="C928" s="164">
        <v>447.65</v>
      </c>
      <c r="D928" s="164">
        <v>4.7698</v>
      </c>
    </row>
    <row r="929" spans="1:4" ht="15.6">
      <c r="A929" s="7">
        <v>45889</v>
      </c>
      <c r="B929" s="164">
        <v>382.77</v>
      </c>
      <c r="C929" s="164">
        <v>445.89</v>
      </c>
      <c r="D929" s="164">
        <v>4.7702999999999998</v>
      </c>
    </row>
    <row r="930" spans="1:4" ht="15.6">
      <c r="A930" s="7">
        <v>45890</v>
      </c>
      <c r="B930" s="164">
        <v>382.7</v>
      </c>
      <c r="C930" s="164">
        <v>445.92</v>
      </c>
      <c r="D930" s="164">
        <v>4.7724000000000002</v>
      </c>
    </row>
    <row r="931" spans="1:4" ht="15.6">
      <c r="A931" s="7">
        <v>45891</v>
      </c>
      <c r="B931" s="164">
        <v>382.62</v>
      </c>
      <c r="C931" s="164">
        <v>443.72</v>
      </c>
      <c r="D931" s="164">
        <v>4.7389000000000001</v>
      </c>
    </row>
    <row r="932" spans="1:4" ht="15.6">
      <c r="A932" s="7">
        <v>45894</v>
      </c>
      <c r="B932" s="164">
        <v>382.82</v>
      </c>
      <c r="C932" s="164">
        <v>447.44</v>
      </c>
      <c r="D932" s="164">
        <v>4.7443</v>
      </c>
    </row>
    <row r="933" spans="1:4" ht="15.6">
      <c r="A933" s="7">
        <v>45895</v>
      </c>
      <c r="B933" s="164">
        <v>382.51</v>
      </c>
      <c r="C933" s="164">
        <v>445.43</v>
      </c>
      <c r="D933" s="164">
        <v>4.7582000000000004</v>
      </c>
    </row>
    <row r="934" spans="1:4" ht="15.6">
      <c r="A934" s="7">
        <v>45896</v>
      </c>
      <c r="B934" s="164">
        <v>382.25</v>
      </c>
      <c r="C934" s="164">
        <v>442.61</v>
      </c>
      <c r="D934" s="164">
        <v>4.7549000000000001</v>
      </c>
    </row>
    <row r="935" spans="1:4" ht="15.6">
      <c r="A935" s="7">
        <v>45897</v>
      </c>
      <c r="B935" s="164">
        <v>382.97</v>
      </c>
      <c r="C935" s="164">
        <v>447</v>
      </c>
      <c r="D935" s="164">
        <v>4.7698</v>
      </c>
    </row>
    <row r="936" spans="1:4" ht="15.6">
      <c r="A936" s="7">
        <v>45898</v>
      </c>
      <c r="B936" s="164">
        <v>382.52</v>
      </c>
      <c r="C936" s="164">
        <v>446.29</v>
      </c>
      <c r="D936" s="164">
        <v>4.7613000000000003</v>
      </c>
    </row>
    <row r="937" spans="1:4" ht="15.6">
      <c r="A937" s="7">
        <v>45901</v>
      </c>
      <c r="B937" s="164">
        <v>382.61</v>
      </c>
      <c r="C937" s="164">
        <v>448.42</v>
      </c>
      <c r="D937" s="164">
        <v>4.7434000000000003</v>
      </c>
    </row>
    <row r="938" spans="1:4" ht="15.6">
      <c r="A938" s="7">
        <f>A937+1</f>
        <v>45902</v>
      </c>
      <c r="B938" s="164">
        <v>382.68</v>
      </c>
      <c r="C938" s="164">
        <v>445.17</v>
      </c>
      <c r="D938" s="164">
        <v>4.7514000000000003</v>
      </c>
    </row>
    <row r="939" spans="1:4" ht="15.6">
      <c r="A939" s="7">
        <f t="shared" ref="A939:A941" si="0">A938+1</f>
        <v>45903</v>
      </c>
      <c r="B939" s="164">
        <v>382.65</v>
      </c>
      <c r="C939" s="164">
        <v>445.56</v>
      </c>
      <c r="D939" s="164">
        <v>4.7305000000000001</v>
      </c>
    </row>
    <row r="940" spans="1:4" ht="15.6">
      <c r="A940" s="7">
        <f t="shared" si="0"/>
        <v>45904</v>
      </c>
      <c r="B940" s="164">
        <v>382.25</v>
      </c>
      <c r="C940" s="164">
        <v>445.36</v>
      </c>
      <c r="D940" s="164">
        <v>4.7051999999999996</v>
      </c>
    </row>
    <row r="941" spans="1:4" ht="15.6">
      <c r="A941" s="7">
        <f t="shared" si="0"/>
        <v>45905</v>
      </c>
      <c r="B941" s="164">
        <v>382.77</v>
      </c>
      <c r="C941" s="164">
        <v>447.46</v>
      </c>
      <c r="D941" s="164">
        <v>4.7</v>
      </c>
    </row>
    <row r="942" spans="1:4" ht="15.6">
      <c r="A942" s="7">
        <f>A941+3</f>
        <v>45908</v>
      </c>
      <c r="B942" s="164">
        <v>382.5</v>
      </c>
      <c r="C942" s="164">
        <v>448.56</v>
      </c>
      <c r="D942" s="164">
        <v>4.6623999999999999</v>
      </c>
    </row>
    <row r="943" spans="1:4" ht="15.6">
      <c r="A943" s="7">
        <f>A942+1</f>
        <v>45909</v>
      </c>
      <c r="B943" s="164">
        <v>382.95</v>
      </c>
      <c r="C943" s="164">
        <v>450.04</v>
      </c>
      <c r="D943" s="164">
        <v>4.6006</v>
      </c>
    </row>
    <row r="944" spans="1:4" ht="15.6">
      <c r="A944" s="7">
        <f t="shared" ref="A944:A945" si="1">A943+1</f>
        <v>45910</v>
      </c>
      <c r="B944" s="164">
        <v>382.49</v>
      </c>
      <c r="C944" s="164">
        <v>447.51</v>
      </c>
      <c r="D944" s="164">
        <v>4.5057</v>
      </c>
    </row>
    <row r="945" spans="1:4" ht="15.6">
      <c r="A945" s="7">
        <f t="shared" si="1"/>
        <v>45911</v>
      </c>
      <c r="B945" s="164">
        <v>382.75</v>
      </c>
      <c r="C945" s="164">
        <v>447.21</v>
      </c>
      <c r="D945" s="164">
        <v>4.5007999999999999</v>
      </c>
    </row>
  </sheetData>
  <phoneticPr fontId="70" type="noConversion"/>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1203"/>
  <sheetViews>
    <sheetView zoomScale="80" zoomScaleNormal="80" workbookViewId="0"/>
  </sheetViews>
  <sheetFormatPr defaultRowHeight="14.4"/>
  <cols>
    <col min="1" max="1" width="13.21875" style="7" customWidth="1"/>
    <col min="5" max="5" width="36.5546875" bestFit="1" customWidth="1"/>
  </cols>
  <sheetData>
    <row r="1" spans="1:5" ht="39.6">
      <c r="B1" t="s">
        <v>228</v>
      </c>
      <c r="C1" t="s">
        <v>229</v>
      </c>
      <c r="E1" s="59" t="s">
        <v>230</v>
      </c>
    </row>
    <row r="2" spans="1:5">
      <c r="E2" s="64" t="s">
        <v>231</v>
      </c>
    </row>
    <row r="3" spans="1:5">
      <c r="A3" s="123">
        <v>44223</v>
      </c>
      <c r="B3" s="173">
        <v>3.915</v>
      </c>
      <c r="C3" s="173">
        <v>284.27300000000002</v>
      </c>
    </row>
    <row r="4" spans="1:5">
      <c r="A4" s="123">
        <v>44224</v>
      </c>
      <c r="B4" s="173">
        <v>3.927</v>
      </c>
      <c r="C4" s="173">
        <v>283.209</v>
      </c>
    </row>
    <row r="5" spans="1:5">
      <c r="A5" s="123">
        <v>44225</v>
      </c>
      <c r="B5" s="173">
        <v>3.9529999999999998</v>
      </c>
      <c r="C5" s="173">
        <v>283.49900000000002</v>
      </c>
    </row>
    <row r="6" spans="1:5">
      <c r="A6" s="123">
        <v>44228</v>
      </c>
      <c r="B6" s="173">
        <v>3.9430000000000001</v>
      </c>
      <c r="C6" s="173">
        <v>279.58300000000003</v>
      </c>
    </row>
    <row r="7" spans="1:5">
      <c r="A7" s="123">
        <v>44229</v>
      </c>
      <c r="B7" s="173">
        <v>3.94</v>
      </c>
      <c r="C7" s="173">
        <v>275.65300000000002</v>
      </c>
    </row>
    <row r="8" spans="1:5">
      <c r="A8" s="123">
        <v>44230</v>
      </c>
      <c r="B8" s="173">
        <v>3.9529999999999998</v>
      </c>
      <c r="C8" s="173">
        <v>275.49099999999999</v>
      </c>
    </row>
    <row r="9" spans="1:5">
      <c r="A9" s="123">
        <v>44231</v>
      </c>
      <c r="B9" s="173">
        <v>3.9649999999999999</v>
      </c>
      <c r="C9" s="173">
        <v>271.46199999999999</v>
      </c>
    </row>
    <row r="10" spans="1:5">
      <c r="A10" s="123">
        <v>44232</v>
      </c>
      <c r="B10" s="173">
        <v>3.9809999999999999</v>
      </c>
      <c r="C10" s="173">
        <v>273.887</v>
      </c>
    </row>
    <row r="11" spans="1:5">
      <c r="A11" s="123">
        <v>44235</v>
      </c>
      <c r="B11" s="173">
        <v>3.9939999999999998</v>
      </c>
      <c r="C11" s="173">
        <v>268.27</v>
      </c>
    </row>
    <row r="12" spans="1:5">
      <c r="A12" s="123">
        <v>44236</v>
      </c>
      <c r="B12" s="173">
        <v>4.0170000000000003</v>
      </c>
      <c r="C12" s="173">
        <v>273.68299999999999</v>
      </c>
    </row>
    <row r="13" spans="1:5">
      <c r="A13" s="123">
        <v>44237</v>
      </c>
      <c r="B13" s="173">
        <v>4.0250000000000004</v>
      </c>
      <c r="C13" s="173">
        <v>275.57299999999998</v>
      </c>
    </row>
    <row r="14" spans="1:5">
      <c r="A14" s="123">
        <v>44238</v>
      </c>
      <c r="B14" s="173">
        <v>4.069</v>
      </c>
      <c r="C14" s="173">
        <v>279.68799999999999</v>
      </c>
    </row>
    <row r="15" spans="1:5">
      <c r="A15" s="123">
        <v>44239</v>
      </c>
      <c r="B15" s="173">
        <v>4.0810000000000004</v>
      </c>
      <c r="C15" s="173">
        <v>281.73500000000001</v>
      </c>
    </row>
    <row r="16" spans="1:5">
      <c r="A16" s="123">
        <v>44242</v>
      </c>
      <c r="B16" s="173">
        <v>4.0810000000000004</v>
      </c>
      <c r="C16" s="173">
        <v>281.73500000000001</v>
      </c>
    </row>
    <row r="17" spans="1:7">
      <c r="A17" s="123">
        <v>44243</v>
      </c>
      <c r="B17" s="173">
        <v>4.2140000000000004</v>
      </c>
      <c r="C17" s="173">
        <v>275.02300000000002</v>
      </c>
    </row>
    <row r="18" spans="1:7">
      <c r="A18" s="123">
        <v>44244</v>
      </c>
      <c r="B18" s="173">
        <v>4.22</v>
      </c>
      <c r="C18" s="173">
        <v>273.36399999999998</v>
      </c>
    </row>
    <row r="19" spans="1:7">
      <c r="A19" s="123">
        <v>44245</v>
      </c>
      <c r="B19" s="173">
        <v>4.2649999999999997</v>
      </c>
      <c r="C19" s="173">
        <v>287.11599999999999</v>
      </c>
    </row>
    <row r="20" spans="1:7">
      <c r="A20" s="123">
        <v>44246</v>
      </c>
      <c r="B20" s="173">
        <v>4.234</v>
      </c>
      <c r="C20" s="173">
        <v>286.14699999999999</v>
      </c>
    </row>
    <row r="21" spans="1:7">
      <c r="A21" s="123">
        <v>44249</v>
      </c>
      <c r="B21" s="173">
        <v>4.2960000000000003</v>
      </c>
      <c r="C21" s="173">
        <v>282.26799999999997</v>
      </c>
    </row>
    <row r="22" spans="1:7" ht="15.6">
      <c r="A22" s="123">
        <v>44250</v>
      </c>
      <c r="B22" s="173">
        <v>4.2830000000000004</v>
      </c>
      <c r="C22" s="173">
        <v>280.76400000000001</v>
      </c>
      <c r="E22" s="150"/>
      <c r="F22" s="152"/>
      <c r="G22" s="152"/>
    </row>
    <row r="23" spans="1:7" ht="15.6">
      <c r="A23" s="123">
        <v>44251</v>
      </c>
      <c r="B23" s="173">
        <v>4.2939999999999996</v>
      </c>
      <c r="C23" s="173">
        <v>283.00099999999998</v>
      </c>
      <c r="E23" s="150"/>
      <c r="F23" s="152"/>
      <c r="G23" s="152"/>
    </row>
    <row r="24" spans="1:7" ht="15.6">
      <c r="A24" s="123">
        <v>44252</v>
      </c>
      <c r="B24" s="173">
        <v>4.5759999999999996</v>
      </c>
      <c r="C24" s="173">
        <v>280.435</v>
      </c>
      <c r="E24" s="150"/>
      <c r="F24" s="152"/>
      <c r="G24" s="152"/>
    </row>
    <row r="25" spans="1:7" ht="15.6">
      <c r="A25" s="123">
        <v>44253</v>
      </c>
      <c r="B25" s="173">
        <v>4.5179999999999998</v>
      </c>
      <c r="C25" s="173">
        <v>300.70400000000001</v>
      </c>
      <c r="E25" s="150"/>
      <c r="F25" s="152"/>
      <c r="G25" s="152"/>
    </row>
    <row r="26" spans="1:7" ht="15.6">
      <c r="A26" s="123">
        <v>44256</v>
      </c>
      <c r="B26" s="173">
        <v>4.468</v>
      </c>
      <c r="C26" s="173">
        <v>305.72000000000003</v>
      </c>
      <c r="E26" s="150"/>
      <c r="F26" s="152"/>
      <c r="G26" s="152"/>
    </row>
    <row r="27" spans="1:7" ht="15.6">
      <c r="A27" s="123">
        <v>44257</v>
      </c>
      <c r="B27" s="173">
        <v>4.4459999999999997</v>
      </c>
      <c r="C27" s="173">
        <v>295.20400000000001</v>
      </c>
      <c r="E27" s="150"/>
      <c r="F27" s="152"/>
      <c r="G27" s="152"/>
    </row>
    <row r="28" spans="1:7" ht="15.6">
      <c r="A28" s="123">
        <v>44258</v>
      </c>
      <c r="B28" s="173">
        <v>4.46</v>
      </c>
      <c r="C28" s="173">
        <v>289.39100000000002</v>
      </c>
      <c r="E28" s="150"/>
      <c r="F28" s="152"/>
      <c r="G28" s="152"/>
    </row>
    <row r="29" spans="1:7" ht="15.6">
      <c r="A29" s="123">
        <v>44259</v>
      </c>
      <c r="B29" s="173">
        <v>4.4770000000000003</v>
      </c>
      <c r="C29" s="173">
        <v>283.41199999999998</v>
      </c>
      <c r="E29" s="150"/>
      <c r="F29" s="152"/>
      <c r="G29" s="152"/>
    </row>
    <row r="30" spans="1:7" ht="15.6">
      <c r="A30" s="123">
        <v>44260</v>
      </c>
      <c r="B30" s="173">
        <v>4.5410000000000004</v>
      </c>
      <c r="C30" s="173">
        <v>283.98099999999999</v>
      </c>
      <c r="E30" s="150"/>
      <c r="F30" s="152"/>
      <c r="G30" s="152"/>
    </row>
    <row r="31" spans="1:7" ht="15.6">
      <c r="A31" s="123">
        <v>44263</v>
      </c>
      <c r="B31" s="173">
        <v>4.6420000000000003</v>
      </c>
      <c r="C31" s="173">
        <v>299.62599999999998</v>
      </c>
      <c r="E31" s="150"/>
      <c r="F31" s="152"/>
      <c r="G31" s="152"/>
    </row>
    <row r="32" spans="1:7" ht="15.6">
      <c r="A32" s="123">
        <v>44264</v>
      </c>
      <c r="B32" s="173">
        <v>4.556</v>
      </c>
      <c r="C32" s="173">
        <v>300.12700000000001</v>
      </c>
      <c r="E32" s="150"/>
      <c r="F32" s="152"/>
      <c r="G32" s="152"/>
    </row>
    <row r="33" spans="1:7" ht="15.6">
      <c r="A33" s="123">
        <v>44265</v>
      </c>
      <c r="B33" s="173">
        <v>4.532</v>
      </c>
      <c r="C33" s="173">
        <v>300.33100000000002</v>
      </c>
      <c r="E33" s="150"/>
      <c r="F33" s="152"/>
      <c r="G33" s="152"/>
    </row>
    <row r="34" spans="1:7" ht="15.6">
      <c r="A34" s="123">
        <v>44266</v>
      </c>
      <c r="B34" s="173">
        <v>4.4859999999999998</v>
      </c>
      <c r="C34" s="173">
        <v>296.613</v>
      </c>
      <c r="E34" s="150"/>
      <c r="F34" s="152"/>
      <c r="G34" s="152"/>
    </row>
    <row r="35" spans="1:7" ht="15.6">
      <c r="A35" s="123">
        <v>44267</v>
      </c>
      <c r="B35" s="173">
        <v>4.532</v>
      </c>
      <c r="C35" s="173">
        <v>287.423</v>
      </c>
      <c r="E35" s="150"/>
      <c r="F35" s="152"/>
      <c r="G35" s="152"/>
    </row>
    <row r="36" spans="1:7" ht="15.6">
      <c r="A36" s="123">
        <v>44270</v>
      </c>
      <c r="B36" s="173">
        <v>4.5419999999999998</v>
      </c>
      <c r="C36" s="173">
        <v>290.15699999999998</v>
      </c>
      <c r="E36" s="150"/>
      <c r="F36" s="152"/>
      <c r="G36" s="152"/>
    </row>
    <row r="37" spans="1:7" ht="15.6">
      <c r="A37" s="123">
        <v>44271</v>
      </c>
      <c r="B37" s="173">
        <v>4.5120000000000005</v>
      </c>
      <c r="C37" s="173">
        <v>290.53899999999999</v>
      </c>
      <c r="E37" s="150"/>
      <c r="F37" s="152"/>
      <c r="G37" s="152"/>
    </row>
    <row r="38" spans="1:7" ht="15.6">
      <c r="A38" s="123">
        <v>44272</v>
      </c>
      <c r="B38" s="173">
        <v>4.625</v>
      </c>
      <c r="C38" s="173">
        <v>286.91399999999999</v>
      </c>
      <c r="E38" s="150"/>
      <c r="F38" s="152"/>
      <c r="G38" s="152"/>
    </row>
    <row r="39" spans="1:7" ht="15.6">
      <c r="A39" s="123">
        <v>44273</v>
      </c>
      <c r="B39" s="173">
        <v>4.6769999999999996</v>
      </c>
      <c r="C39" s="173">
        <v>293.69299999999998</v>
      </c>
      <c r="E39" s="150"/>
      <c r="F39" s="152"/>
      <c r="G39" s="152"/>
    </row>
    <row r="40" spans="1:7" ht="15.6">
      <c r="A40" s="123">
        <v>44274</v>
      </c>
      <c r="B40" s="173">
        <v>4.6769999999999996</v>
      </c>
      <c r="C40" s="173">
        <v>298.00299999999999</v>
      </c>
      <c r="E40" s="150"/>
      <c r="F40" s="152"/>
      <c r="G40" s="152"/>
    </row>
    <row r="41" spans="1:7" ht="15.6">
      <c r="A41" s="123">
        <v>44277</v>
      </c>
      <c r="B41" s="173">
        <v>4.6929999999999996</v>
      </c>
      <c r="C41" s="173">
        <v>291.56799999999998</v>
      </c>
      <c r="E41" s="150"/>
      <c r="F41" s="152"/>
      <c r="G41" s="152"/>
    </row>
    <row r="42" spans="1:7" ht="15.6">
      <c r="A42" s="123">
        <v>44278</v>
      </c>
      <c r="B42" s="173">
        <v>4.6520000000000001</v>
      </c>
      <c r="C42" s="173">
        <v>295.51100000000002</v>
      </c>
      <c r="E42" s="150"/>
      <c r="F42" s="152"/>
      <c r="G42" s="152"/>
    </row>
    <row r="43" spans="1:7" ht="15.6">
      <c r="A43" s="123">
        <v>44279</v>
      </c>
      <c r="B43" s="173">
        <v>4.6890000000000001</v>
      </c>
      <c r="C43" s="173">
        <v>301.07</v>
      </c>
      <c r="E43" s="150"/>
      <c r="F43" s="152"/>
      <c r="G43" s="152"/>
    </row>
    <row r="44" spans="1:7" ht="15.6">
      <c r="A44" s="123">
        <v>44280</v>
      </c>
      <c r="B44" s="173">
        <v>4.6909999999999998</v>
      </c>
      <c r="C44" s="173">
        <v>300.86799999999999</v>
      </c>
      <c r="E44" s="150"/>
      <c r="F44" s="152"/>
      <c r="G44" s="152"/>
    </row>
    <row r="45" spans="1:7" ht="15.6">
      <c r="A45" s="123">
        <v>44281</v>
      </c>
      <c r="B45" s="173">
        <v>4.6890000000000001</v>
      </c>
      <c r="C45" s="173">
        <v>294.96800000000002</v>
      </c>
      <c r="E45" s="150"/>
      <c r="F45" s="152"/>
      <c r="G45" s="152"/>
    </row>
    <row r="46" spans="1:7" ht="15.6">
      <c r="A46" s="123">
        <v>44284</v>
      </c>
      <c r="B46" s="173">
        <v>4.641</v>
      </c>
      <c r="C46" s="173">
        <v>295.25200000000001</v>
      </c>
      <c r="E46" s="150"/>
      <c r="F46" s="152"/>
      <c r="G46" s="152"/>
    </row>
    <row r="47" spans="1:7" ht="15.6">
      <c r="A47" s="123">
        <v>44285</v>
      </c>
      <c r="B47" s="173">
        <v>4.5960000000000001</v>
      </c>
      <c r="C47" s="173">
        <v>282.83100000000002</v>
      </c>
      <c r="E47" s="150"/>
      <c r="F47" s="152"/>
      <c r="G47" s="152"/>
    </row>
    <row r="48" spans="1:7" ht="15.6">
      <c r="A48" s="123">
        <v>44286</v>
      </c>
      <c r="B48" s="173">
        <v>4.6520000000000001</v>
      </c>
      <c r="C48" s="173">
        <v>283.62200000000001</v>
      </c>
      <c r="E48" s="150"/>
      <c r="F48" s="152"/>
      <c r="G48" s="152"/>
    </row>
    <row r="49" spans="1:7" ht="15.6">
      <c r="A49" s="123">
        <v>44287</v>
      </c>
      <c r="B49" s="173">
        <v>4.641</v>
      </c>
      <c r="C49" s="173">
        <v>286.58999999999997</v>
      </c>
      <c r="E49" s="150"/>
      <c r="F49" s="152"/>
      <c r="G49" s="152"/>
    </row>
    <row r="50" spans="1:7" ht="15.6">
      <c r="A50" s="123">
        <v>44288</v>
      </c>
      <c r="B50" s="173">
        <v>4.6840000000000002</v>
      </c>
      <c r="C50" s="173">
        <v>288.202</v>
      </c>
      <c r="E50" s="150"/>
      <c r="F50" s="152"/>
      <c r="G50" s="152"/>
    </row>
    <row r="51" spans="1:7" ht="15.6">
      <c r="A51" s="123">
        <v>44291</v>
      </c>
      <c r="B51" s="173">
        <v>4.6920000000000002</v>
      </c>
      <c r="C51" s="173">
        <v>289.18400000000003</v>
      </c>
      <c r="E51" s="150"/>
      <c r="F51" s="152"/>
      <c r="G51" s="152"/>
    </row>
    <row r="52" spans="1:7" ht="15.6">
      <c r="A52" s="123">
        <v>44292</v>
      </c>
      <c r="B52" s="173">
        <v>4.6420000000000003</v>
      </c>
      <c r="C52" s="173">
        <v>290.27300000000002</v>
      </c>
      <c r="E52" s="150"/>
      <c r="F52" s="152"/>
      <c r="G52" s="152"/>
    </row>
    <row r="53" spans="1:7" ht="15.6">
      <c r="A53" s="123">
        <v>44293</v>
      </c>
      <c r="B53" s="173">
        <v>4.6760000000000002</v>
      </c>
      <c r="C53" s="173">
        <v>292.80500000000001</v>
      </c>
      <c r="E53" s="150"/>
      <c r="F53" s="152"/>
      <c r="G53" s="152"/>
    </row>
    <row r="54" spans="1:7" ht="15.6">
      <c r="A54" s="123">
        <v>44294</v>
      </c>
      <c r="B54" s="173">
        <v>4.6319999999999997</v>
      </c>
      <c r="C54" s="173">
        <v>293.22000000000003</v>
      </c>
      <c r="E54" s="150"/>
      <c r="F54" s="152"/>
      <c r="G54" s="152"/>
    </row>
    <row r="55" spans="1:7" ht="15.6">
      <c r="A55" s="123">
        <v>44295</v>
      </c>
      <c r="B55" s="173">
        <v>4.665</v>
      </c>
      <c r="C55" s="173">
        <v>293.06099999999998</v>
      </c>
      <c r="E55" s="150"/>
      <c r="F55" s="152"/>
      <c r="G55" s="152"/>
    </row>
    <row r="56" spans="1:7" ht="15.6">
      <c r="A56" s="123">
        <v>44298</v>
      </c>
      <c r="B56" s="173">
        <v>4.6509999999999998</v>
      </c>
      <c r="C56" s="173">
        <v>293.11399999999998</v>
      </c>
      <c r="E56" s="150"/>
      <c r="F56" s="152"/>
      <c r="G56" s="152"/>
    </row>
    <row r="57" spans="1:7" ht="15.6">
      <c r="A57" s="123">
        <v>44299</v>
      </c>
      <c r="B57" s="173">
        <v>4.6289999999999996</v>
      </c>
      <c r="C57" s="173">
        <v>291.39100000000002</v>
      </c>
      <c r="E57" s="150"/>
      <c r="F57" s="152"/>
      <c r="G57" s="152"/>
    </row>
    <row r="58" spans="1:7" ht="15.6">
      <c r="A58" s="123">
        <v>44300</v>
      </c>
      <c r="B58" s="173">
        <v>4.62</v>
      </c>
      <c r="C58" s="173">
        <v>298.67599999999999</v>
      </c>
      <c r="E58" s="150"/>
      <c r="F58" s="152"/>
      <c r="G58" s="152"/>
    </row>
    <row r="59" spans="1:7" ht="15.6">
      <c r="A59" s="123">
        <v>44301</v>
      </c>
      <c r="B59" s="173">
        <v>4.5919999999999996</v>
      </c>
      <c r="C59" s="173">
        <v>300.721</v>
      </c>
      <c r="E59" s="150"/>
      <c r="F59" s="152"/>
      <c r="G59" s="152"/>
    </row>
    <row r="60" spans="1:7" ht="15.6">
      <c r="A60" s="123">
        <v>44302</v>
      </c>
      <c r="B60" s="173">
        <v>4.5670000000000002</v>
      </c>
      <c r="C60" s="173">
        <v>299.38</v>
      </c>
      <c r="E60" s="150"/>
      <c r="F60" s="152"/>
      <c r="G60" s="152"/>
    </row>
    <row r="61" spans="1:7" ht="15.6">
      <c r="A61" s="123">
        <v>44305</v>
      </c>
      <c r="B61" s="173">
        <v>4.5529999999999999</v>
      </c>
      <c r="C61" s="173">
        <v>299.09300000000002</v>
      </c>
      <c r="E61" s="150"/>
      <c r="F61" s="152"/>
      <c r="G61" s="152"/>
    </row>
    <row r="62" spans="1:7" ht="15.6">
      <c r="A62" s="123">
        <v>44306</v>
      </c>
      <c r="B62" s="173">
        <v>4.5620000000000003</v>
      </c>
      <c r="C62" s="173">
        <v>293.928</v>
      </c>
      <c r="E62" s="150"/>
      <c r="F62" s="152"/>
      <c r="G62" s="152"/>
    </row>
    <row r="63" spans="1:7" ht="15.6">
      <c r="A63" s="123">
        <v>44307</v>
      </c>
      <c r="B63" s="173">
        <v>4.5830000000000002</v>
      </c>
      <c r="C63" s="173">
        <v>301.53500000000003</v>
      </c>
      <c r="E63" s="150"/>
      <c r="F63" s="152"/>
      <c r="G63" s="152"/>
    </row>
    <row r="64" spans="1:7" ht="15.6">
      <c r="A64" s="123">
        <v>44308</v>
      </c>
      <c r="B64" s="173">
        <v>4.57</v>
      </c>
      <c r="C64" s="173">
        <v>301.69499999999999</v>
      </c>
      <c r="E64" s="150"/>
      <c r="F64" s="152"/>
      <c r="G64" s="152"/>
    </row>
    <row r="65" spans="1:7" ht="15.6">
      <c r="A65" s="123">
        <v>44309</v>
      </c>
      <c r="B65" s="173">
        <v>4.59</v>
      </c>
      <c r="C65" s="173">
        <v>300.95600000000002</v>
      </c>
      <c r="E65" s="150"/>
      <c r="F65" s="152"/>
      <c r="G65" s="152"/>
    </row>
    <row r="66" spans="1:7" ht="15.6">
      <c r="A66" s="123">
        <v>44312</v>
      </c>
      <c r="B66" s="173">
        <v>4.5890000000000004</v>
      </c>
      <c r="C66" s="173">
        <v>298.42099999999999</v>
      </c>
      <c r="E66" s="150"/>
      <c r="F66" s="152"/>
      <c r="G66" s="152"/>
    </row>
    <row r="67" spans="1:7" ht="15.6">
      <c r="A67" s="123">
        <v>44313</v>
      </c>
      <c r="B67" s="173">
        <v>4.6360000000000001</v>
      </c>
      <c r="C67" s="173">
        <v>300.12200000000001</v>
      </c>
      <c r="E67" s="150"/>
      <c r="F67" s="152"/>
      <c r="G67" s="152"/>
    </row>
    <row r="68" spans="1:7" ht="15.6">
      <c r="A68" s="123">
        <v>44314</v>
      </c>
      <c r="B68" s="173">
        <v>4.6070000000000002</v>
      </c>
      <c r="C68" s="173">
        <v>297.85899999999998</v>
      </c>
      <c r="E68" s="150"/>
      <c r="F68" s="152"/>
      <c r="G68" s="152"/>
    </row>
    <row r="69" spans="1:7" ht="15.6">
      <c r="A69" s="123">
        <v>44315</v>
      </c>
      <c r="B69" s="173">
        <v>4.6550000000000002</v>
      </c>
      <c r="C69" s="173">
        <v>297.19099999999997</v>
      </c>
      <c r="E69" s="150"/>
      <c r="F69" s="152"/>
      <c r="G69" s="152"/>
    </row>
    <row r="70" spans="1:7" ht="15.6">
      <c r="A70" s="123">
        <v>44316</v>
      </c>
      <c r="B70" s="173">
        <v>4.6509999999999998</v>
      </c>
      <c r="C70" s="173">
        <v>301.428</v>
      </c>
      <c r="E70" s="150"/>
      <c r="F70" s="152"/>
      <c r="G70" s="152"/>
    </row>
    <row r="71" spans="1:7" ht="15.6">
      <c r="A71" s="123">
        <v>44319</v>
      </c>
      <c r="B71" s="173">
        <v>4.6680000000000001</v>
      </c>
      <c r="C71" s="173">
        <v>302.98500000000001</v>
      </c>
      <c r="E71" s="150"/>
      <c r="F71" s="152"/>
      <c r="G71" s="152"/>
    </row>
    <row r="72" spans="1:7" ht="15.6">
      <c r="A72" s="123">
        <v>44320</v>
      </c>
      <c r="B72" s="173">
        <v>4.6429999999999998</v>
      </c>
      <c r="C72" s="173">
        <v>303.47699999999998</v>
      </c>
      <c r="E72" s="150"/>
      <c r="F72" s="152"/>
      <c r="G72" s="152"/>
    </row>
    <row r="73" spans="1:7" ht="15.6">
      <c r="A73" s="123">
        <v>44321</v>
      </c>
      <c r="B73" s="173">
        <v>4.5540000000000003</v>
      </c>
      <c r="C73" s="173">
        <v>298.50599999999997</v>
      </c>
      <c r="E73" s="150"/>
      <c r="F73" s="152"/>
      <c r="G73" s="152"/>
    </row>
    <row r="74" spans="1:7" ht="15.6">
      <c r="A74" s="123">
        <v>44322</v>
      </c>
      <c r="B74" s="173">
        <v>4.452</v>
      </c>
      <c r="C74" s="173">
        <v>290.09500000000003</v>
      </c>
      <c r="E74" s="150"/>
      <c r="F74" s="152"/>
      <c r="G74" s="152"/>
    </row>
    <row r="75" spans="1:7" ht="15.6">
      <c r="A75" s="123">
        <v>44323</v>
      </c>
      <c r="B75" s="173">
        <v>4.4119999999999999</v>
      </c>
      <c r="C75" s="173">
        <v>285.55599999999998</v>
      </c>
      <c r="E75" s="150"/>
      <c r="F75" s="152"/>
      <c r="G75" s="152"/>
    </row>
    <row r="76" spans="1:7" ht="15.6">
      <c r="A76" s="123">
        <v>44326</v>
      </c>
      <c r="B76" s="173">
        <v>4.3440000000000003</v>
      </c>
      <c r="C76" s="173">
        <v>279.245</v>
      </c>
      <c r="E76" s="150"/>
      <c r="F76" s="152"/>
      <c r="G76" s="152"/>
    </row>
    <row r="77" spans="1:7" ht="15.6">
      <c r="A77" s="123">
        <v>44327</v>
      </c>
      <c r="B77" s="173">
        <v>4.423</v>
      </c>
      <c r="C77" s="173">
        <v>281.44299999999998</v>
      </c>
      <c r="E77" s="150"/>
      <c r="F77" s="152"/>
      <c r="G77" s="152"/>
    </row>
    <row r="78" spans="1:7" ht="15.6">
      <c r="A78" s="123">
        <v>44328</v>
      </c>
      <c r="B78" s="173">
        <v>4.4589999999999996</v>
      </c>
      <c r="C78" s="173">
        <v>283.11599999999999</v>
      </c>
      <c r="E78" s="150"/>
      <c r="F78" s="152"/>
      <c r="G78" s="152"/>
    </row>
    <row r="79" spans="1:7" ht="15.6">
      <c r="A79" s="123">
        <v>44329</v>
      </c>
      <c r="B79" s="173">
        <v>4.4580000000000002</v>
      </c>
      <c r="C79" s="173">
        <v>280.51100000000002</v>
      </c>
      <c r="E79" s="150"/>
      <c r="F79" s="152"/>
      <c r="G79" s="152"/>
    </row>
    <row r="80" spans="1:7" ht="15.6">
      <c r="A80" s="123">
        <v>44330</v>
      </c>
      <c r="B80" s="173">
        <v>4.4480000000000004</v>
      </c>
      <c r="C80" s="173">
        <v>284.67399999999998</v>
      </c>
      <c r="E80" s="150"/>
      <c r="F80" s="152"/>
      <c r="G80" s="152"/>
    </row>
    <row r="81" spans="1:7" ht="15.6">
      <c r="A81" s="123">
        <v>44333</v>
      </c>
      <c r="B81" s="173">
        <v>4.4950000000000001</v>
      </c>
      <c r="C81" s="173">
        <v>286.86</v>
      </c>
      <c r="E81" s="150"/>
      <c r="F81" s="152"/>
      <c r="G81" s="152"/>
    </row>
    <row r="82" spans="1:7" ht="15.6">
      <c r="A82" s="123">
        <v>44334</v>
      </c>
      <c r="B82" s="173">
        <v>4.5140000000000002</v>
      </c>
      <c r="C82" s="173">
        <v>289.04300000000001</v>
      </c>
      <c r="E82" s="150"/>
      <c r="F82" s="152"/>
      <c r="G82" s="152"/>
    </row>
    <row r="83" spans="1:7" ht="15.6">
      <c r="A83" s="123">
        <v>44335</v>
      </c>
      <c r="B83" s="173">
        <v>4.55</v>
      </c>
      <c r="C83" s="173">
        <v>290.06799999999998</v>
      </c>
      <c r="E83" s="150"/>
      <c r="F83" s="152"/>
      <c r="G83" s="152"/>
    </row>
    <row r="84" spans="1:7" ht="15.6">
      <c r="A84" s="123">
        <v>44336</v>
      </c>
      <c r="B84" s="173">
        <v>4.532</v>
      </c>
      <c r="C84" s="173">
        <v>290.30099999999999</v>
      </c>
      <c r="E84" s="150"/>
      <c r="F84" s="152"/>
      <c r="G84" s="152"/>
    </row>
    <row r="85" spans="1:7" ht="15.6">
      <c r="A85" s="123">
        <v>44337</v>
      </c>
      <c r="B85" s="173">
        <v>4.5229999999999997</v>
      </c>
      <c r="C85" s="173">
        <v>291.98700000000002</v>
      </c>
      <c r="E85" s="150"/>
      <c r="F85" s="152"/>
      <c r="G85" s="152"/>
    </row>
    <row r="86" spans="1:7" ht="15.6">
      <c r="A86" s="123">
        <v>44340</v>
      </c>
      <c r="B86" s="173">
        <v>4.5460000000000003</v>
      </c>
      <c r="C86" s="173">
        <v>293.49599999999998</v>
      </c>
      <c r="E86" s="150"/>
      <c r="F86" s="152"/>
      <c r="G86" s="152"/>
    </row>
    <row r="87" spans="1:7" ht="15.6">
      <c r="A87" s="123">
        <v>44341</v>
      </c>
      <c r="B87" s="173">
        <v>4.5110000000000001</v>
      </c>
      <c r="C87" s="173">
        <v>295.46100000000001</v>
      </c>
      <c r="E87" s="150"/>
      <c r="F87" s="152"/>
      <c r="G87" s="152"/>
    </row>
    <row r="88" spans="1:7" ht="15.6">
      <c r="A88" s="123">
        <v>44342</v>
      </c>
      <c r="B88" s="173">
        <v>4.5270000000000001</v>
      </c>
      <c r="C88" s="173">
        <v>298.149</v>
      </c>
      <c r="E88" s="150"/>
      <c r="F88" s="152"/>
      <c r="G88" s="152"/>
    </row>
    <row r="89" spans="1:7" ht="15.6">
      <c r="A89" s="123">
        <v>44343</v>
      </c>
      <c r="B89" s="173">
        <v>4.524</v>
      </c>
      <c r="C89" s="173">
        <v>296.29599999999999</v>
      </c>
      <c r="E89" s="150"/>
      <c r="F89" s="152"/>
      <c r="G89" s="152"/>
    </row>
    <row r="90" spans="1:7" ht="15.6">
      <c r="A90" s="123">
        <v>44344</v>
      </c>
      <c r="B90" s="173">
        <v>4.532</v>
      </c>
      <c r="C90" s="173">
        <v>297.67599999999999</v>
      </c>
      <c r="E90" s="150"/>
      <c r="F90" s="152"/>
      <c r="G90" s="152"/>
    </row>
    <row r="91" spans="1:7" ht="15.6">
      <c r="A91" s="123">
        <v>44347</v>
      </c>
      <c r="B91" s="173">
        <v>4.532</v>
      </c>
      <c r="C91" s="173">
        <v>297.67599999999999</v>
      </c>
      <c r="E91" s="150"/>
      <c r="F91" s="152"/>
      <c r="G91" s="152"/>
    </row>
    <row r="92" spans="1:7" ht="15.6">
      <c r="A92" s="123">
        <v>44348</v>
      </c>
      <c r="B92" s="173">
        <v>4.5430000000000001</v>
      </c>
      <c r="C92" s="173">
        <v>296.22199999999998</v>
      </c>
      <c r="E92" s="150"/>
      <c r="F92" s="152"/>
      <c r="G92" s="152"/>
    </row>
    <row r="93" spans="1:7" ht="15.6">
      <c r="A93" s="123">
        <v>44349</v>
      </c>
      <c r="B93" s="173">
        <v>4.5359999999999996</v>
      </c>
      <c r="C93" s="173">
        <v>298.51299999999998</v>
      </c>
      <c r="E93" s="150"/>
      <c r="F93" s="152"/>
      <c r="G93" s="152"/>
    </row>
    <row r="94" spans="1:7" ht="15.6">
      <c r="A94" s="123">
        <v>44350</v>
      </c>
      <c r="B94" s="173">
        <v>4.58</v>
      </c>
      <c r="C94" s="173">
        <v>298.29199999999997</v>
      </c>
      <c r="E94" s="150"/>
      <c r="F94" s="152"/>
      <c r="G94" s="152"/>
    </row>
    <row r="95" spans="1:7" ht="15.6">
      <c r="A95" s="123">
        <v>44351</v>
      </c>
      <c r="B95" s="173">
        <v>4.5229999999999997</v>
      </c>
      <c r="C95" s="173">
        <v>300.66800000000001</v>
      </c>
      <c r="E95" s="150"/>
      <c r="F95" s="152"/>
      <c r="G95" s="152"/>
    </row>
    <row r="96" spans="1:7" ht="15.6">
      <c r="A96" s="123">
        <v>44354</v>
      </c>
      <c r="B96" s="173">
        <v>4.5270000000000001</v>
      </c>
      <c r="C96" s="173">
        <v>300.22500000000002</v>
      </c>
      <c r="E96" s="150"/>
      <c r="F96" s="152"/>
      <c r="G96" s="152"/>
    </row>
    <row r="97" spans="1:7" ht="15.6">
      <c r="A97" s="123">
        <v>44355</v>
      </c>
      <c r="B97" s="173">
        <v>4.5309999999999997</v>
      </c>
      <c r="C97" s="173">
        <v>303.75</v>
      </c>
      <c r="E97" s="150"/>
      <c r="F97" s="152"/>
      <c r="G97" s="152"/>
    </row>
    <row r="98" spans="1:7" ht="15.6">
      <c r="A98" s="123">
        <v>44356</v>
      </c>
      <c r="B98" s="173">
        <v>4.5140000000000002</v>
      </c>
      <c r="C98" s="173">
        <v>304.56299999999999</v>
      </c>
      <c r="E98" s="150"/>
      <c r="F98" s="152"/>
      <c r="G98" s="152"/>
    </row>
    <row r="99" spans="1:7" ht="15.6">
      <c r="A99" s="123">
        <v>44357</v>
      </c>
      <c r="B99" s="173">
        <v>4.49</v>
      </c>
      <c r="C99" s="173">
        <v>308.92399999999998</v>
      </c>
      <c r="E99" s="150"/>
      <c r="F99" s="152"/>
      <c r="G99" s="152"/>
    </row>
    <row r="100" spans="1:7" ht="15.6">
      <c r="A100" s="123">
        <v>44358</v>
      </c>
      <c r="B100" s="173">
        <v>4.4580000000000002</v>
      </c>
      <c r="C100" s="173">
        <v>302.80500000000001</v>
      </c>
      <c r="E100" s="150"/>
      <c r="F100" s="152"/>
      <c r="G100" s="152"/>
    </row>
    <row r="101" spans="1:7" ht="15.6">
      <c r="A101" s="123">
        <v>44361</v>
      </c>
      <c r="B101" s="173">
        <v>4.4509999999999996</v>
      </c>
      <c r="C101" s="173">
        <v>298.755</v>
      </c>
      <c r="E101" s="150"/>
      <c r="F101" s="152"/>
      <c r="G101" s="152"/>
    </row>
    <row r="102" spans="1:7" ht="15.6">
      <c r="A102" s="123">
        <v>44362</v>
      </c>
      <c r="B102" s="173">
        <v>4.4790000000000001</v>
      </c>
      <c r="C102" s="173">
        <v>300.52699999999999</v>
      </c>
      <c r="E102" s="150"/>
      <c r="F102" s="152"/>
      <c r="G102" s="152"/>
    </row>
    <row r="103" spans="1:7" ht="15.6">
      <c r="A103" s="123">
        <v>44363</v>
      </c>
      <c r="B103" s="173">
        <v>4.51</v>
      </c>
      <c r="C103" s="173">
        <v>296.89100000000002</v>
      </c>
      <c r="E103" s="150"/>
      <c r="F103" s="152"/>
      <c r="G103" s="152"/>
    </row>
    <row r="104" spans="1:7" ht="15.6">
      <c r="A104" s="123">
        <v>44364</v>
      </c>
      <c r="B104" s="173">
        <v>4.5030000000000001</v>
      </c>
      <c r="C104" s="173">
        <v>303.43700000000001</v>
      </c>
      <c r="E104" s="150"/>
      <c r="F104" s="152"/>
      <c r="G104" s="152"/>
    </row>
    <row r="105" spans="1:7" ht="15.6">
      <c r="A105" s="123">
        <v>44365</v>
      </c>
      <c r="B105" s="173">
        <v>4.5129999999999999</v>
      </c>
      <c r="C105" s="173">
        <v>309.37400000000002</v>
      </c>
      <c r="E105" s="150"/>
      <c r="F105" s="152"/>
      <c r="G105" s="152"/>
    </row>
    <row r="106" spans="1:7" ht="15.6">
      <c r="A106" s="123">
        <v>44368</v>
      </c>
      <c r="B106" s="173">
        <v>4.476</v>
      </c>
      <c r="C106" s="173">
        <v>296.05399999999997</v>
      </c>
      <c r="E106" s="150"/>
      <c r="F106" s="152"/>
      <c r="G106" s="152"/>
    </row>
    <row r="107" spans="1:7" ht="15.6">
      <c r="A107" s="123">
        <v>44369</v>
      </c>
      <c r="B107" s="173">
        <v>4.415</v>
      </c>
      <c r="C107" s="173">
        <v>301.45800000000003</v>
      </c>
      <c r="E107" s="150"/>
      <c r="F107" s="152"/>
      <c r="G107" s="152"/>
    </row>
    <row r="108" spans="1:7" ht="15.6">
      <c r="A108" s="123">
        <v>44370</v>
      </c>
      <c r="B108" s="173">
        <v>4.399</v>
      </c>
      <c r="C108" s="173">
        <v>298.73599999999999</v>
      </c>
      <c r="E108" s="150"/>
      <c r="F108" s="152"/>
      <c r="G108" s="152"/>
    </row>
    <row r="109" spans="1:7" ht="15.6">
      <c r="A109" s="123">
        <v>44371</v>
      </c>
      <c r="B109" s="173">
        <v>4.3079999999999998</v>
      </c>
      <c r="C109" s="173">
        <v>294.02600000000001</v>
      </c>
      <c r="E109" s="150"/>
      <c r="F109" s="152"/>
      <c r="G109" s="152"/>
    </row>
    <row r="110" spans="1:7" ht="15.6">
      <c r="A110" s="123">
        <v>44372</v>
      </c>
      <c r="B110" s="173">
        <v>4.306</v>
      </c>
      <c r="C110" s="173">
        <v>280.68099999999998</v>
      </c>
      <c r="E110" s="150"/>
      <c r="F110" s="152"/>
      <c r="G110" s="152"/>
    </row>
    <row r="111" spans="1:7" ht="15.6">
      <c r="A111" s="123">
        <v>44375</v>
      </c>
      <c r="B111" s="173">
        <v>4.2939999999999996</v>
      </c>
      <c r="C111" s="173">
        <v>282.17099999999999</v>
      </c>
      <c r="E111" s="150"/>
      <c r="F111" s="152"/>
      <c r="G111" s="152"/>
    </row>
    <row r="112" spans="1:7" ht="15.6">
      <c r="A112" s="123">
        <v>44376</v>
      </c>
      <c r="B112" s="173">
        <v>4.2859999999999996</v>
      </c>
      <c r="C112" s="173">
        <v>283.37</v>
      </c>
      <c r="E112" s="150"/>
      <c r="F112" s="152"/>
      <c r="G112" s="152"/>
    </row>
    <row r="113" spans="1:7" ht="15.6">
      <c r="A113" s="123">
        <v>44377</v>
      </c>
      <c r="B113" s="173">
        <v>4.3090000000000002</v>
      </c>
      <c r="C113" s="173">
        <v>286.24299999999999</v>
      </c>
      <c r="E113" s="150"/>
      <c r="F113" s="152"/>
      <c r="G113" s="152"/>
    </row>
    <row r="114" spans="1:7" ht="15.6">
      <c r="A114" s="123">
        <v>44378</v>
      </c>
      <c r="B114" s="173">
        <v>4.3090000000000002</v>
      </c>
      <c r="C114" s="173">
        <v>283.94</v>
      </c>
      <c r="E114" s="150"/>
      <c r="F114" s="152"/>
      <c r="G114" s="152"/>
    </row>
    <row r="115" spans="1:7" ht="15.6">
      <c r="A115" s="123">
        <v>44379</v>
      </c>
      <c r="B115" s="173">
        <v>4.3170000000000002</v>
      </c>
      <c r="C115" s="173">
        <v>289.95699999999999</v>
      </c>
      <c r="E115" s="150"/>
      <c r="F115" s="152"/>
      <c r="G115" s="152"/>
    </row>
    <row r="116" spans="1:7" ht="15.6">
      <c r="A116" s="123">
        <v>44382</v>
      </c>
      <c r="B116" s="173">
        <v>4.3170000000000002</v>
      </c>
      <c r="C116" s="173">
        <v>289.95699999999999</v>
      </c>
      <c r="E116" s="150"/>
      <c r="F116" s="152"/>
      <c r="G116" s="152"/>
    </row>
    <row r="117" spans="1:7" ht="15.6">
      <c r="A117" s="123">
        <v>44383</v>
      </c>
      <c r="B117" s="173">
        <v>4.2510000000000003</v>
      </c>
      <c r="C117" s="173">
        <v>286.95800000000003</v>
      </c>
      <c r="E117" s="150"/>
      <c r="F117" s="152"/>
      <c r="G117" s="152"/>
    </row>
    <row r="118" spans="1:7" ht="15.6">
      <c r="A118" s="123">
        <v>44384</v>
      </c>
      <c r="B118" s="173">
        <v>4.1779999999999999</v>
      </c>
      <c r="C118" s="173">
        <v>292.53399999999999</v>
      </c>
      <c r="E118" s="150"/>
      <c r="F118" s="152"/>
      <c r="G118" s="152"/>
    </row>
    <row r="119" spans="1:7" ht="15.6">
      <c r="A119" s="123">
        <v>44385</v>
      </c>
      <c r="B119" s="173">
        <v>4.1849999999999996</v>
      </c>
      <c r="C119" s="173">
        <v>290.02999999999997</v>
      </c>
      <c r="E119" s="150"/>
      <c r="F119" s="152"/>
      <c r="G119" s="152"/>
    </row>
    <row r="120" spans="1:7" ht="15.6">
      <c r="A120" s="123">
        <v>44386</v>
      </c>
      <c r="B120" s="173">
        <v>4.2110000000000003</v>
      </c>
      <c r="C120" s="173">
        <v>284.38200000000001</v>
      </c>
      <c r="E120" s="150"/>
      <c r="F120" s="152"/>
      <c r="G120" s="152"/>
    </row>
    <row r="121" spans="1:7" ht="15.6">
      <c r="A121" s="123">
        <v>44389</v>
      </c>
      <c r="B121" s="173">
        <v>4.226</v>
      </c>
      <c r="C121" s="173">
        <v>287.85399999999998</v>
      </c>
      <c r="E121" s="150"/>
      <c r="F121" s="152"/>
      <c r="G121" s="152"/>
    </row>
    <row r="122" spans="1:7" ht="15.6">
      <c r="A122" s="123">
        <v>44390</v>
      </c>
      <c r="B122" s="173">
        <v>4.2220000000000004</v>
      </c>
      <c r="C122" s="173">
        <v>287.233</v>
      </c>
      <c r="E122" s="150"/>
      <c r="F122" s="152"/>
      <c r="G122" s="152"/>
    </row>
    <row r="123" spans="1:7" ht="15.6">
      <c r="A123" s="123">
        <v>44391</v>
      </c>
      <c r="B123" s="173">
        <v>4.2009999999999996</v>
      </c>
      <c r="C123" s="173">
        <v>282.10300000000001</v>
      </c>
      <c r="E123" s="150"/>
      <c r="F123" s="152"/>
      <c r="G123" s="152"/>
    </row>
    <row r="124" spans="1:7" ht="15.6">
      <c r="A124" s="123">
        <v>44392</v>
      </c>
      <c r="B124" s="173">
        <v>4.2220000000000004</v>
      </c>
      <c r="C124" s="173">
        <v>289.47699999999998</v>
      </c>
      <c r="E124" s="150"/>
      <c r="F124" s="152"/>
      <c r="G124" s="152"/>
    </row>
    <row r="125" spans="1:7" ht="15.6">
      <c r="A125" s="123">
        <v>44393</v>
      </c>
      <c r="B125" s="173">
        <v>4.2050000000000001</v>
      </c>
      <c r="C125" s="173">
        <v>292.584</v>
      </c>
      <c r="E125" s="150"/>
      <c r="F125" s="152"/>
      <c r="G125" s="152"/>
    </row>
    <row r="126" spans="1:7" ht="15.6">
      <c r="A126" s="123">
        <v>44396</v>
      </c>
      <c r="B126" s="173">
        <v>4.21</v>
      </c>
      <c r="C126" s="173">
        <v>296.97000000000003</v>
      </c>
      <c r="E126" s="150"/>
      <c r="F126" s="152"/>
      <c r="G126" s="152"/>
    </row>
    <row r="127" spans="1:7" ht="15.6">
      <c r="A127" s="123">
        <v>44397</v>
      </c>
      <c r="B127" s="173">
        <v>4.2389999999999999</v>
      </c>
      <c r="C127" s="173">
        <v>308.654</v>
      </c>
      <c r="E127" s="150"/>
      <c r="F127" s="152"/>
      <c r="G127" s="152"/>
    </row>
    <row r="128" spans="1:7" ht="15.6">
      <c r="A128" s="123">
        <v>44398</v>
      </c>
      <c r="B128" s="173">
        <v>4.2389999999999999</v>
      </c>
      <c r="C128" s="173">
        <v>303.154</v>
      </c>
      <c r="E128" s="150"/>
      <c r="F128" s="152"/>
      <c r="G128" s="152"/>
    </row>
    <row r="129" spans="1:7" ht="15.6">
      <c r="A129" s="123">
        <v>44399</v>
      </c>
      <c r="B129" s="173">
        <v>4.242</v>
      </c>
      <c r="C129" s="173">
        <v>291.61599999999999</v>
      </c>
      <c r="E129" s="150"/>
      <c r="F129" s="152"/>
      <c r="G129" s="152"/>
    </row>
    <row r="130" spans="1:7" ht="15.6">
      <c r="A130" s="123">
        <v>44400</v>
      </c>
      <c r="B130" s="173">
        <v>4.2439999999999998</v>
      </c>
      <c r="C130" s="173">
        <v>295.745</v>
      </c>
      <c r="E130" s="150"/>
      <c r="F130" s="152"/>
      <c r="G130" s="152"/>
    </row>
    <row r="131" spans="1:7" ht="15.6">
      <c r="A131" s="123">
        <v>44403</v>
      </c>
      <c r="B131" s="173">
        <v>4.2460000000000004</v>
      </c>
      <c r="C131" s="173">
        <v>298.88299999999998</v>
      </c>
      <c r="E131" s="150"/>
      <c r="F131" s="152"/>
      <c r="G131" s="152"/>
    </row>
    <row r="132" spans="1:7" ht="15.6">
      <c r="A132" s="123">
        <v>44404</v>
      </c>
      <c r="B132" s="173">
        <v>4.2329999999999997</v>
      </c>
      <c r="C132" s="173">
        <v>296.89400000000001</v>
      </c>
      <c r="E132" s="150"/>
      <c r="F132" s="152"/>
      <c r="G132" s="152"/>
    </row>
    <row r="133" spans="1:7" ht="15.6">
      <c r="A133" s="123">
        <v>44405</v>
      </c>
      <c r="B133" s="173">
        <v>4.2320000000000002</v>
      </c>
      <c r="C133" s="173">
        <v>300.37099999999998</v>
      </c>
      <c r="E133" s="150"/>
      <c r="F133" s="152"/>
      <c r="G133" s="152"/>
    </row>
    <row r="134" spans="1:7" ht="15.6">
      <c r="A134" s="123">
        <v>44406</v>
      </c>
      <c r="B134" s="173">
        <v>4.2489999999999997</v>
      </c>
      <c r="C134" s="173">
        <v>295.25400000000002</v>
      </c>
      <c r="E134" s="150"/>
      <c r="F134" s="152"/>
      <c r="G134" s="152"/>
    </row>
    <row r="135" spans="1:7" ht="15.6">
      <c r="A135" s="123">
        <v>44407</v>
      </c>
      <c r="B135" s="173">
        <v>4.2389999999999999</v>
      </c>
      <c r="C135" s="173">
        <v>297.39400000000001</v>
      </c>
      <c r="E135" s="150"/>
      <c r="F135" s="152"/>
      <c r="G135" s="152"/>
    </row>
    <row r="136" spans="1:7" ht="15.6">
      <c r="A136" s="123">
        <v>44410</v>
      </c>
      <c r="B136" s="173">
        <v>4.1920000000000002</v>
      </c>
      <c r="C136" s="173">
        <v>296.95400000000001</v>
      </c>
      <c r="E136" s="150"/>
      <c r="F136" s="152"/>
      <c r="G136" s="152"/>
    </row>
    <row r="137" spans="1:7" ht="15.6">
      <c r="A137" s="123">
        <v>44411</v>
      </c>
      <c r="B137" s="173">
        <v>4.2119999999999997</v>
      </c>
      <c r="C137" s="173">
        <v>299.327</v>
      </c>
      <c r="E137" s="150"/>
      <c r="F137" s="152"/>
      <c r="G137" s="152"/>
    </row>
    <row r="138" spans="1:7" ht="15.6">
      <c r="A138" s="123">
        <v>44412</v>
      </c>
      <c r="B138" s="173">
        <v>4.2210000000000001</v>
      </c>
      <c r="C138" s="173">
        <v>300.41699999999997</v>
      </c>
      <c r="E138" s="150"/>
      <c r="F138" s="152"/>
      <c r="G138" s="152"/>
    </row>
    <row r="139" spans="1:7" ht="15.6">
      <c r="A139" s="123">
        <v>44413</v>
      </c>
      <c r="B139" s="173">
        <v>4.242</v>
      </c>
      <c r="C139" s="173">
        <v>301.43200000000002</v>
      </c>
      <c r="E139" s="150"/>
      <c r="F139" s="152"/>
      <c r="G139" s="152"/>
    </row>
    <row r="140" spans="1:7" ht="15.6">
      <c r="A140" s="123">
        <v>44414</v>
      </c>
      <c r="B140" s="173">
        <v>4.2560000000000002</v>
      </c>
      <c r="C140" s="173">
        <v>293.62799999999999</v>
      </c>
      <c r="E140" s="150"/>
      <c r="F140" s="152"/>
      <c r="G140" s="152"/>
    </row>
    <row r="141" spans="1:7" ht="15.6">
      <c r="A141" s="123">
        <v>44417</v>
      </c>
      <c r="B141" s="173">
        <v>4.26</v>
      </c>
      <c r="C141" s="173">
        <v>292.14800000000002</v>
      </c>
      <c r="E141" s="150"/>
      <c r="F141" s="152"/>
      <c r="G141" s="152"/>
    </row>
    <row r="142" spans="1:7" ht="15.6">
      <c r="A142" s="123">
        <v>44418</v>
      </c>
      <c r="B142" s="173">
        <v>4.2610000000000001</v>
      </c>
      <c r="C142" s="173">
        <v>291.09399999999999</v>
      </c>
      <c r="E142" s="150"/>
      <c r="F142" s="152"/>
      <c r="G142" s="152"/>
    </row>
    <row r="143" spans="1:7" ht="15.6">
      <c r="A143" s="123">
        <v>44419</v>
      </c>
      <c r="B143" s="173">
        <v>4.2430000000000003</v>
      </c>
      <c r="C143" s="173">
        <v>288.41800000000001</v>
      </c>
      <c r="E143" s="150"/>
      <c r="F143" s="152"/>
      <c r="G143" s="152"/>
    </row>
    <row r="144" spans="1:7" ht="15.6">
      <c r="A144" s="123">
        <v>44420</v>
      </c>
      <c r="B144" s="173">
        <v>4.2480000000000002</v>
      </c>
      <c r="C144" s="173">
        <v>292.05200000000002</v>
      </c>
      <c r="E144" s="150"/>
      <c r="F144" s="152"/>
      <c r="G144" s="152"/>
    </row>
    <row r="145" spans="1:7" ht="15.6">
      <c r="A145" s="123">
        <v>44421</v>
      </c>
      <c r="B145" s="173">
        <v>4.2450000000000001</v>
      </c>
      <c r="C145" s="173">
        <v>296.85500000000002</v>
      </c>
      <c r="E145" s="150"/>
      <c r="F145" s="152"/>
      <c r="G145" s="152"/>
    </row>
    <row r="146" spans="1:7" ht="15.6">
      <c r="A146" s="123">
        <v>44424</v>
      </c>
      <c r="B146" s="173">
        <v>4.2750000000000004</v>
      </c>
      <c r="C146" s="173">
        <v>298.971</v>
      </c>
      <c r="E146" s="150"/>
      <c r="F146" s="152"/>
      <c r="G146" s="152"/>
    </row>
    <row r="147" spans="1:7" ht="15.6">
      <c r="A147" s="123">
        <v>44425</v>
      </c>
      <c r="B147" s="173">
        <v>4.2530000000000001</v>
      </c>
      <c r="C147" s="173">
        <v>301.786</v>
      </c>
      <c r="E147" s="150"/>
      <c r="F147" s="152"/>
      <c r="G147" s="152"/>
    </row>
    <row r="148" spans="1:7" ht="15.6">
      <c r="A148" s="123">
        <v>44426</v>
      </c>
      <c r="B148" s="173">
        <v>4.2450000000000001</v>
      </c>
      <c r="C148" s="173">
        <v>298.39600000000002</v>
      </c>
      <c r="E148" s="150"/>
      <c r="F148" s="152"/>
      <c r="G148" s="152"/>
    </row>
    <row r="149" spans="1:7" ht="15.6">
      <c r="A149" s="123">
        <v>44427</v>
      </c>
      <c r="B149" s="173">
        <v>4.2359999999999998</v>
      </c>
      <c r="C149" s="173">
        <v>301.57400000000001</v>
      </c>
      <c r="E149" s="150"/>
      <c r="F149" s="152"/>
      <c r="G149" s="152"/>
    </row>
    <row r="150" spans="1:7" ht="15.6">
      <c r="A150" s="123">
        <v>44428</v>
      </c>
      <c r="B150" s="173">
        <v>4.2590000000000003</v>
      </c>
      <c r="C150" s="173">
        <v>300.02999999999997</v>
      </c>
      <c r="E150" s="150"/>
      <c r="F150" s="152"/>
      <c r="G150" s="152"/>
    </row>
    <row r="151" spans="1:7" ht="15.6">
      <c r="A151" s="123">
        <v>44431</v>
      </c>
      <c r="B151" s="173">
        <v>4.2709999999999999</v>
      </c>
      <c r="C151" s="173">
        <v>299.79599999999999</v>
      </c>
      <c r="E151" s="150"/>
      <c r="F151" s="152"/>
      <c r="G151" s="152"/>
    </row>
    <row r="152" spans="1:7" ht="15.6">
      <c r="A152" s="123">
        <v>44432</v>
      </c>
      <c r="B152" s="173">
        <v>4.2839999999999998</v>
      </c>
      <c r="C152" s="173">
        <v>300.72199999999998</v>
      </c>
      <c r="E152" s="150"/>
      <c r="F152" s="152"/>
      <c r="G152" s="152"/>
    </row>
    <row r="153" spans="1:7" ht="15.6">
      <c r="A153" s="123">
        <v>44433</v>
      </c>
      <c r="B153" s="173">
        <v>4.2560000000000002</v>
      </c>
      <c r="C153" s="173">
        <v>289.43700000000001</v>
      </c>
      <c r="E153" s="150"/>
      <c r="F153" s="152"/>
      <c r="G153" s="152"/>
    </row>
    <row r="154" spans="1:7" ht="15.6">
      <c r="A154" s="123">
        <v>44434</v>
      </c>
      <c r="B154" s="173">
        <v>4.2519999999999998</v>
      </c>
      <c r="C154" s="173">
        <v>288.91300000000001</v>
      </c>
      <c r="E154" s="150"/>
      <c r="F154" s="152"/>
      <c r="G154" s="152"/>
    </row>
    <row r="155" spans="1:7" ht="15.6">
      <c r="A155" s="123">
        <v>44435</v>
      </c>
      <c r="B155" s="173">
        <v>4.2320000000000002</v>
      </c>
      <c r="C155" s="173">
        <v>290.72500000000002</v>
      </c>
      <c r="E155" s="150"/>
      <c r="F155" s="152"/>
      <c r="G155" s="152"/>
    </row>
    <row r="156" spans="1:7" ht="15.6">
      <c r="A156" s="123">
        <v>44438</v>
      </c>
      <c r="B156" s="173">
        <v>4.25</v>
      </c>
      <c r="C156" s="173">
        <v>292.19799999999998</v>
      </c>
      <c r="E156" s="150"/>
      <c r="F156" s="152"/>
      <c r="G156" s="152"/>
    </row>
    <row r="157" spans="1:7" ht="15.6">
      <c r="A157" s="123">
        <v>44439</v>
      </c>
      <c r="B157" s="173">
        <v>4.24</v>
      </c>
      <c r="C157" s="173">
        <v>294.089</v>
      </c>
      <c r="E157" s="150"/>
      <c r="F157" s="152"/>
      <c r="G157" s="152"/>
    </row>
    <row r="158" spans="1:7" ht="15.6">
      <c r="A158" s="123">
        <v>44440</v>
      </c>
      <c r="B158" s="173">
        <v>4.2279999999999998</v>
      </c>
      <c r="C158" s="173">
        <v>290.95800000000003</v>
      </c>
      <c r="E158" s="150"/>
      <c r="F158" s="152"/>
      <c r="G158" s="152"/>
    </row>
    <row r="159" spans="1:7" ht="15.6">
      <c r="A159" s="123">
        <v>44441</v>
      </c>
      <c r="B159" s="173">
        <v>4.141</v>
      </c>
      <c r="C159" s="173">
        <v>286.32499999999999</v>
      </c>
      <c r="E159" s="150"/>
      <c r="F159" s="152"/>
      <c r="G159" s="152"/>
    </row>
    <row r="160" spans="1:7" ht="15.6">
      <c r="A160" s="123">
        <v>44442</v>
      </c>
      <c r="B160" s="173">
        <v>4.1349999999999998</v>
      </c>
      <c r="C160" s="173">
        <v>281.31599999999997</v>
      </c>
      <c r="E160" s="150"/>
      <c r="F160" s="152"/>
      <c r="G160" s="152"/>
    </row>
    <row r="161" spans="1:7" ht="15.6">
      <c r="A161" s="123">
        <v>44445</v>
      </c>
      <c r="B161" s="173">
        <v>4.1349999999999998</v>
      </c>
      <c r="C161" s="173">
        <v>281.31599999999997</v>
      </c>
      <c r="E161" s="150"/>
      <c r="F161" s="152"/>
      <c r="G161" s="152"/>
    </row>
    <row r="162" spans="1:7" ht="15.6">
      <c r="A162" s="123">
        <v>44446</v>
      </c>
      <c r="B162" s="173">
        <v>4.165</v>
      </c>
      <c r="C162" s="173">
        <v>277.30399999999997</v>
      </c>
      <c r="E162" s="150"/>
      <c r="F162" s="152"/>
      <c r="G162" s="152"/>
    </row>
    <row r="163" spans="1:7" ht="15.6">
      <c r="A163" s="123">
        <v>44447</v>
      </c>
      <c r="B163" s="173">
        <v>4.1559999999999997</v>
      </c>
      <c r="C163" s="173">
        <v>278.66899999999998</v>
      </c>
      <c r="E163" s="150"/>
      <c r="F163" s="152"/>
      <c r="G163" s="152"/>
    </row>
    <row r="164" spans="1:7" ht="15.6">
      <c r="A164" s="123">
        <v>44448</v>
      </c>
      <c r="B164" s="173">
        <v>4.1479999999999997</v>
      </c>
      <c r="C164" s="173">
        <v>279.08999999999997</v>
      </c>
      <c r="E164" s="150"/>
      <c r="F164" s="152"/>
      <c r="G164" s="152"/>
    </row>
    <row r="165" spans="1:7" ht="15.6">
      <c r="A165" s="123">
        <v>44449</v>
      </c>
      <c r="B165" s="173">
        <v>4.1189999999999998</v>
      </c>
      <c r="C165" s="173">
        <v>275.166</v>
      </c>
      <c r="E165" s="150"/>
      <c r="F165" s="152"/>
      <c r="G165" s="152"/>
    </row>
    <row r="166" spans="1:7" ht="15.6">
      <c r="A166" s="123">
        <v>44452</v>
      </c>
      <c r="B166" s="173">
        <v>4.1020000000000003</v>
      </c>
      <c r="C166" s="173">
        <v>277.52999999999997</v>
      </c>
      <c r="E166" s="150"/>
      <c r="F166" s="152"/>
      <c r="G166" s="152"/>
    </row>
    <row r="167" spans="1:7" ht="15.6">
      <c r="A167" s="123">
        <v>44453</v>
      </c>
      <c r="B167" s="173">
        <v>4.0439999999999996</v>
      </c>
      <c r="C167" s="173">
        <v>276.24200000000002</v>
      </c>
      <c r="E167" s="150"/>
      <c r="F167" s="152"/>
      <c r="G167" s="152"/>
    </row>
    <row r="168" spans="1:7" ht="15.6">
      <c r="A168" s="123">
        <v>44454</v>
      </c>
      <c r="B168" s="173">
        <v>4.0010000000000003</v>
      </c>
      <c r="C168" s="173">
        <v>277.161</v>
      </c>
      <c r="E168" s="150"/>
      <c r="F168" s="152"/>
      <c r="G168" s="152"/>
    </row>
    <row r="169" spans="1:7" ht="15.6">
      <c r="A169" s="123">
        <v>44455</v>
      </c>
      <c r="B169" s="173">
        <v>3.996</v>
      </c>
      <c r="C169" s="173">
        <v>263.30099999999999</v>
      </c>
      <c r="E169" s="150"/>
      <c r="F169" s="152"/>
      <c r="G169" s="152"/>
    </row>
    <row r="170" spans="1:7" ht="15.6">
      <c r="A170" s="123">
        <v>44456</v>
      </c>
      <c r="B170" s="173">
        <v>3.9470000000000001</v>
      </c>
      <c r="C170" s="173">
        <v>255.191</v>
      </c>
      <c r="E170" s="150"/>
      <c r="F170" s="152"/>
      <c r="G170" s="152"/>
    </row>
    <row r="171" spans="1:7" ht="15.6">
      <c r="A171" s="123">
        <v>44459</v>
      </c>
      <c r="B171" s="173">
        <v>4.0149999999999997</v>
      </c>
      <c r="C171" s="173">
        <v>267.65100000000001</v>
      </c>
      <c r="E171" s="150"/>
      <c r="F171" s="152"/>
      <c r="G171" s="152"/>
    </row>
    <row r="172" spans="1:7" ht="15.6">
      <c r="A172" s="123">
        <v>44460</v>
      </c>
      <c r="B172" s="173">
        <v>4.0069999999999997</v>
      </c>
      <c r="C172" s="173">
        <v>266.61399999999998</v>
      </c>
      <c r="E172" s="150"/>
      <c r="F172" s="152"/>
      <c r="G172" s="152"/>
    </row>
    <row r="173" spans="1:7" ht="15.6">
      <c r="A173" s="123">
        <v>44461</v>
      </c>
      <c r="B173" s="173">
        <v>4.0410000000000004</v>
      </c>
      <c r="C173" s="173">
        <v>266.52699999999999</v>
      </c>
      <c r="E173" s="150"/>
      <c r="F173" s="152"/>
      <c r="G173" s="152"/>
    </row>
    <row r="174" spans="1:7" ht="15.6">
      <c r="A174" s="123">
        <v>44462</v>
      </c>
      <c r="B174" s="173">
        <v>4.08</v>
      </c>
      <c r="C174" s="173">
        <v>269.28899999999999</v>
      </c>
      <c r="E174" s="150"/>
      <c r="F174" s="152"/>
      <c r="G174" s="152"/>
    </row>
    <row r="175" spans="1:7" ht="15.6">
      <c r="A175" s="123">
        <v>44463</v>
      </c>
      <c r="B175" s="173">
        <v>4.1420000000000003</v>
      </c>
      <c r="C175" s="173">
        <v>266.31599999999997</v>
      </c>
      <c r="E175" s="150"/>
      <c r="F175" s="152"/>
      <c r="G175" s="152"/>
    </row>
    <row r="176" spans="1:7" ht="15.6">
      <c r="A176" s="123">
        <v>44466</v>
      </c>
      <c r="B176" s="173">
        <v>4.2009999999999996</v>
      </c>
      <c r="C176" s="173">
        <v>263.89499999999998</v>
      </c>
      <c r="E176" s="150"/>
      <c r="F176" s="152"/>
      <c r="G176" s="152"/>
    </row>
    <row r="177" spans="1:7" ht="15.6">
      <c r="A177" s="123">
        <v>44467</v>
      </c>
      <c r="B177" s="173">
        <v>4.2910000000000004</v>
      </c>
      <c r="C177" s="173">
        <v>266.90699999999998</v>
      </c>
      <c r="E177" s="150"/>
      <c r="F177" s="152"/>
      <c r="G177" s="152"/>
    </row>
    <row r="178" spans="1:7" ht="15.6">
      <c r="A178" s="123">
        <v>44468</v>
      </c>
      <c r="B178" s="173">
        <v>4.282</v>
      </c>
      <c r="C178" s="173">
        <v>274.29500000000002</v>
      </c>
      <c r="E178" s="150"/>
      <c r="F178" s="152"/>
      <c r="G178" s="152"/>
    </row>
    <row r="179" spans="1:7" ht="15.6">
      <c r="A179" s="123">
        <v>44469</v>
      </c>
      <c r="B179" s="173">
        <v>4.2880000000000003</v>
      </c>
      <c r="C179" s="173">
        <v>277.68799999999999</v>
      </c>
      <c r="E179" s="150"/>
      <c r="F179" s="152"/>
      <c r="G179" s="152"/>
    </row>
    <row r="180" spans="1:7" ht="15.6">
      <c r="A180" s="123">
        <v>44470</v>
      </c>
      <c r="B180" s="173">
        <v>4.3150000000000004</v>
      </c>
      <c r="C180" s="173">
        <v>311.584</v>
      </c>
      <c r="E180" s="150"/>
      <c r="F180" s="152"/>
      <c r="G180" s="152"/>
    </row>
    <row r="181" spans="1:7" ht="15.6">
      <c r="A181" s="123">
        <v>44473</v>
      </c>
      <c r="B181" s="173">
        <v>4.4030000000000005</v>
      </c>
      <c r="C181" s="173">
        <v>316.56200000000001</v>
      </c>
      <c r="E181" s="150"/>
      <c r="F181" s="152"/>
      <c r="G181" s="152"/>
    </row>
    <row r="182" spans="1:7" ht="15.6">
      <c r="A182" s="123">
        <v>44474</v>
      </c>
      <c r="B182" s="173">
        <v>4.4130000000000003</v>
      </c>
      <c r="C182" s="173">
        <v>313.786</v>
      </c>
      <c r="E182" s="150"/>
      <c r="F182" s="152"/>
      <c r="G182" s="152"/>
    </row>
    <row r="183" spans="1:7" ht="15.6">
      <c r="A183" s="123">
        <v>44475</v>
      </c>
      <c r="B183" s="173">
        <v>4.444</v>
      </c>
      <c r="C183" s="173">
        <v>317.18200000000002</v>
      </c>
      <c r="E183" s="150"/>
      <c r="F183" s="152"/>
      <c r="G183" s="152"/>
    </row>
    <row r="184" spans="1:7" ht="15.6">
      <c r="A184" s="123">
        <v>44476</v>
      </c>
      <c r="B184" s="173">
        <v>4.4630000000000001</v>
      </c>
      <c r="C184" s="173">
        <v>312.959</v>
      </c>
      <c r="E184" s="150"/>
      <c r="F184" s="152"/>
      <c r="G184" s="152"/>
    </row>
    <row r="185" spans="1:7" ht="15.6">
      <c r="A185" s="123">
        <v>44477</v>
      </c>
      <c r="B185" s="173">
        <v>4.4550000000000001</v>
      </c>
      <c r="C185" s="173">
        <v>309.20999999999998</v>
      </c>
      <c r="E185" s="150"/>
      <c r="F185" s="152"/>
      <c r="G185" s="152"/>
    </row>
    <row r="186" spans="1:7" ht="15.6">
      <c r="A186" s="123">
        <v>44480</v>
      </c>
      <c r="B186" s="173">
        <v>4.4550000000000001</v>
      </c>
      <c r="C186" s="173">
        <v>309.20999999999998</v>
      </c>
      <c r="E186" s="150"/>
      <c r="F186" s="152"/>
      <c r="G186" s="152"/>
    </row>
    <row r="187" spans="1:7" ht="15.6">
      <c r="A187" s="123">
        <v>44481</v>
      </c>
      <c r="B187" s="173">
        <v>4.4020000000000001</v>
      </c>
      <c r="C187" s="173">
        <v>308.14100000000002</v>
      </c>
      <c r="E187" s="150"/>
      <c r="F187" s="152"/>
      <c r="G187" s="152"/>
    </row>
    <row r="188" spans="1:7" ht="15.6">
      <c r="A188" s="123">
        <v>44482</v>
      </c>
      <c r="B188" s="173">
        <v>4.3760000000000003</v>
      </c>
      <c r="C188" s="173">
        <v>309.04199999999997</v>
      </c>
      <c r="E188" s="150"/>
      <c r="F188" s="152"/>
      <c r="G188" s="152"/>
    </row>
    <row r="189" spans="1:7" ht="15.6">
      <c r="A189" s="123">
        <v>44483</v>
      </c>
      <c r="B189" s="173">
        <v>4.3330000000000002</v>
      </c>
      <c r="C189" s="173">
        <v>307.48200000000003</v>
      </c>
      <c r="E189" s="150"/>
      <c r="F189" s="152"/>
      <c r="G189" s="152"/>
    </row>
    <row r="190" spans="1:7" ht="15.6">
      <c r="A190" s="123">
        <v>44484</v>
      </c>
      <c r="B190" s="173">
        <v>4.3319999999999999</v>
      </c>
      <c r="C190" s="173">
        <v>300.851</v>
      </c>
      <c r="E190" s="150"/>
      <c r="F190" s="152"/>
      <c r="G190" s="152"/>
    </row>
    <row r="191" spans="1:7" ht="15.6">
      <c r="A191" s="123">
        <v>44487</v>
      </c>
      <c r="B191" s="173">
        <v>4.3230000000000004</v>
      </c>
      <c r="C191" s="173">
        <v>298.73399999999998</v>
      </c>
      <c r="E191" s="150"/>
      <c r="F191" s="152"/>
      <c r="G191" s="152"/>
    </row>
    <row r="192" spans="1:7" ht="15.6">
      <c r="A192" s="123">
        <v>44488</v>
      </c>
      <c r="B192" s="173">
        <v>4.3890000000000002</v>
      </c>
      <c r="C192" s="173">
        <v>301.44900000000001</v>
      </c>
      <c r="E192" s="150"/>
      <c r="F192" s="152"/>
      <c r="G192" s="152"/>
    </row>
    <row r="193" spans="1:7" ht="15.6">
      <c r="A193" s="123">
        <v>44489</v>
      </c>
      <c r="B193" s="173">
        <v>4.4039999999999999</v>
      </c>
      <c r="C193" s="173">
        <v>297.95100000000002</v>
      </c>
      <c r="E193" s="150"/>
      <c r="F193" s="152"/>
      <c r="G193" s="152"/>
    </row>
    <row r="194" spans="1:7" ht="15.6">
      <c r="A194" s="123">
        <v>44490</v>
      </c>
      <c r="B194" s="173">
        <v>4.399</v>
      </c>
      <c r="C194" s="173">
        <v>296.79500000000002</v>
      </c>
      <c r="E194" s="150"/>
      <c r="F194" s="152"/>
      <c r="G194" s="152"/>
    </row>
    <row r="195" spans="1:7" ht="15.6">
      <c r="A195" s="123">
        <v>44491</v>
      </c>
      <c r="B195" s="173">
        <v>4.383</v>
      </c>
      <c r="C195" s="173">
        <v>300.964</v>
      </c>
      <c r="E195" s="150"/>
      <c r="F195" s="152"/>
      <c r="G195" s="152"/>
    </row>
    <row r="196" spans="1:7" ht="15.6">
      <c r="A196" s="123">
        <v>44494</v>
      </c>
      <c r="B196" s="173">
        <v>4.4509999999999996</v>
      </c>
      <c r="C196" s="173">
        <v>305.51799999999997</v>
      </c>
      <c r="E196" s="150"/>
      <c r="F196" s="152"/>
      <c r="G196" s="152"/>
    </row>
    <row r="197" spans="1:7" ht="15.6">
      <c r="A197" s="123">
        <v>44495</v>
      </c>
      <c r="B197" s="173">
        <v>4.4450000000000003</v>
      </c>
      <c r="C197" s="173">
        <v>306.38200000000001</v>
      </c>
      <c r="E197" s="150"/>
      <c r="F197" s="152"/>
      <c r="G197" s="152"/>
    </row>
    <row r="198" spans="1:7" ht="15.6">
      <c r="A198" s="123">
        <v>44496</v>
      </c>
      <c r="B198" s="173">
        <v>4.4050000000000002</v>
      </c>
      <c r="C198" s="173">
        <v>309.35300000000001</v>
      </c>
      <c r="E198" s="150"/>
      <c r="F198" s="152"/>
      <c r="G198" s="152"/>
    </row>
    <row r="199" spans="1:7" ht="15.6">
      <c r="A199" s="123">
        <v>44497</v>
      </c>
      <c r="B199" s="173">
        <v>4.4400000000000004</v>
      </c>
      <c r="C199" s="173">
        <v>312.18099999999998</v>
      </c>
      <c r="E199" s="150"/>
      <c r="F199" s="152"/>
      <c r="G199" s="152"/>
    </row>
    <row r="200" spans="1:7" ht="15.6">
      <c r="A200" s="123">
        <v>44498</v>
      </c>
      <c r="B200" s="173">
        <v>4.444</v>
      </c>
      <c r="C200" s="173">
        <v>314.16500000000002</v>
      </c>
      <c r="E200" s="150"/>
      <c r="F200" s="152"/>
      <c r="G200" s="152"/>
    </row>
    <row r="201" spans="1:7" ht="15.6">
      <c r="A201" s="123">
        <v>44501</v>
      </c>
      <c r="B201" s="173">
        <v>4.4420000000000002</v>
      </c>
      <c r="C201" s="173">
        <v>313.29500000000002</v>
      </c>
      <c r="E201" s="150"/>
      <c r="F201" s="152"/>
      <c r="G201" s="152"/>
    </row>
    <row r="202" spans="1:7" ht="15.6">
      <c r="A202" s="123">
        <v>44502</v>
      </c>
      <c r="B202" s="173">
        <v>4.4420000000000002</v>
      </c>
      <c r="C202" s="173">
        <v>313.10300000000001</v>
      </c>
      <c r="E202" s="150"/>
      <c r="F202" s="152"/>
      <c r="G202" s="152"/>
    </row>
    <row r="203" spans="1:7" ht="15.6">
      <c r="A203" s="123">
        <v>44503</v>
      </c>
      <c r="B203" s="173">
        <v>4.4459999999999997</v>
      </c>
      <c r="C203" s="173">
        <v>307.89299999999997</v>
      </c>
      <c r="E203" s="150"/>
      <c r="F203" s="152"/>
      <c r="G203" s="152"/>
    </row>
    <row r="204" spans="1:7" ht="15.6">
      <c r="A204" s="123">
        <v>44504</v>
      </c>
      <c r="B204" s="173">
        <v>4.4160000000000004</v>
      </c>
      <c r="C204" s="173">
        <v>313.08199999999999</v>
      </c>
      <c r="E204" s="150"/>
      <c r="F204" s="152"/>
      <c r="G204" s="152"/>
    </row>
    <row r="205" spans="1:7" ht="15.6">
      <c r="A205" s="123">
        <v>44505</v>
      </c>
      <c r="B205" s="173">
        <v>4.3810000000000002</v>
      </c>
      <c r="C205" s="173">
        <v>317.69400000000002</v>
      </c>
      <c r="E205" s="150"/>
      <c r="F205" s="152"/>
      <c r="G205" s="152"/>
    </row>
    <row r="206" spans="1:7" ht="15.6">
      <c r="A206" s="123">
        <v>44508</v>
      </c>
      <c r="B206" s="173">
        <v>4.4329999999999998</v>
      </c>
      <c r="C206" s="173">
        <v>316.255</v>
      </c>
      <c r="E206" s="150"/>
      <c r="F206" s="152"/>
      <c r="G206" s="152"/>
    </row>
    <row r="207" spans="1:7" ht="15.6">
      <c r="A207" s="123">
        <v>44509</v>
      </c>
      <c r="B207" s="173">
        <v>4.38</v>
      </c>
      <c r="C207" s="173">
        <v>317.82</v>
      </c>
      <c r="E207" s="150"/>
      <c r="F207" s="152"/>
      <c r="G207" s="152"/>
    </row>
    <row r="208" spans="1:7" ht="15.6">
      <c r="A208" s="123">
        <v>44510</v>
      </c>
      <c r="B208" s="173">
        <v>4.45</v>
      </c>
      <c r="C208" s="173">
        <v>313.39999999999998</v>
      </c>
      <c r="E208" s="150"/>
      <c r="F208" s="152"/>
      <c r="G208" s="152"/>
    </row>
    <row r="209" spans="1:7" ht="15.6">
      <c r="A209" s="123">
        <v>44511</v>
      </c>
      <c r="B209" s="173">
        <v>4.45</v>
      </c>
      <c r="C209" s="173">
        <v>313.39999999999998</v>
      </c>
      <c r="E209" s="150"/>
      <c r="F209" s="152"/>
      <c r="G209" s="152"/>
    </row>
    <row r="210" spans="1:7" ht="15.6">
      <c r="A210" s="123">
        <v>44512</v>
      </c>
      <c r="B210" s="173">
        <v>4.4279999999999999</v>
      </c>
      <c r="C210" s="173">
        <v>308.89299999999997</v>
      </c>
      <c r="E210" s="150"/>
      <c r="F210" s="152"/>
      <c r="G210" s="152"/>
    </row>
    <row r="211" spans="1:7" ht="15.6">
      <c r="A211" s="123">
        <v>44515</v>
      </c>
      <c r="B211" s="173">
        <v>4.452</v>
      </c>
      <c r="C211" s="173">
        <v>306.33600000000001</v>
      </c>
      <c r="E211" s="150"/>
      <c r="F211" s="152"/>
      <c r="G211" s="152"/>
    </row>
    <row r="212" spans="1:7" ht="15.6">
      <c r="A212" s="123">
        <v>44516</v>
      </c>
      <c r="B212" s="173">
        <v>4.4550000000000001</v>
      </c>
      <c r="C212" s="173">
        <v>304.42700000000002</v>
      </c>
      <c r="E212" s="150"/>
      <c r="F212" s="152"/>
      <c r="G212" s="152"/>
    </row>
    <row r="213" spans="1:7" ht="15.6">
      <c r="A213" s="123">
        <v>44517</v>
      </c>
      <c r="B213" s="173">
        <v>4.5129999999999999</v>
      </c>
      <c r="C213" s="173">
        <v>313.82900000000001</v>
      </c>
      <c r="E213" s="150"/>
      <c r="F213" s="152"/>
      <c r="G213" s="152"/>
    </row>
    <row r="214" spans="1:7" ht="15.6">
      <c r="A214" s="123">
        <v>44518</v>
      </c>
      <c r="B214" s="173">
        <v>4.508</v>
      </c>
      <c r="C214" s="173">
        <v>314.33499999999998</v>
      </c>
      <c r="E214" s="150"/>
      <c r="F214" s="152"/>
      <c r="G214" s="152"/>
    </row>
    <row r="215" spans="1:7" ht="15.6">
      <c r="A215" s="123">
        <v>44519</v>
      </c>
      <c r="B215" s="173">
        <v>4.5170000000000003</v>
      </c>
      <c r="C215" s="173">
        <v>317.30200000000002</v>
      </c>
      <c r="E215" s="150"/>
      <c r="F215" s="152"/>
      <c r="G215" s="152"/>
    </row>
    <row r="216" spans="1:7" ht="15.6">
      <c r="A216" s="123">
        <v>44522</v>
      </c>
      <c r="B216" s="173">
        <v>4.5570000000000004</v>
      </c>
      <c r="C216" s="173">
        <v>313.923</v>
      </c>
      <c r="E216" s="150"/>
      <c r="F216" s="152"/>
      <c r="G216" s="152"/>
    </row>
    <row r="217" spans="1:7" ht="15.6">
      <c r="A217" s="123">
        <v>44523</v>
      </c>
      <c r="B217" s="173">
        <v>4.6319999999999997</v>
      </c>
      <c r="C217" s="173">
        <v>318.30700000000002</v>
      </c>
      <c r="E217" s="150"/>
      <c r="F217" s="152"/>
      <c r="G217" s="152"/>
    </row>
    <row r="218" spans="1:7" ht="15.6">
      <c r="A218" s="123">
        <v>44524</v>
      </c>
      <c r="B218" s="173">
        <v>4.585</v>
      </c>
      <c r="C218" s="173">
        <v>316.20699999999999</v>
      </c>
      <c r="E218" s="150"/>
      <c r="F218" s="152"/>
      <c r="G218" s="152"/>
    </row>
    <row r="219" spans="1:7" ht="15.6">
      <c r="A219" s="123">
        <v>44525</v>
      </c>
      <c r="B219" s="173">
        <v>4.585</v>
      </c>
      <c r="C219" s="173">
        <v>316.20699999999999</v>
      </c>
      <c r="E219" s="150"/>
      <c r="F219" s="152"/>
      <c r="G219" s="152"/>
    </row>
    <row r="220" spans="1:7" ht="15.6">
      <c r="A220" s="123">
        <v>44526</v>
      </c>
      <c r="B220" s="173">
        <v>4.5780000000000003</v>
      </c>
      <c r="C220" s="173">
        <v>332.59399999999999</v>
      </c>
      <c r="E220" s="150"/>
      <c r="F220" s="152"/>
      <c r="G220" s="152"/>
    </row>
    <row r="221" spans="1:7" ht="15.6">
      <c r="A221" s="123">
        <v>44529</v>
      </c>
      <c r="B221" s="173">
        <v>4.68</v>
      </c>
      <c r="C221" s="173">
        <v>338.20600000000002</v>
      </c>
      <c r="E221" s="150"/>
      <c r="F221" s="152"/>
      <c r="G221" s="152"/>
    </row>
    <row r="222" spans="1:7" ht="15.6">
      <c r="A222" s="123">
        <v>44530</v>
      </c>
      <c r="B222" s="173">
        <v>4.6790000000000003</v>
      </c>
      <c r="C222" s="173">
        <v>341.98399999999998</v>
      </c>
      <c r="E222" s="150"/>
      <c r="F222" s="152"/>
      <c r="G222" s="152"/>
    </row>
    <row r="223" spans="1:7" ht="15.6">
      <c r="A223" s="123">
        <v>44531</v>
      </c>
      <c r="B223" s="173">
        <v>4.6399999999999997</v>
      </c>
      <c r="C223" s="173">
        <v>342.99799999999999</v>
      </c>
      <c r="E223" s="150"/>
      <c r="F223" s="152"/>
      <c r="G223" s="152"/>
    </row>
    <row r="224" spans="1:7" ht="15.6">
      <c r="A224" s="123">
        <v>44532</v>
      </c>
      <c r="B224" s="173">
        <v>4.6289999999999996</v>
      </c>
      <c r="C224" s="173">
        <v>337.49099999999999</v>
      </c>
      <c r="E224" s="150"/>
      <c r="F224" s="152"/>
      <c r="G224" s="152"/>
    </row>
    <row r="225" spans="1:7" ht="15.6">
      <c r="A225" s="123">
        <v>44533</v>
      </c>
      <c r="B225" s="173">
        <v>4.6189999999999998</v>
      </c>
      <c r="C225" s="173">
        <v>343.98599999999999</v>
      </c>
      <c r="E225" s="150"/>
      <c r="F225" s="152"/>
      <c r="G225" s="152"/>
    </row>
    <row r="226" spans="1:7" ht="15.6">
      <c r="A226" s="123">
        <v>44536</v>
      </c>
      <c r="B226" s="173">
        <v>4.6059999999999999</v>
      </c>
      <c r="C226" s="173">
        <v>333.94299999999998</v>
      </c>
      <c r="E226" s="150"/>
      <c r="F226" s="152"/>
      <c r="G226" s="152"/>
    </row>
    <row r="227" spans="1:7" ht="15.6">
      <c r="A227" s="123">
        <v>44537</v>
      </c>
      <c r="B227" s="173">
        <v>4.5590000000000002</v>
      </c>
      <c r="C227" s="173">
        <v>325.642</v>
      </c>
      <c r="E227" s="150"/>
      <c r="F227" s="152"/>
      <c r="G227" s="152"/>
    </row>
    <row r="228" spans="1:7" ht="15.6">
      <c r="A228" s="123">
        <v>44538</v>
      </c>
      <c r="B228" s="173">
        <v>4.5839999999999996</v>
      </c>
      <c r="C228" s="173">
        <v>324.68900000000002</v>
      </c>
      <c r="E228" s="150"/>
      <c r="F228" s="152"/>
      <c r="G228" s="152"/>
    </row>
    <row r="229" spans="1:7" ht="15.6">
      <c r="A229" s="123">
        <v>44539</v>
      </c>
      <c r="B229" s="173">
        <v>4.5110000000000001</v>
      </c>
      <c r="C229" s="173">
        <v>319.78399999999999</v>
      </c>
      <c r="E229" s="150"/>
      <c r="F229" s="152"/>
      <c r="G229" s="152"/>
    </row>
    <row r="230" spans="1:7" ht="15.6">
      <c r="A230" s="123">
        <v>44540</v>
      </c>
      <c r="B230" s="173">
        <v>4.5359999999999996</v>
      </c>
      <c r="C230" s="173">
        <v>321.92599999999999</v>
      </c>
      <c r="E230" s="150"/>
      <c r="F230" s="152"/>
      <c r="G230" s="152"/>
    </row>
    <row r="231" spans="1:7" ht="15.6">
      <c r="A231" s="123">
        <v>44543</v>
      </c>
      <c r="B231" s="173">
        <v>4.4930000000000003</v>
      </c>
      <c r="C231" s="173">
        <v>324.54599999999999</v>
      </c>
      <c r="E231" s="150"/>
      <c r="F231" s="152"/>
      <c r="G231" s="152"/>
    </row>
    <row r="232" spans="1:7" ht="15.6">
      <c r="A232" s="123">
        <v>44544</v>
      </c>
      <c r="B232" s="173">
        <v>4.4980000000000002</v>
      </c>
      <c r="C232" s="173">
        <v>322.70999999999998</v>
      </c>
      <c r="E232" s="150"/>
      <c r="F232" s="152"/>
      <c r="G232" s="152"/>
    </row>
    <row r="233" spans="1:7" ht="15.6">
      <c r="A233" s="123">
        <v>44545</v>
      </c>
      <c r="B233" s="173">
        <v>4.4950000000000001</v>
      </c>
      <c r="C233" s="173">
        <v>322.339</v>
      </c>
      <c r="E233" s="150"/>
      <c r="F233" s="152"/>
      <c r="G233" s="152"/>
    </row>
    <row r="234" spans="1:7" ht="15.6">
      <c r="A234" s="123">
        <v>44546</v>
      </c>
      <c r="B234" s="173">
        <v>4.4930000000000003</v>
      </c>
      <c r="C234" s="173">
        <v>327.71600000000001</v>
      </c>
      <c r="E234" s="150"/>
      <c r="F234" s="152"/>
      <c r="G234" s="152"/>
    </row>
    <row r="235" spans="1:7" ht="15.6">
      <c r="A235" s="123">
        <v>44547</v>
      </c>
      <c r="B235" s="173">
        <v>4.4690000000000003</v>
      </c>
      <c r="C235" s="173">
        <v>327.21800000000002</v>
      </c>
      <c r="E235" s="150"/>
      <c r="F235" s="152"/>
      <c r="G235" s="152"/>
    </row>
    <row r="236" spans="1:7" ht="15.6">
      <c r="A236" s="123">
        <v>44550</v>
      </c>
      <c r="B236" s="173">
        <v>4.4969999999999999</v>
      </c>
      <c r="C236" s="173">
        <v>326.42</v>
      </c>
      <c r="E236" s="150"/>
      <c r="F236" s="152"/>
      <c r="G236" s="152"/>
    </row>
    <row r="237" spans="1:7" ht="15.6">
      <c r="A237" s="123">
        <v>44551</v>
      </c>
      <c r="B237" s="173">
        <v>4.4870000000000001</v>
      </c>
      <c r="C237" s="173">
        <v>322.02699999999999</v>
      </c>
      <c r="E237" s="150"/>
      <c r="F237" s="152"/>
      <c r="G237" s="152"/>
    </row>
    <row r="238" spans="1:7" ht="15.6">
      <c r="A238" s="123">
        <v>44552</v>
      </c>
      <c r="B238" s="173">
        <v>4.4870000000000001</v>
      </c>
      <c r="C238" s="173">
        <v>322.26</v>
      </c>
      <c r="E238" s="150"/>
      <c r="F238" s="152"/>
      <c r="G238" s="152"/>
    </row>
    <row r="239" spans="1:7" ht="15.6">
      <c r="A239" s="123">
        <v>44553</v>
      </c>
      <c r="B239" s="173">
        <v>4.508</v>
      </c>
      <c r="C239" s="173">
        <v>319.904</v>
      </c>
      <c r="E239" s="150"/>
      <c r="F239" s="152"/>
      <c r="G239" s="152"/>
    </row>
    <row r="240" spans="1:7" ht="15.6">
      <c r="A240" s="123">
        <v>44554</v>
      </c>
      <c r="B240" s="173">
        <v>4.508</v>
      </c>
      <c r="C240" s="173">
        <v>319.904</v>
      </c>
      <c r="E240" s="150"/>
      <c r="F240" s="152"/>
      <c r="G240" s="152"/>
    </row>
    <row r="241" spans="1:7" ht="15.6">
      <c r="A241" s="123">
        <v>44557</v>
      </c>
      <c r="B241" s="173">
        <v>4.51</v>
      </c>
      <c r="C241" s="173">
        <v>321.32600000000002</v>
      </c>
      <c r="E241" s="150"/>
      <c r="F241" s="152"/>
      <c r="G241" s="152"/>
    </row>
    <row r="242" spans="1:7" ht="15.6">
      <c r="A242" s="123">
        <v>44558</v>
      </c>
      <c r="B242" s="173">
        <v>4.5179999999999998</v>
      </c>
      <c r="C242" s="173">
        <v>322.16300000000001</v>
      </c>
      <c r="E242" s="150"/>
      <c r="F242" s="152"/>
      <c r="G242" s="152"/>
    </row>
    <row r="243" spans="1:7" ht="15.6">
      <c r="A243" s="123">
        <v>44559</v>
      </c>
      <c r="B243" s="173">
        <v>4.5049999999999999</v>
      </c>
      <c r="C243" s="173">
        <v>315.68099999999998</v>
      </c>
      <c r="E243" s="150"/>
      <c r="F243" s="152"/>
      <c r="G243" s="152"/>
    </row>
    <row r="244" spans="1:7" ht="15.6">
      <c r="A244" s="123">
        <v>44560</v>
      </c>
      <c r="B244" s="173">
        <v>4.4829999999999997</v>
      </c>
      <c r="C244" s="173">
        <v>316.39800000000002</v>
      </c>
      <c r="E244" s="150"/>
      <c r="F244" s="152"/>
      <c r="G244" s="152"/>
    </row>
    <row r="245" spans="1:7" ht="15.6">
      <c r="A245" s="123">
        <v>44561</v>
      </c>
      <c r="B245" s="173">
        <v>4.5019999999999998</v>
      </c>
      <c r="C245" s="173">
        <v>317.25200000000001</v>
      </c>
      <c r="E245" s="150"/>
      <c r="F245" s="152"/>
      <c r="G245" s="152"/>
    </row>
    <row r="246" spans="1:7" ht="15.6">
      <c r="A246" s="123">
        <v>44564</v>
      </c>
      <c r="B246" s="173">
        <v>4.5149999999999997</v>
      </c>
      <c r="C246" s="173">
        <v>308.76100000000002</v>
      </c>
      <c r="E246" s="150"/>
      <c r="F246" s="152"/>
      <c r="G246" s="152"/>
    </row>
    <row r="247" spans="1:7" ht="15.6">
      <c r="A247" s="123">
        <v>44565</v>
      </c>
      <c r="B247" s="173">
        <v>4.5</v>
      </c>
      <c r="C247" s="173">
        <v>307.88600000000002</v>
      </c>
      <c r="E247" s="150"/>
      <c r="F247" s="152"/>
      <c r="G247" s="152"/>
    </row>
    <row r="248" spans="1:7" ht="15.6">
      <c r="A248" s="123">
        <v>44566</v>
      </c>
      <c r="B248" s="173">
        <v>4.5389999999999997</v>
      </c>
      <c r="C248" s="173">
        <v>305.86399999999998</v>
      </c>
      <c r="E248" s="150"/>
      <c r="F248" s="152"/>
      <c r="G248" s="152"/>
    </row>
    <row r="249" spans="1:7" ht="15.6">
      <c r="A249" s="123">
        <v>44567</v>
      </c>
      <c r="B249" s="173">
        <v>4.5810000000000004</v>
      </c>
      <c r="C249" s="173">
        <v>307.61599999999999</v>
      </c>
      <c r="E249" s="150"/>
      <c r="F249" s="152"/>
      <c r="G249" s="152"/>
    </row>
    <row r="250" spans="1:7" ht="15.6">
      <c r="A250" s="123">
        <v>44568</v>
      </c>
      <c r="B250" s="173">
        <v>4.5609999999999999</v>
      </c>
      <c r="C250" s="173">
        <v>301.25700000000001</v>
      </c>
      <c r="E250" s="150"/>
      <c r="F250" s="152"/>
      <c r="G250" s="152"/>
    </row>
    <row r="251" spans="1:7" ht="15.6">
      <c r="A251" s="123">
        <v>44571</v>
      </c>
      <c r="B251" s="173">
        <v>4.6390000000000002</v>
      </c>
      <c r="C251" s="173">
        <v>306.988</v>
      </c>
      <c r="E251" s="150"/>
      <c r="F251" s="152"/>
      <c r="G251" s="152"/>
    </row>
    <row r="252" spans="1:7" ht="15.6">
      <c r="A252" s="123">
        <v>44572</v>
      </c>
      <c r="B252" s="173">
        <v>4.6189999999999998</v>
      </c>
      <c r="C252" s="173">
        <v>308.78699999999998</v>
      </c>
      <c r="E252" s="150"/>
      <c r="F252" s="152"/>
      <c r="G252" s="152"/>
    </row>
    <row r="253" spans="1:7" ht="15.6">
      <c r="A253" s="123">
        <v>44573</v>
      </c>
      <c r="B253" s="173">
        <v>4.6360000000000001</v>
      </c>
      <c r="C253" s="173">
        <v>310.38600000000002</v>
      </c>
      <c r="E253" s="150"/>
      <c r="F253" s="152"/>
      <c r="G253" s="152"/>
    </row>
    <row r="254" spans="1:7" ht="15.6">
      <c r="A254" s="123">
        <v>44574</v>
      </c>
      <c r="B254" s="173">
        <v>4.6070000000000002</v>
      </c>
      <c r="C254" s="173">
        <v>311.91300000000001</v>
      </c>
      <c r="E254" s="150"/>
      <c r="F254" s="152"/>
      <c r="G254" s="152"/>
    </row>
    <row r="255" spans="1:7" ht="15.6">
      <c r="A255" s="123">
        <v>44575</v>
      </c>
      <c r="B255" s="173">
        <v>4.6989999999999998</v>
      </c>
      <c r="C255" s="173">
        <v>311.79899999999998</v>
      </c>
      <c r="E255" s="150"/>
      <c r="F255" s="152"/>
      <c r="G255" s="152"/>
    </row>
    <row r="256" spans="1:7" ht="15.6">
      <c r="A256" s="123">
        <v>44578</v>
      </c>
      <c r="B256" s="173">
        <v>4.6989999999999998</v>
      </c>
      <c r="C256" s="173">
        <v>311.79899999999998</v>
      </c>
      <c r="E256" s="150"/>
      <c r="F256" s="152"/>
      <c r="G256" s="152"/>
    </row>
    <row r="257" spans="1:7" ht="15.6">
      <c r="A257" s="123">
        <v>44579</v>
      </c>
      <c r="B257" s="173">
        <v>4.8019999999999996</v>
      </c>
      <c r="C257" s="173">
        <v>312.18900000000002</v>
      </c>
      <c r="E257" s="150"/>
      <c r="F257" s="152"/>
      <c r="G257" s="152"/>
    </row>
    <row r="258" spans="1:7" ht="15.6">
      <c r="A258" s="123">
        <v>44580</v>
      </c>
      <c r="B258" s="173">
        <v>4.7450000000000001</v>
      </c>
      <c r="C258" s="173">
        <v>310.14999999999998</v>
      </c>
      <c r="E258" s="150"/>
      <c r="F258" s="152"/>
      <c r="G258" s="152"/>
    </row>
    <row r="259" spans="1:7" ht="15.6">
      <c r="A259" s="123">
        <v>44581</v>
      </c>
      <c r="B259" s="173">
        <v>4.7519999999999998</v>
      </c>
      <c r="C259" s="173">
        <v>315.14400000000001</v>
      </c>
      <c r="E259" s="150"/>
      <c r="F259" s="152"/>
      <c r="G259" s="152"/>
    </row>
    <row r="260" spans="1:7" ht="15.6">
      <c r="A260" s="123">
        <v>44582</v>
      </c>
      <c r="B260" s="173">
        <v>4.782</v>
      </c>
      <c r="C260" s="173">
        <v>322.303</v>
      </c>
      <c r="E260" s="150"/>
      <c r="F260" s="152"/>
      <c r="G260" s="152"/>
    </row>
    <row r="261" spans="1:7" ht="15.6">
      <c r="A261" s="123">
        <v>44585</v>
      </c>
      <c r="B261" s="173">
        <v>4.8849999999999998</v>
      </c>
      <c r="C261" s="173">
        <v>331.00400000000002</v>
      </c>
      <c r="E261" s="150"/>
      <c r="F261" s="152"/>
      <c r="G261" s="152"/>
    </row>
    <row r="262" spans="1:7" ht="15.6">
      <c r="A262" s="123">
        <v>44586</v>
      </c>
      <c r="B262" s="173">
        <v>4.9400000000000004</v>
      </c>
      <c r="C262" s="173">
        <v>336.87700000000001</v>
      </c>
      <c r="E262" s="150"/>
      <c r="F262" s="152"/>
      <c r="G262" s="152"/>
    </row>
    <row r="263" spans="1:7" ht="15.6">
      <c r="A263" s="123">
        <v>44587</v>
      </c>
      <c r="B263" s="173">
        <v>5.0170000000000003</v>
      </c>
      <c r="C263" s="173">
        <v>334.38200000000001</v>
      </c>
      <c r="E263" s="150"/>
      <c r="F263" s="152"/>
      <c r="G263" s="152"/>
    </row>
    <row r="264" spans="1:7" ht="15.6">
      <c r="A264" s="123">
        <v>44588</v>
      </c>
      <c r="B264" s="173">
        <v>4.9619999999999997</v>
      </c>
      <c r="C264" s="173">
        <v>333.49599999999998</v>
      </c>
      <c r="E264" s="150"/>
      <c r="F264" s="152"/>
      <c r="G264" s="152"/>
    </row>
    <row r="265" spans="1:7" ht="15.6">
      <c r="A265" s="123">
        <v>44589</v>
      </c>
      <c r="B265" s="173">
        <v>4.9580000000000002</v>
      </c>
      <c r="C265" s="173">
        <v>336.09100000000001</v>
      </c>
      <c r="E265" s="150"/>
      <c r="F265" s="152"/>
      <c r="G265" s="152"/>
    </row>
    <row r="266" spans="1:7" ht="15.6">
      <c r="A266" s="123">
        <v>44592</v>
      </c>
      <c r="B266" s="173">
        <v>4.9489999999999998</v>
      </c>
      <c r="C266" s="173">
        <v>335.11599999999999</v>
      </c>
      <c r="E266" s="150"/>
      <c r="F266" s="152"/>
      <c r="G266" s="152"/>
    </row>
    <row r="267" spans="1:7" ht="15.6">
      <c r="A267" s="123">
        <v>44593</v>
      </c>
      <c r="B267" s="173">
        <v>4.9340000000000002</v>
      </c>
      <c r="C267" s="173">
        <v>334.44299999999998</v>
      </c>
      <c r="E267" s="150"/>
      <c r="F267" s="152"/>
      <c r="G267" s="152"/>
    </row>
    <row r="268" spans="1:7" ht="15.6">
      <c r="A268" s="123">
        <v>44594</v>
      </c>
      <c r="B268" s="173">
        <v>4.968</v>
      </c>
      <c r="C268" s="173">
        <v>338.553</v>
      </c>
      <c r="E268" s="150"/>
      <c r="F268" s="152"/>
      <c r="G268" s="152"/>
    </row>
    <row r="269" spans="1:7" ht="15.6">
      <c r="A269" s="123">
        <v>44595</v>
      </c>
      <c r="B269" s="173">
        <v>5.0119999999999996</v>
      </c>
      <c r="C269" s="173">
        <v>336.73</v>
      </c>
      <c r="E269" s="150"/>
      <c r="F269" s="152"/>
      <c r="G269" s="152"/>
    </row>
    <row r="270" spans="1:7" ht="15.6">
      <c r="A270" s="123">
        <v>44596</v>
      </c>
      <c r="B270" s="173">
        <v>5.09</v>
      </c>
      <c r="C270" s="173">
        <v>337.20400000000001</v>
      </c>
      <c r="E270" s="150"/>
      <c r="F270" s="152"/>
      <c r="G270" s="152"/>
    </row>
    <row r="271" spans="1:7" ht="15.6">
      <c r="A271" s="123">
        <v>44599</v>
      </c>
      <c r="B271" s="173">
        <v>5.1260000000000003</v>
      </c>
      <c r="C271" s="173">
        <v>340.226</v>
      </c>
      <c r="E271" s="150"/>
      <c r="F271" s="152"/>
      <c r="G271" s="152"/>
    </row>
    <row r="272" spans="1:7" ht="15.6">
      <c r="A272" s="123">
        <v>44600</v>
      </c>
      <c r="B272" s="173">
        <v>5.2080000000000002</v>
      </c>
      <c r="C272" s="173">
        <v>341.34899999999999</v>
      </c>
      <c r="E272" s="150"/>
      <c r="F272" s="152"/>
      <c r="G272" s="152"/>
    </row>
    <row r="273" spans="1:7" ht="15.6">
      <c r="A273" s="123">
        <v>44601</v>
      </c>
      <c r="B273" s="173">
        <v>5.19</v>
      </c>
      <c r="C273" s="173">
        <v>341.58699999999999</v>
      </c>
      <c r="E273" s="150"/>
      <c r="F273" s="152"/>
      <c r="G273" s="152"/>
    </row>
    <row r="274" spans="1:7" ht="15.6">
      <c r="A274" s="123">
        <v>44602</v>
      </c>
      <c r="B274" s="173">
        <v>5.2290000000000001</v>
      </c>
      <c r="C274" s="173">
        <v>337.779</v>
      </c>
      <c r="E274" s="150"/>
      <c r="F274" s="152"/>
      <c r="G274" s="152"/>
    </row>
    <row r="275" spans="1:7" ht="15.6">
      <c r="A275" s="123">
        <v>44603</v>
      </c>
      <c r="B275" s="173">
        <v>5.2590000000000003</v>
      </c>
      <c r="C275" s="173">
        <v>349.48099999999999</v>
      </c>
      <c r="E275" s="150"/>
      <c r="F275" s="152"/>
      <c r="G275" s="152"/>
    </row>
    <row r="276" spans="1:7" ht="15.6">
      <c r="A276" s="123">
        <v>44606</v>
      </c>
      <c r="B276" s="173">
        <v>5.4</v>
      </c>
      <c r="C276" s="173">
        <v>358.56</v>
      </c>
      <c r="E276" s="150"/>
      <c r="F276" s="152"/>
      <c r="G276" s="152"/>
    </row>
    <row r="277" spans="1:7" ht="15.6">
      <c r="A277" s="123">
        <v>44607</v>
      </c>
      <c r="B277" s="173">
        <v>5.4130000000000003</v>
      </c>
      <c r="C277" s="173">
        <v>353.67</v>
      </c>
      <c r="E277" s="150"/>
      <c r="F277" s="152"/>
      <c r="G277" s="152"/>
    </row>
    <row r="278" spans="1:7" ht="15.6">
      <c r="A278" s="123">
        <v>44608</v>
      </c>
      <c r="B278" s="173">
        <v>5.383</v>
      </c>
      <c r="C278" s="173">
        <v>351.74700000000001</v>
      </c>
      <c r="E278" s="150"/>
      <c r="F278" s="152"/>
      <c r="G278" s="152"/>
    </row>
    <row r="279" spans="1:7" ht="15.6">
      <c r="A279" s="123">
        <v>44609</v>
      </c>
      <c r="B279" s="173">
        <v>5.3620000000000001</v>
      </c>
      <c r="C279" s="173">
        <v>357.255</v>
      </c>
      <c r="E279" s="150"/>
      <c r="F279" s="152"/>
      <c r="G279" s="152"/>
    </row>
    <row r="280" spans="1:7" ht="15.6">
      <c r="A280" s="123">
        <v>44610</v>
      </c>
      <c r="B280" s="173">
        <v>5.3760000000000003</v>
      </c>
      <c r="C280" s="173">
        <v>361.99299999999999</v>
      </c>
      <c r="E280" s="150"/>
      <c r="F280" s="152"/>
      <c r="G280" s="152"/>
    </row>
    <row r="281" spans="1:7" ht="15.6">
      <c r="A281" s="123">
        <v>44613</v>
      </c>
      <c r="B281" s="173">
        <v>5.3760000000000003</v>
      </c>
      <c r="C281" s="173">
        <v>361.99299999999999</v>
      </c>
      <c r="E281" s="150"/>
      <c r="F281" s="152"/>
      <c r="G281" s="152"/>
    </row>
    <row r="282" spans="1:7" ht="15.6">
      <c r="A282" s="123">
        <v>44614</v>
      </c>
      <c r="B282" s="173">
        <v>5.44</v>
      </c>
      <c r="C282" s="173">
        <v>366.495</v>
      </c>
      <c r="E282" s="150"/>
      <c r="F282" s="152"/>
      <c r="G282" s="152"/>
    </row>
    <row r="283" spans="1:7" ht="15.6">
      <c r="A283" s="123">
        <v>44615</v>
      </c>
      <c r="B283" s="173">
        <v>5.47</v>
      </c>
      <c r="C283" s="173">
        <v>365.29399999999998</v>
      </c>
      <c r="E283" s="150"/>
      <c r="F283" s="152"/>
      <c r="G283" s="152"/>
    </row>
    <row r="284" spans="1:7" ht="15.6">
      <c r="A284" s="123">
        <v>44616</v>
      </c>
      <c r="B284" s="173">
        <v>5.6459999999999999</v>
      </c>
      <c r="C284" s="173">
        <v>384.45499999999998</v>
      </c>
      <c r="E284" s="150"/>
      <c r="F284" s="152"/>
      <c r="G284" s="152"/>
    </row>
    <row r="285" spans="1:7" ht="15.6">
      <c r="A285" s="123">
        <v>44617</v>
      </c>
      <c r="B285" s="173">
        <v>5.5830000000000002</v>
      </c>
      <c r="C285" s="173">
        <v>381.23099999999999</v>
      </c>
      <c r="E285" s="150"/>
      <c r="F285" s="152"/>
      <c r="G285" s="152"/>
    </row>
    <row r="286" spans="1:7" ht="15.6">
      <c r="A286" s="123">
        <v>44620</v>
      </c>
      <c r="B286" s="173">
        <v>5.7549999999999999</v>
      </c>
      <c r="C286" s="173">
        <v>409.19400000000002</v>
      </c>
      <c r="E286" s="150"/>
      <c r="F286" s="152"/>
      <c r="G286" s="152"/>
    </row>
    <row r="287" spans="1:7" ht="15.6">
      <c r="A287" s="123">
        <v>44620</v>
      </c>
      <c r="B287" s="173">
        <v>5.7549999999999999</v>
      </c>
      <c r="C287" s="173">
        <v>409.19400000000002</v>
      </c>
      <c r="E287" s="150"/>
      <c r="F287" s="152"/>
      <c r="G287" s="152"/>
    </row>
    <row r="288" spans="1:7" ht="15.6">
      <c r="A288" s="123">
        <v>44621</v>
      </c>
      <c r="B288" s="173">
        <v>6.2519999999999998</v>
      </c>
      <c r="C288" s="173">
        <v>469.22199999999998</v>
      </c>
      <c r="E288" s="150"/>
      <c r="F288" s="152"/>
      <c r="G288" s="152"/>
    </row>
    <row r="289" spans="1:7" ht="15.6">
      <c r="A289" s="123">
        <v>44622</v>
      </c>
      <c r="B289" s="173">
        <v>6.5570000000000004</v>
      </c>
      <c r="C289" s="173">
        <v>482.17399999999998</v>
      </c>
      <c r="E289" s="150"/>
      <c r="F289" s="152"/>
      <c r="G289" s="152"/>
    </row>
    <row r="290" spans="1:7" ht="15.6">
      <c r="A290" s="123">
        <v>44623</v>
      </c>
      <c r="B290" s="173">
        <v>6.7059999999999995</v>
      </c>
      <c r="C290" s="173">
        <v>502.22699999999998</v>
      </c>
      <c r="E290" s="150"/>
      <c r="F290" s="152"/>
      <c r="G290" s="152"/>
    </row>
    <row r="291" spans="1:7" ht="15.6">
      <c r="A291" s="123">
        <v>44624</v>
      </c>
      <c r="B291" s="173">
        <v>7.1130000000000004</v>
      </c>
      <c r="C291" s="173">
        <v>552.63199999999995</v>
      </c>
      <c r="E291" s="150"/>
      <c r="F291" s="152"/>
      <c r="G291" s="152"/>
    </row>
    <row r="292" spans="1:7" ht="15.6">
      <c r="A292" s="123">
        <v>44627</v>
      </c>
      <c r="B292" s="173">
        <v>7.6980000000000004</v>
      </c>
      <c r="C292" s="173">
        <v>609.59799999999996</v>
      </c>
      <c r="E292" s="150"/>
      <c r="F292" s="152"/>
      <c r="G292" s="152"/>
    </row>
    <row r="293" spans="1:7" ht="15.6">
      <c r="A293" s="123">
        <v>44628</v>
      </c>
      <c r="B293" s="173">
        <v>8.1950000000000003</v>
      </c>
      <c r="C293" s="173">
        <v>649.41099999999994</v>
      </c>
      <c r="E293" s="150"/>
      <c r="F293" s="152"/>
      <c r="G293" s="152"/>
    </row>
    <row r="294" spans="1:7" ht="15.6">
      <c r="A294" s="123">
        <v>44629</v>
      </c>
      <c r="B294" s="173">
        <v>8.0860000000000003</v>
      </c>
      <c r="C294" s="173">
        <v>629.029</v>
      </c>
      <c r="E294" s="150"/>
      <c r="F294" s="152"/>
      <c r="G294" s="152"/>
    </row>
    <row r="295" spans="1:7" ht="15.6">
      <c r="A295" s="123">
        <v>44630</v>
      </c>
      <c r="B295" s="173">
        <v>7.9719999999999995</v>
      </c>
      <c r="C295" s="173">
        <v>616.93299999999999</v>
      </c>
      <c r="E295" s="150"/>
      <c r="F295" s="152"/>
      <c r="G295" s="152"/>
    </row>
    <row r="296" spans="1:7" ht="15.6">
      <c r="A296" s="123">
        <v>44631</v>
      </c>
      <c r="B296" s="173">
        <v>7.8390000000000004</v>
      </c>
      <c r="C296" s="173">
        <v>601.69000000000005</v>
      </c>
      <c r="E296" s="150"/>
      <c r="F296" s="152"/>
      <c r="G296" s="152"/>
    </row>
    <row r="297" spans="1:7" ht="15.6">
      <c r="A297" s="123">
        <v>44634</v>
      </c>
      <c r="B297" s="173">
        <v>7.7</v>
      </c>
      <c r="C297" s="173">
        <v>572.923</v>
      </c>
      <c r="E297" s="150"/>
      <c r="F297" s="152"/>
      <c r="G297" s="152"/>
    </row>
    <row r="298" spans="1:7" ht="15.6">
      <c r="A298" s="123">
        <v>44635</v>
      </c>
      <c r="B298" s="173">
        <v>7.5709999999999997</v>
      </c>
      <c r="C298" s="173">
        <v>555.23199999999997</v>
      </c>
      <c r="E298" s="150"/>
      <c r="F298" s="152"/>
      <c r="G298" s="152"/>
    </row>
    <row r="299" spans="1:7" ht="15.6">
      <c r="A299" s="123">
        <v>44636</v>
      </c>
      <c r="B299" s="173">
        <v>7.1379999999999999</v>
      </c>
      <c r="C299" s="173">
        <v>509.38400000000001</v>
      </c>
      <c r="E299" s="150"/>
      <c r="F299" s="152"/>
      <c r="G299" s="152"/>
    </row>
    <row r="300" spans="1:7" ht="15.6">
      <c r="A300" s="123">
        <v>44637</v>
      </c>
      <c r="B300" s="173">
        <v>7.1289999999999996</v>
      </c>
      <c r="C300" s="173">
        <v>508.97199999999998</v>
      </c>
      <c r="E300" s="150"/>
      <c r="F300" s="152"/>
      <c r="G300" s="152"/>
    </row>
    <row r="301" spans="1:7" ht="15.6">
      <c r="A301" s="123">
        <v>44638</v>
      </c>
      <c r="B301" s="173">
        <v>7.1760000000000002</v>
      </c>
      <c r="C301" s="173">
        <v>514.43799999999999</v>
      </c>
      <c r="E301" s="150"/>
      <c r="F301" s="152"/>
      <c r="G301" s="152"/>
    </row>
    <row r="302" spans="1:7" ht="15.6">
      <c r="A302" s="123">
        <v>44641</v>
      </c>
      <c r="B302" s="173">
        <v>6.7510000000000003</v>
      </c>
      <c r="C302" s="173">
        <v>456.07600000000002</v>
      </c>
      <c r="E302" s="150"/>
      <c r="F302" s="152"/>
      <c r="G302" s="152"/>
    </row>
    <row r="303" spans="1:7" ht="15.6">
      <c r="A303" s="123">
        <v>44642</v>
      </c>
      <c r="B303" s="173">
        <v>6.7530000000000001</v>
      </c>
      <c r="C303" s="173">
        <v>454.947</v>
      </c>
      <c r="E303" s="150"/>
      <c r="F303" s="152"/>
      <c r="G303" s="152"/>
    </row>
    <row r="304" spans="1:7" ht="15.6">
      <c r="A304" s="123">
        <v>44643</v>
      </c>
      <c r="B304" s="173">
        <v>6.6239999999999997</v>
      </c>
      <c r="C304" s="173">
        <v>449.25599999999997</v>
      </c>
      <c r="E304" s="150"/>
      <c r="F304" s="152"/>
      <c r="G304" s="152"/>
    </row>
    <row r="305" spans="1:7" ht="15.6">
      <c r="A305" s="123">
        <v>44644</v>
      </c>
      <c r="B305" s="173">
        <v>6.7320000000000002</v>
      </c>
      <c r="C305" s="173">
        <v>449.99700000000001</v>
      </c>
      <c r="E305" s="150"/>
      <c r="F305" s="152"/>
      <c r="G305" s="152"/>
    </row>
    <row r="306" spans="1:7" ht="15.6">
      <c r="A306" s="123">
        <v>44645</v>
      </c>
      <c r="B306" s="173">
        <v>6.7480000000000002</v>
      </c>
      <c r="C306" s="173">
        <v>441.41699999999997</v>
      </c>
      <c r="E306" s="150"/>
      <c r="F306" s="152"/>
      <c r="G306" s="152"/>
    </row>
    <row r="307" spans="1:7" ht="15.6">
      <c r="A307" s="123">
        <v>44648</v>
      </c>
      <c r="B307" s="173">
        <v>6.8239999999999998</v>
      </c>
      <c r="C307" s="173">
        <v>450.71699999999998</v>
      </c>
      <c r="E307" s="150"/>
      <c r="F307" s="152"/>
      <c r="G307" s="152"/>
    </row>
    <row r="308" spans="1:7" ht="15.6">
      <c r="A308" s="123">
        <v>44649</v>
      </c>
      <c r="B308" s="173">
        <v>6.7889999999999997</v>
      </c>
      <c r="C308" s="173">
        <v>451.35399999999998</v>
      </c>
      <c r="E308" s="150"/>
      <c r="F308" s="152"/>
      <c r="G308" s="152"/>
    </row>
    <row r="309" spans="1:7" ht="15.6">
      <c r="A309" s="123">
        <v>44650</v>
      </c>
      <c r="B309" s="173">
        <v>6.7839999999999998</v>
      </c>
      <c r="C309" s="173">
        <v>458.67899999999997</v>
      </c>
      <c r="E309" s="150"/>
      <c r="F309" s="152"/>
      <c r="G309" s="152"/>
    </row>
    <row r="310" spans="1:7" ht="15.6">
      <c r="A310" s="123">
        <v>44651</v>
      </c>
      <c r="B310" s="173">
        <v>6.7670000000000003</v>
      </c>
      <c r="C310" s="173">
        <v>457.37400000000002</v>
      </c>
      <c r="E310" s="150"/>
      <c r="F310" s="152"/>
      <c r="G310" s="152"/>
    </row>
    <row r="311" spans="1:7" ht="15.6">
      <c r="A311" s="123">
        <v>44652</v>
      </c>
      <c r="B311" s="173">
        <v>6.8319999999999999</v>
      </c>
      <c r="C311" s="173">
        <v>459.09399999999999</v>
      </c>
      <c r="E311" s="150"/>
      <c r="F311" s="152"/>
      <c r="G311" s="152"/>
    </row>
    <row r="312" spans="1:7" ht="15.6">
      <c r="A312" s="123">
        <v>44655</v>
      </c>
      <c r="B312" s="173">
        <v>6.83</v>
      </c>
      <c r="C312" s="173">
        <v>459.13499999999999</v>
      </c>
      <c r="E312" s="150"/>
      <c r="F312" s="152"/>
      <c r="G312" s="152"/>
    </row>
    <row r="313" spans="1:7" ht="15.6">
      <c r="A313" s="123">
        <v>44656</v>
      </c>
      <c r="B313" s="173">
        <v>6.8360000000000003</v>
      </c>
      <c r="C313" s="173">
        <v>446.19799999999998</v>
      </c>
      <c r="E313" s="150"/>
      <c r="F313" s="152"/>
      <c r="G313" s="152"/>
    </row>
    <row r="314" spans="1:7" ht="15.6">
      <c r="A314" s="123">
        <v>44657</v>
      </c>
      <c r="B314" s="173">
        <v>6.8230000000000004</v>
      </c>
      <c r="C314" s="173">
        <v>440.91500000000002</v>
      </c>
      <c r="E314" s="150"/>
      <c r="F314" s="152"/>
      <c r="G314" s="152"/>
    </row>
    <row r="315" spans="1:7" ht="15.6">
      <c r="A315" s="123">
        <v>44658</v>
      </c>
      <c r="B315" s="173">
        <v>6.8230000000000004</v>
      </c>
      <c r="C315" s="173">
        <v>437.23899999999998</v>
      </c>
      <c r="E315" s="150"/>
      <c r="F315" s="152"/>
      <c r="G315" s="152"/>
    </row>
    <row r="316" spans="1:7" ht="15.6">
      <c r="A316" s="123">
        <v>44659</v>
      </c>
      <c r="B316" s="173">
        <v>6.8689999999999998</v>
      </c>
      <c r="C316" s="173">
        <v>431.70499999999998</v>
      </c>
      <c r="E316" s="150"/>
      <c r="F316" s="152"/>
      <c r="G316" s="152"/>
    </row>
    <row r="317" spans="1:7" ht="15.6">
      <c r="A317" s="123">
        <v>44662</v>
      </c>
      <c r="B317" s="173">
        <v>6.9130000000000003</v>
      </c>
      <c r="C317" s="173">
        <v>430.83699999999999</v>
      </c>
      <c r="E317" s="150"/>
      <c r="F317" s="152"/>
      <c r="G317" s="152"/>
    </row>
    <row r="318" spans="1:7" ht="15.6">
      <c r="A318" s="123">
        <v>44663</v>
      </c>
      <c r="B318" s="173">
        <v>6.8680000000000003</v>
      </c>
      <c r="C318" s="173">
        <v>435.21600000000001</v>
      </c>
      <c r="E318" s="150"/>
      <c r="F318" s="152"/>
      <c r="G318" s="152"/>
    </row>
    <row r="319" spans="1:7" ht="15.6">
      <c r="A319" s="123">
        <v>44664</v>
      </c>
      <c r="B319" s="173">
        <v>6.915</v>
      </c>
      <c r="C319" s="173">
        <v>443.22</v>
      </c>
      <c r="E319" s="150"/>
      <c r="F319" s="152"/>
      <c r="G319" s="152"/>
    </row>
    <row r="320" spans="1:7" ht="15.6">
      <c r="A320" s="123">
        <v>44665</v>
      </c>
      <c r="B320" s="173">
        <v>6.9690000000000003</v>
      </c>
      <c r="C320" s="173">
        <v>434.92500000000001</v>
      </c>
      <c r="E320" s="150"/>
      <c r="F320" s="152"/>
      <c r="G320" s="152"/>
    </row>
    <row r="321" spans="1:7" ht="15.6">
      <c r="A321" s="123">
        <v>44666</v>
      </c>
      <c r="B321" s="173">
        <v>6.9690000000000003</v>
      </c>
      <c r="C321" s="173">
        <v>434.92500000000001</v>
      </c>
      <c r="E321" s="150"/>
      <c r="F321" s="152"/>
      <c r="G321" s="152"/>
    </row>
    <row r="322" spans="1:7" ht="15.6">
      <c r="A322" s="123">
        <v>44669</v>
      </c>
      <c r="B322" s="173">
        <v>6.9809999999999999</v>
      </c>
      <c r="C322" s="173">
        <v>430.68799999999999</v>
      </c>
      <c r="E322" s="150"/>
      <c r="F322" s="152"/>
      <c r="G322" s="152"/>
    </row>
    <row r="323" spans="1:7" ht="15.6">
      <c r="A323" s="123">
        <v>44670</v>
      </c>
      <c r="B323" s="173">
        <v>7.1</v>
      </c>
      <c r="C323" s="173">
        <v>432.87099999999998</v>
      </c>
      <c r="E323" s="150"/>
      <c r="F323" s="152"/>
      <c r="G323" s="152"/>
    </row>
    <row r="324" spans="1:7" ht="15.6">
      <c r="A324" s="123">
        <v>44671</v>
      </c>
      <c r="B324" s="173">
        <v>7.0979999999999999</v>
      </c>
      <c r="C324" s="173">
        <v>444.24700000000001</v>
      </c>
      <c r="E324" s="150"/>
      <c r="F324" s="152"/>
      <c r="G324" s="152"/>
    </row>
    <row r="325" spans="1:7" ht="15.6">
      <c r="A325" s="123">
        <v>44672</v>
      </c>
      <c r="B325" s="173">
        <v>7.1870000000000003</v>
      </c>
      <c r="C325" s="173">
        <v>448.60899999999998</v>
      </c>
      <c r="E325" s="150"/>
      <c r="F325" s="152"/>
      <c r="G325" s="152"/>
    </row>
    <row r="326" spans="1:7" ht="15.6">
      <c r="A326" s="123">
        <v>44673</v>
      </c>
      <c r="B326" s="173">
        <v>7.2670000000000003</v>
      </c>
      <c r="C326" s="173">
        <v>457.03</v>
      </c>
      <c r="E326" s="150"/>
      <c r="F326" s="152"/>
      <c r="G326" s="152"/>
    </row>
    <row r="327" spans="1:7" ht="15.6">
      <c r="A327" s="123">
        <v>44676</v>
      </c>
      <c r="B327" s="173">
        <v>7.4320000000000004</v>
      </c>
      <c r="C327" s="173">
        <v>480.91399999999999</v>
      </c>
      <c r="E327" s="150"/>
      <c r="F327" s="152"/>
      <c r="G327" s="152"/>
    </row>
    <row r="328" spans="1:7" ht="15.6">
      <c r="A328" s="123">
        <v>44677</v>
      </c>
      <c r="B328" s="173">
        <v>7.4329999999999998</v>
      </c>
      <c r="C328" s="173">
        <v>488.04199999999997</v>
      </c>
      <c r="E328" s="150"/>
      <c r="F328" s="152"/>
      <c r="G328" s="152"/>
    </row>
    <row r="329" spans="1:7" ht="15.6">
      <c r="A329" s="123">
        <v>44678</v>
      </c>
      <c r="B329" s="173">
        <v>7.3979999999999997</v>
      </c>
      <c r="C329" s="173">
        <v>475.315</v>
      </c>
      <c r="E329" s="150"/>
      <c r="F329" s="152"/>
      <c r="G329" s="152"/>
    </row>
    <row r="330" spans="1:7" ht="15.6">
      <c r="A330" s="123">
        <v>44679</v>
      </c>
      <c r="B330" s="173">
        <v>7.51</v>
      </c>
      <c r="C330" s="173">
        <v>485.41500000000002</v>
      </c>
      <c r="E330" s="150"/>
      <c r="F330" s="152"/>
      <c r="G330" s="152"/>
    </row>
    <row r="331" spans="1:7" ht="15.6">
      <c r="A331" s="123">
        <v>44680</v>
      </c>
      <c r="B331" s="173">
        <v>7.6210000000000004</v>
      </c>
      <c r="C331" s="173">
        <v>486.8</v>
      </c>
      <c r="E331" s="150"/>
      <c r="F331" s="152"/>
      <c r="G331" s="152"/>
    </row>
    <row r="332" spans="1:7" ht="15.6">
      <c r="A332" s="123">
        <v>44683</v>
      </c>
      <c r="B332" s="173">
        <v>7.6130000000000004</v>
      </c>
      <c r="C332" s="173">
        <v>475.096</v>
      </c>
      <c r="E332" s="150"/>
      <c r="F332" s="152"/>
      <c r="G332" s="152"/>
    </row>
    <row r="333" spans="1:7" ht="15.6">
      <c r="A333" s="123">
        <v>44684</v>
      </c>
      <c r="B333" s="173">
        <v>7.7460000000000004</v>
      </c>
      <c r="C333" s="173">
        <v>494.23200000000003</v>
      </c>
      <c r="E333" s="150"/>
      <c r="F333" s="152"/>
      <c r="G333" s="152"/>
    </row>
    <row r="334" spans="1:7" ht="15.6">
      <c r="A334" s="123">
        <v>44685</v>
      </c>
      <c r="B334" s="173">
        <v>7.7089999999999996</v>
      </c>
      <c r="C334" s="173">
        <v>494.36500000000001</v>
      </c>
      <c r="E334" s="150"/>
      <c r="F334" s="152"/>
      <c r="G334" s="152"/>
    </row>
    <row r="335" spans="1:7" ht="15.6">
      <c r="A335" s="123">
        <v>44686</v>
      </c>
      <c r="B335" s="173">
        <v>7.7839999999999998</v>
      </c>
      <c r="C335" s="173">
        <v>493.971</v>
      </c>
      <c r="E335" s="150"/>
      <c r="F335" s="152"/>
      <c r="G335" s="152"/>
    </row>
    <row r="336" spans="1:7" ht="15.6">
      <c r="A336" s="123">
        <v>44687</v>
      </c>
      <c r="B336" s="173">
        <v>7.8470000000000004</v>
      </c>
      <c r="C336" s="173">
        <v>492.62799999999999</v>
      </c>
      <c r="E336" s="150"/>
      <c r="F336" s="152"/>
      <c r="G336" s="152"/>
    </row>
    <row r="337" spans="1:7" ht="15.6">
      <c r="A337" s="123">
        <v>44690</v>
      </c>
      <c r="B337" s="173">
        <v>7.9160000000000004</v>
      </c>
      <c r="C337" s="173">
        <v>510.64800000000002</v>
      </c>
      <c r="E337" s="150"/>
      <c r="F337" s="152"/>
      <c r="G337" s="152"/>
    </row>
    <row r="338" spans="1:7" ht="15.6">
      <c r="A338" s="123">
        <v>44691</v>
      </c>
      <c r="B338" s="173">
        <v>7.9509999999999996</v>
      </c>
      <c r="C338" s="173">
        <v>516.66899999999998</v>
      </c>
      <c r="E338" s="150"/>
      <c r="F338" s="152"/>
      <c r="G338" s="152"/>
    </row>
    <row r="339" spans="1:7" ht="15.6">
      <c r="A339" s="123">
        <v>44692</v>
      </c>
      <c r="B339" s="173">
        <v>7.9470000000000001</v>
      </c>
      <c r="C339" s="173">
        <v>521.79600000000005</v>
      </c>
      <c r="E339" s="150"/>
      <c r="F339" s="152"/>
      <c r="G339" s="152"/>
    </row>
    <row r="340" spans="1:7" ht="15.6">
      <c r="A340" s="123">
        <v>44693</v>
      </c>
      <c r="B340" s="173">
        <v>7.8840000000000003</v>
      </c>
      <c r="C340" s="173">
        <v>520.54999999999995</v>
      </c>
      <c r="E340" s="150"/>
      <c r="F340" s="152"/>
      <c r="G340" s="152"/>
    </row>
    <row r="341" spans="1:7" ht="15.6">
      <c r="A341" s="123">
        <v>44694</v>
      </c>
      <c r="B341" s="173">
        <v>7.9050000000000002</v>
      </c>
      <c r="C341" s="173">
        <v>519.73099999999999</v>
      </c>
      <c r="E341" s="150"/>
      <c r="F341" s="152"/>
      <c r="G341" s="152"/>
    </row>
    <row r="342" spans="1:7" ht="15.6">
      <c r="A342" s="123">
        <v>44697</v>
      </c>
      <c r="B342" s="173">
        <v>7.8940000000000001</v>
      </c>
      <c r="C342" s="173">
        <v>521.16099999999994</v>
      </c>
      <c r="E342" s="150"/>
      <c r="F342" s="152"/>
      <c r="G342" s="152"/>
    </row>
    <row r="343" spans="1:7" ht="15.6">
      <c r="A343" s="123">
        <v>44698</v>
      </c>
      <c r="B343" s="173">
        <v>7.9320000000000004</v>
      </c>
      <c r="C343" s="173">
        <v>515.30899999999997</v>
      </c>
      <c r="E343" s="150"/>
      <c r="F343" s="152"/>
      <c r="G343" s="152"/>
    </row>
    <row r="344" spans="1:7" ht="15.6">
      <c r="A344" s="123">
        <v>44699</v>
      </c>
      <c r="B344" s="173">
        <v>7.899</v>
      </c>
      <c r="C344" s="173">
        <v>520.43899999999996</v>
      </c>
      <c r="E344" s="150"/>
      <c r="F344" s="152"/>
      <c r="G344" s="152"/>
    </row>
    <row r="345" spans="1:7" ht="15.6">
      <c r="A345" s="123">
        <v>44700</v>
      </c>
      <c r="B345" s="173">
        <v>7.94</v>
      </c>
      <c r="C345" s="173">
        <v>530.79899999999998</v>
      </c>
      <c r="E345" s="150"/>
      <c r="F345" s="152"/>
      <c r="G345" s="152"/>
    </row>
    <row r="346" spans="1:7" ht="15.6">
      <c r="A346" s="123">
        <v>44701</v>
      </c>
      <c r="B346" s="173">
        <v>7.9539999999999997</v>
      </c>
      <c r="C346" s="173">
        <v>538.702</v>
      </c>
      <c r="E346" s="150"/>
      <c r="F346" s="152"/>
      <c r="G346" s="152"/>
    </row>
    <row r="347" spans="1:7" ht="15.6">
      <c r="A347" s="123">
        <v>44704</v>
      </c>
      <c r="B347" s="173">
        <v>7.9569999999999999</v>
      </c>
      <c r="C347" s="173">
        <v>531.82899999999995</v>
      </c>
      <c r="E347" s="150"/>
      <c r="F347" s="152"/>
      <c r="G347" s="152"/>
    </row>
    <row r="348" spans="1:7" ht="15.6">
      <c r="A348" s="123">
        <v>44705</v>
      </c>
      <c r="B348" s="173">
        <v>7.915</v>
      </c>
      <c r="C348" s="173">
        <v>537.19299999999998</v>
      </c>
      <c r="E348" s="150"/>
      <c r="F348" s="152"/>
      <c r="G348" s="152"/>
    </row>
    <row r="349" spans="1:7" ht="15.6">
      <c r="A349" s="123">
        <v>44706</v>
      </c>
      <c r="B349" s="173">
        <v>7.86</v>
      </c>
      <c r="C349" s="173">
        <v>531.22</v>
      </c>
      <c r="E349" s="150"/>
      <c r="F349" s="152"/>
      <c r="G349" s="152"/>
    </row>
    <row r="350" spans="1:7" ht="15.6">
      <c r="A350" s="123">
        <v>44707</v>
      </c>
      <c r="B350" s="173">
        <v>7.8719999999999999</v>
      </c>
      <c r="C350" s="173">
        <v>531.40499999999997</v>
      </c>
      <c r="E350" s="150"/>
      <c r="F350" s="152"/>
      <c r="G350" s="152"/>
    </row>
    <row r="351" spans="1:7" ht="15.6">
      <c r="A351" s="123">
        <v>44708</v>
      </c>
      <c r="B351" s="173">
        <v>7.8310000000000004</v>
      </c>
      <c r="C351" s="173">
        <v>528.32399999999996</v>
      </c>
      <c r="E351" s="150"/>
      <c r="F351" s="152"/>
      <c r="G351" s="152"/>
    </row>
    <row r="352" spans="1:7" ht="15.6">
      <c r="A352" s="123">
        <v>44711</v>
      </c>
      <c r="B352" s="173">
        <v>7.8310000000000004</v>
      </c>
      <c r="C352" s="173">
        <v>528.32399999999996</v>
      </c>
      <c r="E352" s="150"/>
      <c r="F352" s="152"/>
      <c r="G352" s="152"/>
    </row>
    <row r="353" spans="1:7" ht="15.6">
      <c r="A353" s="123">
        <v>44712</v>
      </c>
      <c r="B353" s="173">
        <v>7.843</v>
      </c>
      <c r="C353" s="173">
        <v>518.99800000000005</v>
      </c>
      <c r="E353" s="150"/>
      <c r="F353" s="152"/>
      <c r="G353" s="152"/>
    </row>
    <row r="354" spans="1:7" ht="15.6">
      <c r="A354" s="123">
        <v>44713</v>
      </c>
      <c r="B354" s="173">
        <v>7.8529999999999998</v>
      </c>
      <c r="C354" s="173">
        <v>512.99699999999996</v>
      </c>
      <c r="E354" s="150"/>
      <c r="F354" s="152"/>
      <c r="G354" s="152"/>
    </row>
    <row r="355" spans="1:7" ht="15.6">
      <c r="A355" s="123">
        <v>44714</v>
      </c>
      <c r="B355" s="173">
        <v>7.8310000000000004</v>
      </c>
      <c r="C355" s="173">
        <v>511.62700000000001</v>
      </c>
      <c r="E355" s="150"/>
      <c r="F355" s="152"/>
      <c r="G355" s="152"/>
    </row>
    <row r="356" spans="1:7" ht="15.6">
      <c r="A356" s="123">
        <v>44715</v>
      </c>
      <c r="B356" s="173">
        <v>7.8540000000000001</v>
      </c>
      <c r="C356" s="173">
        <v>507.15499999999997</v>
      </c>
      <c r="E356" s="150"/>
      <c r="F356" s="152"/>
      <c r="G356" s="152"/>
    </row>
    <row r="357" spans="1:7" ht="15.6">
      <c r="A357" s="123">
        <v>44718</v>
      </c>
      <c r="B357" s="173">
        <v>7.8739999999999997</v>
      </c>
      <c r="C357" s="173">
        <v>500.55399999999997</v>
      </c>
      <c r="E357" s="150"/>
      <c r="F357" s="152"/>
      <c r="G357" s="152"/>
    </row>
    <row r="358" spans="1:7" ht="15.6">
      <c r="A358" s="123">
        <v>44719</v>
      </c>
      <c r="B358" s="173">
        <v>7.85</v>
      </c>
      <c r="C358" s="173">
        <v>507.19200000000001</v>
      </c>
      <c r="E358" s="150"/>
      <c r="F358" s="152"/>
      <c r="G358" s="152"/>
    </row>
    <row r="359" spans="1:7" ht="15.6">
      <c r="A359" s="123">
        <v>44720</v>
      </c>
      <c r="B359" s="173">
        <v>7.8609999999999998</v>
      </c>
      <c r="C359" s="173">
        <v>502.46199999999999</v>
      </c>
      <c r="E359" s="150"/>
      <c r="F359" s="152"/>
      <c r="G359" s="152"/>
    </row>
    <row r="360" spans="1:7" ht="15.6">
      <c r="A360" s="123">
        <v>44721</v>
      </c>
      <c r="B360" s="173">
        <v>7.8890000000000002</v>
      </c>
      <c r="C360" s="173">
        <v>503.137</v>
      </c>
      <c r="E360" s="150"/>
      <c r="F360" s="152"/>
      <c r="G360" s="152"/>
    </row>
    <row r="361" spans="1:7" ht="15.6">
      <c r="A361" s="123">
        <v>44722</v>
      </c>
      <c r="B361" s="173">
        <v>7.9370000000000003</v>
      </c>
      <c r="C361" s="173">
        <v>497.90699999999998</v>
      </c>
      <c r="E361" s="150"/>
      <c r="F361" s="152"/>
      <c r="G361" s="152"/>
    </row>
    <row r="362" spans="1:7" ht="15.6">
      <c r="A362" s="123">
        <v>44725</v>
      </c>
      <c r="B362" s="173">
        <v>8.1180000000000003</v>
      </c>
      <c r="C362" s="173">
        <v>492.31599999999997</v>
      </c>
      <c r="E362" s="150"/>
      <c r="F362" s="152"/>
      <c r="G362" s="152"/>
    </row>
    <row r="363" spans="1:7" ht="15.6">
      <c r="A363" s="123">
        <v>44726</v>
      </c>
      <c r="B363" s="173">
        <v>8.1989999999999998</v>
      </c>
      <c r="C363" s="173">
        <v>490.452</v>
      </c>
      <c r="E363" s="150"/>
      <c r="F363" s="152"/>
      <c r="G363" s="152"/>
    </row>
    <row r="364" spans="1:7" ht="15.6">
      <c r="A364" s="123">
        <v>44727</v>
      </c>
      <c r="B364" s="173">
        <v>8.2579999999999991</v>
      </c>
      <c r="C364" s="173">
        <v>516.55200000000002</v>
      </c>
      <c r="E364" s="150"/>
      <c r="F364" s="152"/>
      <c r="G364" s="152"/>
    </row>
    <row r="365" spans="1:7" ht="15.6">
      <c r="A365" s="123">
        <v>44728</v>
      </c>
      <c r="B365" s="173">
        <v>8.3179999999999996</v>
      </c>
      <c r="C365" s="173">
        <v>534.22</v>
      </c>
      <c r="E365" s="150"/>
      <c r="F365" s="152"/>
      <c r="G365" s="152"/>
    </row>
    <row r="366" spans="1:7" ht="15.6">
      <c r="A366" s="123">
        <v>44729</v>
      </c>
      <c r="B366" s="173">
        <v>8.3480000000000008</v>
      </c>
      <c r="C366" s="173">
        <v>533.20799999999997</v>
      </c>
      <c r="E366" s="150"/>
      <c r="F366" s="152"/>
      <c r="G366" s="152"/>
    </row>
    <row r="367" spans="1:7" ht="15.6">
      <c r="A367" s="123">
        <v>44732</v>
      </c>
      <c r="B367" s="173">
        <v>8.3480000000000008</v>
      </c>
      <c r="C367" s="173">
        <v>533.20799999999997</v>
      </c>
      <c r="E367" s="150"/>
      <c r="F367" s="152"/>
      <c r="G367" s="152"/>
    </row>
    <row r="368" spans="1:7" ht="15.6">
      <c r="A368" s="123">
        <v>44733</v>
      </c>
      <c r="B368" s="173">
        <v>8.4209999999999994</v>
      </c>
      <c r="C368" s="173">
        <v>533.42700000000002</v>
      </c>
      <c r="E368" s="150"/>
      <c r="F368" s="152"/>
      <c r="G368" s="152"/>
    </row>
    <row r="369" spans="1:7" ht="15.6">
      <c r="A369" s="123">
        <v>44734</v>
      </c>
      <c r="B369" s="173">
        <v>8.3480000000000008</v>
      </c>
      <c r="C369" s="173">
        <v>534.88699999999994</v>
      </c>
      <c r="E369" s="150"/>
      <c r="F369" s="152"/>
      <c r="G369" s="152"/>
    </row>
    <row r="370" spans="1:7" ht="15.6">
      <c r="A370" s="123">
        <v>44735</v>
      </c>
      <c r="B370" s="173">
        <v>8.4060000000000006</v>
      </c>
      <c r="C370" s="173">
        <v>551.67200000000003</v>
      </c>
      <c r="E370" s="150"/>
      <c r="F370" s="152"/>
      <c r="G370" s="152"/>
    </row>
    <row r="371" spans="1:7" ht="15.6">
      <c r="A371" s="123">
        <v>44736</v>
      </c>
      <c r="B371" s="173">
        <v>8.4450000000000003</v>
      </c>
      <c r="C371" s="173">
        <v>549.64800000000002</v>
      </c>
      <c r="E371" s="150"/>
      <c r="F371" s="152"/>
      <c r="G371" s="152"/>
    </row>
    <row r="372" spans="1:7" ht="15.6">
      <c r="A372" s="123">
        <v>44739</v>
      </c>
      <c r="B372" s="173">
        <v>8.4459999999999997</v>
      </c>
      <c r="C372" s="173">
        <v>543.12699999999995</v>
      </c>
      <c r="E372" s="150"/>
      <c r="F372" s="152"/>
      <c r="G372" s="152"/>
    </row>
    <row r="373" spans="1:7" ht="15.6">
      <c r="A373" s="123">
        <v>44740</v>
      </c>
      <c r="B373" s="173">
        <v>8.4770000000000003</v>
      </c>
      <c r="C373" s="173">
        <v>550.72799999999995</v>
      </c>
      <c r="E373" s="150"/>
      <c r="F373" s="152"/>
      <c r="G373" s="152"/>
    </row>
    <row r="374" spans="1:7" ht="15.6">
      <c r="A374" s="123">
        <v>44741</v>
      </c>
      <c r="B374" s="173">
        <v>8.6389999999999993</v>
      </c>
      <c r="C374" s="173">
        <v>572.30600000000004</v>
      </c>
      <c r="E374" s="150"/>
      <c r="F374" s="152"/>
      <c r="G374" s="152"/>
    </row>
    <row r="375" spans="1:7" ht="15.6">
      <c r="A375" s="123">
        <v>44742</v>
      </c>
      <c r="B375" s="173">
        <v>8.7850000000000001</v>
      </c>
      <c r="C375" s="173">
        <v>593.70100000000002</v>
      </c>
      <c r="E375" s="150"/>
      <c r="F375" s="152"/>
      <c r="G375" s="152"/>
    </row>
    <row r="376" spans="1:7" ht="15.6">
      <c r="A376" s="123">
        <v>44743</v>
      </c>
      <c r="B376" s="173">
        <v>8.7530000000000001</v>
      </c>
      <c r="C376" s="173">
        <v>605.38199999999995</v>
      </c>
      <c r="E376" s="150"/>
      <c r="F376" s="152"/>
      <c r="G376" s="152"/>
    </row>
    <row r="377" spans="1:7" ht="15.6">
      <c r="A377" s="123">
        <v>44746</v>
      </c>
      <c r="B377" s="173">
        <v>8.7530000000000001</v>
      </c>
      <c r="C377" s="173">
        <v>605.38199999999995</v>
      </c>
      <c r="E377" s="150"/>
      <c r="F377" s="152"/>
      <c r="G377" s="152"/>
    </row>
    <row r="378" spans="1:7" ht="15.6">
      <c r="A378" s="123">
        <v>44747</v>
      </c>
      <c r="B378" s="173">
        <v>8.7490000000000006</v>
      </c>
      <c r="C378" s="173">
        <v>616.75099999999998</v>
      </c>
      <c r="E378" s="150"/>
      <c r="F378" s="152"/>
      <c r="G378" s="152"/>
    </row>
    <row r="379" spans="1:7" ht="15.6">
      <c r="A379" s="123">
        <v>44748</v>
      </c>
      <c r="B379" s="173">
        <v>8.8409999999999993</v>
      </c>
      <c r="C379" s="173">
        <v>606.928</v>
      </c>
      <c r="E379" s="150"/>
      <c r="F379" s="152"/>
      <c r="G379" s="152"/>
    </row>
    <row r="380" spans="1:7" ht="15.6">
      <c r="A380" s="123">
        <v>44749</v>
      </c>
      <c r="B380" s="173">
        <v>8.8800000000000008</v>
      </c>
      <c r="C380" s="173">
        <v>605.32899999999995</v>
      </c>
      <c r="E380" s="150"/>
      <c r="F380" s="152"/>
      <c r="G380" s="152"/>
    </row>
    <row r="381" spans="1:7" ht="15.6">
      <c r="A381" s="123">
        <v>44750</v>
      </c>
      <c r="B381" s="173">
        <v>8.8979999999999997</v>
      </c>
      <c r="C381" s="173">
        <v>599.43399999999997</v>
      </c>
      <c r="E381" s="150"/>
      <c r="F381" s="152"/>
      <c r="G381" s="152"/>
    </row>
    <row r="382" spans="1:7" ht="15.6">
      <c r="A382" s="123">
        <v>44753</v>
      </c>
      <c r="B382" s="173">
        <v>8.8919999999999995</v>
      </c>
      <c r="C382" s="173">
        <v>607.57899999999995</v>
      </c>
      <c r="E382" s="150"/>
      <c r="F382" s="152"/>
      <c r="G382" s="152"/>
    </row>
    <row r="383" spans="1:7" ht="15.6">
      <c r="A383" s="123">
        <v>44754</v>
      </c>
      <c r="B383" s="173">
        <v>8.9600000000000009</v>
      </c>
      <c r="C383" s="173">
        <v>616.64700000000005</v>
      </c>
      <c r="E383" s="150"/>
      <c r="F383" s="152"/>
      <c r="G383" s="152"/>
    </row>
    <row r="384" spans="1:7" ht="15.6">
      <c r="A384" s="123">
        <v>44755</v>
      </c>
      <c r="B384" s="173">
        <v>9.0850000000000009</v>
      </c>
      <c r="C384" s="173">
        <v>634.98</v>
      </c>
      <c r="E384" s="150"/>
      <c r="F384" s="152"/>
      <c r="G384" s="152"/>
    </row>
    <row r="385" spans="1:7" ht="15.6">
      <c r="A385" s="123">
        <v>44756</v>
      </c>
      <c r="B385" s="173">
        <v>9.1709999999999994</v>
      </c>
      <c r="C385" s="173">
        <v>638.96</v>
      </c>
      <c r="E385" s="150"/>
      <c r="F385" s="152"/>
      <c r="G385" s="152"/>
    </row>
    <row r="386" spans="1:7" ht="15.6">
      <c r="A386" s="123">
        <v>44757</v>
      </c>
      <c r="B386" s="173">
        <v>9.1489999999999991</v>
      </c>
      <c r="C386" s="173">
        <v>644.21900000000005</v>
      </c>
      <c r="E386" s="150"/>
      <c r="F386" s="152"/>
      <c r="G386" s="152"/>
    </row>
    <row r="387" spans="1:7" ht="15.6">
      <c r="A387" s="123">
        <v>44760</v>
      </c>
      <c r="B387" s="173">
        <v>9.1720000000000006</v>
      </c>
      <c r="C387" s="173">
        <v>636.678</v>
      </c>
      <c r="E387" s="150"/>
      <c r="F387" s="152"/>
      <c r="G387" s="152"/>
    </row>
    <row r="388" spans="1:7" ht="15.6">
      <c r="A388" s="123">
        <v>44761</v>
      </c>
      <c r="B388" s="173">
        <v>9.1720000000000006</v>
      </c>
      <c r="C388" s="173">
        <v>633.14499999999998</v>
      </c>
      <c r="E388" s="150"/>
      <c r="F388" s="152"/>
      <c r="G388" s="152"/>
    </row>
    <row r="389" spans="1:7" ht="15.6">
      <c r="A389" s="123">
        <v>44762</v>
      </c>
      <c r="B389" s="173">
        <v>9.1470000000000002</v>
      </c>
      <c r="C389" s="173">
        <v>630.928</v>
      </c>
      <c r="E389" s="150"/>
      <c r="F389" s="152"/>
      <c r="G389" s="152"/>
    </row>
    <row r="390" spans="1:7" ht="15.6">
      <c r="A390" s="123">
        <v>44763</v>
      </c>
      <c r="B390" s="173">
        <v>9.1460000000000008</v>
      </c>
      <c r="C390" s="173">
        <v>644.33000000000004</v>
      </c>
      <c r="E390" s="150"/>
      <c r="F390" s="152"/>
      <c r="G390" s="152"/>
    </row>
    <row r="391" spans="1:7" ht="15.6">
      <c r="A391" s="123">
        <v>44764</v>
      </c>
      <c r="B391" s="173">
        <v>8.9090000000000007</v>
      </c>
      <c r="C391" s="173">
        <v>633.10400000000004</v>
      </c>
      <c r="E391" s="150"/>
      <c r="F391" s="152"/>
      <c r="G391" s="152"/>
    </row>
    <row r="392" spans="1:7" ht="15.6">
      <c r="A392" s="123">
        <v>44767</v>
      </c>
      <c r="B392" s="173">
        <v>8.8729999999999993</v>
      </c>
      <c r="C392" s="173">
        <v>625.25099999999998</v>
      </c>
      <c r="E392" s="150"/>
      <c r="F392" s="152"/>
      <c r="G392" s="152"/>
    </row>
    <row r="393" spans="1:7" ht="15.6">
      <c r="A393" s="123">
        <v>44768</v>
      </c>
      <c r="B393" s="173">
        <v>8.8889999999999993</v>
      </c>
      <c r="C393" s="173">
        <v>625.43600000000004</v>
      </c>
      <c r="E393" s="150"/>
      <c r="F393" s="152"/>
      <c r="G393" s="152"/>
    </row>
    <row r="394" spans="1:7" ht="15.6">
      <c r="A394" s="123">
        <v>44769</v>
      </c>
      <c r="B394" s="173">
        <v>8.8469999999999995</v>
      </c>
      <c r="C394" s="173">
        <v>626.202</v>
      </c>
      <c r="E394" s="150"/>
      <c r="F394" s="152"/>
      <c r="G394" s="152"/>
    </row>
    <row r="395" spans="1:7" ht="15.6">
      <c r="A395" s="123">
        <v>44770</v>
      </c>
      <c r="B395" s="173">
        <v>8.6940000000000008</v>
      </c>
      <c r="C395" s="173">
        <v>624.80700000000002</v>
      </c>
      <c r="E395" s="150"/>
      <c r="F395" s="152"/>
      <c r="G395" s="152"/>
    </row>
    <row r="396" spans="1:7" ht="15.6">
      <c r="A396" s="123">
        <v>44771</v>
      </c>
      <c r="B396" s="173">
        <v>8.7219999999999995</v>
      </c>
      <c r="C396" s="173">
        <v>626.24400000000003</v>
      </c>
      <c r="E396" s="150"/>
      <c r="F396" s="152"/>
      <c r="G396" s="152"/>
    </row>
    <row r="397" spans="1:7" ht="15.6">
      <c r="A397" s="123">
        <v>44774</v>
      </c>
      <c r="B397" s="173">
        <v>8.6300000000000008</v>
      </c>
      <c r="C397" s="173">
        <v>624.375</v>
      </c>
      <c r="E397" s="150"/>
      <c r="F397" s="152"/>
      <c r="G397" s="152"/>
    </row>
    <row r="398" spans="1:7" ht="15.6">
      <c r="A398" s="123">
        <v>44775</v>
      </c>
      <c r="B398" s="173">
        <v>8.7319999999999993</v>
      </c>
      <c r="C398" s="173">
        <v>616.62800000000004</v>
      </c>
      <c r="E398" s="150"/>
      <c r="F398" s="152"/>
      <c r="G398" s="152"/>
    </row>
    <row r="399" spans="1:7" ht="15.6">
      <c r="A399" s="123">
        <v>44776</v>
      </c>
      <c r="B399" s="173">
        <v>8.6110000000000007</v>
      </c>
      <c r="C399" s="173">
        <v>609.10599999999999</v>
      </c>
      <c r="E399" s="150"/>
      <c r="F399" s="152"/>
      <c r="G399" s="152"/>
    </row>
    <row r="400" spans="1:7" ht="15.6">
      <c r="A400" s="123">
        <v>44777</v>
      </c>
      <c r="B400" s="173">
        <v>8.5679999999999996</v>
      </c>
      <c r="C400" s="173">
        <v>605.81100000000004</v>
      </c>
      <c r="E400" s="150"/>
      <c r="F400" s="152"/>
      <c r="G400" s="152"/>
    </row>
    <row r="401" spans="1:7" ht="15.6">
      <c r="A401" s="123">
        <v>44778</v>
      </c>
      <c r="B401" s="173">
        <v>8.657</v>
      </c>
      <c r="C401" s="173">
        <v>601.46900000000005</v>
      </c>
      <c r="E401" s="150"/>
      <c r="F401" s="152"/>
      <c r="G401" s="152"/>
    </row>
    <row r="402" spans="1:7" ht="15.6">
      <c r="A402" s="123">
        <v>44781</v>
      </c>
      <c r="B402" s="173">
        <v>8.5709999999999997</v>
      </c>
      <c r="C402" s="173">
        <v>601.19399999999996</v>
      </c>
      <c r="E402" s="150"/>
      <c r="F402" s="152"/>
      <c r="G402" s="152"/>
    </row>
    <row r="403" spans="1:7" ht="15.6">
      <c r="A403" s="123">
        <v>44782</v>
      </c>
      <c r="B403" s="173">
        <v>8.5790000000000006</v>
      </c>
      <c r="C403" s="173">
        <v>599.49800000000005</v>
      </c>
      <c r="E403" s="150"/>
      <c r="F403" s="152"/>
      <c r="G403" s="152"/>
    </row>
    <row r="404" spans="1:7" ht="15.6">
      <c r="A404" s="123">
        <v>44783</v>
      </c>
      <c r="B404" s="173">
        <v>8.5820000000000007</v>
      </c>
      <c r="C404" s="173">
        <v>598.34299999999996</v>
      </c>
      <c r="E404" s="150"/>
      <c r="F404" s="152"/>
      <c r="G404" s="152"/>
    </row>
    <row r="405" spans="1:7" ht="15.6">
      <c r="A405" s="123">
        <v>44784</v>
      </c>
      <c r="B405" s="173">
        <v>8.3859999999999992</v>
      </c>
      <c r="C405" s="173">
        <v>570.08699999999999</v>
      </c>
      <c r="E405" s="150"/>
      <c r="F405" s="152"/>
      <c r="G405" s="152"/>
    </row>
    <row r="406" spans="1:7" ht="15.6">
      <c r="A406" s="123">
        <v>44785</v>
      </c>
      <c r="B406" s="173">
        <v>8.202</v>
      </c>
      <c r="C406" s="173">
        <v>558.73800000000006</v>
      </c>
      <c r="E406" s="150"/>
      <c r="F406" s="152"/>
      <c r="G406" s="152"/>
    </row>
    <row r="407" spans="1:7" ht="15.6">
      <c r="A407" s="123">
        <v>44788</v>
      </c>
      <c r="B407" s="173">
        <v>8.1989999999999998</v>
      </c>
      <c r="C407" s="173">
        <v>563.34400000000005</v>
      </c>
      <c r="E407" s="150"/>
      <c r="F407" s="152"/>
      <c r="G407" s="152"/>
    </row>
    <row r="408" spans="1:7" ht="15.6">
      <c r="A408" s="123">
        <v>44789</v>
      </c>
      <c r="B408" s="173">
        <v>8.1839999999999993</v>
      </c>
      <c r="C408" s="173">
        <v>557.66600000000005</v>
      </c>
      <c r="E408" s="150"/>
      <c r="F408" s="152"/>
      <c r="G408" s="152"/>
    </row>
    <row r="409" spans="1:7" ht="15.6">
      <c r="A409" s="123">
        <v>44790</v>
      </c>
      <c r="B409" s="173">
        <v>8.2460000000000004</v>
      </c>
      <c r="C409" s="173">
        <v>552.15300000000002</v>
      </c>
      <c r="E409" s="150"/>
      <c r="F409" s="152"/>
      <c r="G409" s="152"/>
    </row>
    <row r="410" spans="1:7" ht="15.6">
      <c r="A410" s="123">
        <v>44791</v>
      </c>
      <c r="B410" s="173">
        <v>8.2309999999999999</v>
      </c>
      <c r="C410" s="173">
        <v>553.71500000000003</v>
      </c>
      <c r="E410" s="150"/>
      <c r="F410" s="152"/>
      <c r="G410" s="152"/>
    </row>
    <row r="411" spans="1:7" ht="15.6">
      <c r="A411" s="123">
        <v>44792</v>
      </c>
      <c r="B411" s="173">
        <v>8.2680000000000007</v>
      </c>
      <c r="C411" s="173">
        <v>548.33199999999999</v>
      </c>
      <c r="E411" s="150"/>
      <c r="F411" s="152"/>
      <c r="G411" s="152"/>
    </row>
    <row r="412" spans="1:7" ht="15.6">
      <c r="A412" s="123">
        <v>44795</v>
      </c>
      <c r="B412" s="173">
        <v>8.2720000000000002</v>
      </c>
      <c r="C412" s="173">
        <v>545.25099999999998</v>
      </c>
      <c r="E412" s="150"/>
      <c r="F412" s="152"/>
      <c r="G412" s="152"/>
    </row>
    <row r="413" spans="1:7" ht="15.6">
      <c r="A413" s="123">
        <v>44796</v>
      </c>
      <c r="B413" s="173">
        <v>8.2919999999999998</v>
      </c>
      <c r="C413" s="173">
        <v>542.524</v>
      </c>
      <c r="E413" s="150"/>
      <c r="F413" s="152"/>
      <c r="G413" s="152"/>
    </row>
    <row r="414" spans="1:7" ht="15.6">
      <c r="A414" s="123">
        <v>44797</v>
      </c>
      <c r="B414" s="173">
        <v>8.2690000000000001</v>
      </c>
      <c r="C414" s="173">
        <v>532.072</v>
      </c>
      <c r="E414" s="150"/>
      <c r="F414" s="152"/>
      <c r="G414" s="152"/>
    </row>
    <row r="415" spans="1:7" ht="15.6">
      <c r="A415" s="123">
        <v>44798</v>
      </c>
      <c r="B415" s="173">
        <v>8.2309999999999999</v>
      </c>
      <c r="C415" s="173">
        <v>534.95500000000004</v>
      </c>
      <c r="E415" s="150"/>
      <c r="F415" s="152"/>
      <c r="G415" s="152"/>
    </row>
    <row r="416" spans="1:7" ht="15.6">
      <c r="A416" s="123">
        <v>44799</v>
      </c>
      <c r="B416" s="173">
        <v>8.2840000000000007</v>
      </c>
      <c r="C416" s="173">
        <v>536.82299999999998</v>
      </c>
      <c r="E416" s="150"/>
      <c r="F416" s="152"/>
      <c r="G416" s="152"/>
    </row>
    <row r="417" spans="1:7" ht="15.6">
      <c r="A417" s="123">
        <v>44802</v>
      </c>
      <c r="B417" s="173">
        <v>8.2560000000000002</v>
      </c>
      <c r="C417" s="173">
        <v>528.40599999999995</v>
      </c>
      <c r="E417" s="150"/>
      <c r="F417" s="152"/>
      <c r="G417" s="152"/>
    </row>
    <row r="418" spans="1:7" ht="15.6">
      <c r="A418" s="123">
        <v>44803</v>
      </c>
      <c r="B418" s="173">
        <v>8.3019999999999996</v>
      </c>
      <c r="C418" s="173">
        <v>534.31299999999999</v>
      </c>
      <c r="E418" s="150"/>
      <c r="F418" s="152"/>
      <c r="G418" s="152"/>
    </row>
    <row r="419" spans="1:7" ht="15.6">
      <c r="A419" s="123">
        <v>44804</v>
      </c>
      <c r="B419" s="173">
        <v>8.3309999999999995</v>
      </c>
      <c r="C419" s="173">
        <v>525.63099999999997</v>
      </c>
      <c r="E419" s="150"/>
      <c r="F419" s="152"/>
      <c r="G419" s="152"/>
    </row>
    <row r="420" spans="1:7" ht="15.6">
      <c r="A420" s="123">
        <v>44805</v>
      </c>
      <c r="B420" s="173">
        <v>8.3569999999999993</v>
      </c>
      <c r="C420" s="173">
        <v>524.08799999999997</v>
      </c>
      <c r="E420" s="150"/>
      <c r="F420" s="152"/>
      <c r="G420" s="152"/>
    </row>
    <row r="421" spans="1:7" ht="15.6">
      <c r="A421" s="123">
        <v>44806</v>
      </c>
      <c r="B421" s="173">
        <v>8.3040000000000003</v>
      </c>
      <c r="C421" s="173">
        <v>526.93100000000004</v>
      </c>
      <c r="E421" s="150"/>
      <c r="F421" s="152"/>
      <c r="G421" s="152"/>
    </row>
    <row r="422" spans="1:7" ht="15.6">
      <c r="A422" s="123">
        <v>44809</v>
      </c>
      <c r="B422" s="173">
        <v>8.3040000000000003</v>
      </c>
      <c r="C422" s="173">
        <v>526.93100000000004</v>
      </c>
      <c r="E422" s="150"/>
      <c r="F422" s="152"/>
      <c r="G422" s="152"/>
    </row>
    <row r="423" spans="1:7" ht="15.6">
      <c r="A423" s="123">
        <v>44810</v>
      </c>
      <c r="B423" s="173">
        <v>8.2669999999999995</v>
      </c>
      <c r="C423" s="173">
        <v>510.48500000000001</v>
      </c>
      <c r="E423" s="150"/>
      <c r="F423" s="152"/>
      <c r="G423" s="152"/>
    </row>
    <row r="424" spans="1:7" ht="15.6">
      <c r="A424" s="123">
        <v>44811</v>
      </c>
      <c r="B424" s="173">
        <v>8.2680000000000007</v>
      </c>
      <c r="C424" s="173">
        <v>516.05399999999997</v>
      </c>
      <c r="E424" s="150"/>
      <c r="F424" s="152"/>
      <c r="G424" s="152"/>
    </row>
    <row r="425" spans="1:7" ht="15.6">
      <c r="A425" s="123">
        <v>44812</v>
      </c>
      <c r="B425" s="173">
        <v>8.26</v>
      </c>
      <c r="C425" s="173">
        <v>511.85500000000002</v>
      </c>
      <c r="E425" s="150"/>
      <c r="F425" s="152"/>
      <c r="G425" s="152"/>
    </row>
    <row r="426" spans="1:7" ht="15.6">
      <c r="A426" s="123">
        <v>44813</v>
      </c>
      <c r="B426" s="173">
        <v>8.08</v>
      </c>
      <c r="C426" s="173">
        <v>494.2</v>
      </c>
      <c r="E426" s="150"/>
      <c r="F426" s="152"/>
      <c r="G426" s="152"/>
    </row>
    <row r="427" spans="1:7" ht="15.6">
      <c r="A427" s="123">
        <v>44816</v>
      </c>
      <c r="B427" s="173">
        <v>8.0269999999999992</v>
      </c>
      <c r="C427" s="173">
        <v>485.47300000000001</v>
      </c>
      <c r="E427" s="150"/>
      <c r="F427" s="152"/>
      <c r="G427" s="152"/>
    </row>
    <row r="428" spans="1:7" ht="15.6">
      <c r="A428" s="123">
        <v>44817</v>
      </c>
      <c r="B428" s="173">
        <v>8.2149999999999999</v>
      </c>
      <c r="C428" s="173">
        <v>493.233</v>
      </c>
      <c r="E428" s="150"/>
      <c r="F428" s="152"/>
      <c r="G428" s="152"/>
    </row>
    <row r="429" spans="1:7" ht="15.6">
      <c r="A429" s="123">
        <v>44818</v>
      </c>
      <c r="B429" s="173">
        <v>8.39</v>
      </c>
      <c r="C429" s="173">
        <v>510.94799999999998</v>
      </c>
      <c r="E429" s="150"/>
      <c r="F429" s="152"/>
      <c r="G429" s="152"/>
    </row>
    <row r="430" spans="1:7" ht="15.6">
      <c r="A430" s="123">
        <v>44819</v>
      </c>
      <c r="B430" s="173">
        <v>8.5129999999999999</v>
      </c>
      <c r="C430" s="173">
        <v>520.82000000000005</v>
      </c>
      <c r="E430" s="150"/>
      <c r="F430" s="152"/>
      <c r="G430" s="152"/>
    </row>
    <row r="431" spans="1:7" ht="15.6">
      <c r="A431" s="123">
        <v>44820</v>
      </c>
      <c r="B431" s="173">
        <v>8.5470000000000006</v>
      </c>
      <c r="C431" s="173">
        <v>524.36599999999999</v>
      </c>
      <c r="E431" s="150"/>
      <c r="F431" s="152"/>
      <c r="G431" s="152"/>
    </row>
    <row r="432" spans="1:7" ht="15.6">
      <c r="A432" s="123">
        <v>44823</v>
      </c>
      <c r="B432" s="173">
        <v>8.5310000000000006</v>
      </c>
      <c r="C432" s="173">
        <v>516.12699999999995</v>
      </c>
      <c r="E432" s="150"/>
      <c r="F432" s="152"/>
      <c r="G432" s="152"/>
    </row>
    <row r="433" spans="1:7" ht="15.6">
      <c r="A433" s="123">
        <v>44824</v>
      </c>
      <c r="B433" s="173">
        <v>8.5410000000000004</v>
      </c>
      <c r="C433" s="173">
        <v>513.21299999999997</v>
      </c>
      <c r="E433" s="150"/>
      <c r="F433" s="152"/>
      <c r="G433" s="152"/>
    </row>
    <row r="434" spans="1:7" ht="15.6">
      <c r="A434" s="123">
        <v>44825</v>
      </c>
      <c r="B434" s="173">
        <v>8.4949999999999992</v>
      </c>
      <c r="C434" s="173">
        <v>511.15600000000001</v>
      </c>
      <c r="E434" s="150"/>
      <c r="F434" s="152"/>
      <c r="G434" s="152"/>
    </row>
    <row r="435" spans="1:7" ht="15.6">
      <c r="A435" s="123">
        <v>44826</v>
      </c>
      <c r="B435" s="173">
        <v>8.5570000000000004</v>
      </c>
      <c r="C435" s="173">
        <v>496.55599999999998</v>
      </c>
      <c r="E435" s="150"/>
      <c r="F435" s="152"/>
      <c r="G435" s="152"/>
    </row>
    <row r="436" spans="1:7" ht="15.6">
      <c r="A436" s="123">
        <v>44827</v>
      </c>
      <c r="B436" s="173">
        <v>8.5239999999999991</v>
      </c>
      <c r="C436" s="173">
        <v>498.702</v>
      </c>
      <c r="E436" s="150"/>
      <c r="F436" s="152"/>
      <c r="G436" s="152"/>
    </row>
    <row r="437" spans="1:7" ht="15.6">
      <c r="A437" s="123">
        <v>44830</v>
      </c>
      <c r="B437" s="173">
        <v>8.734</v>
      </c>
      <c r="C437" s="173">
        <v>498.95600000000002</v>
      </c>
      <c r="E437" s="150"/>
      <c r="F437" s="152"/>
      <c r="G437" s="152"/>
    </row>
    <row r="438" spans="1:7" ht="15.6">
      <c r="A438" s="123">
        <v>44831</v>
      </c>
      <c r="B438" s="173">
        <v>8.7929999999999993</v>
      </c>
      <c r="C438" s="173">
        <v>504.80700000000002</v>
      </c>
      <c r="E438" s="150"/>
      <c r="F438" s="152"/>
      <c r="G438" s="152"/>
    </row>
    <row r="439" spans="1:7" ht="15.6">
      <c r="A439" s="123">
        <v>44832</v>
      </c>
      <c r="B439" s="173">
        <v>9.0730000000000004</v>
      </c>
      <c r="C439" s="173">
        <v>553.22500000000002</v>
      </c>
      <c r="E439" s="150"/>
      <c r="F439" s="152"/>
      <c r="G439" s="152"/>
    </row>
    <row r="440" spans="1:7" ht="15.6">
      <c r="A440" s="123">
        <v>44833</v>
      </c>
      <c r="B440" s="173">
        <v>9.2609999999999992</v>
      </c>
      <c r="C440" s="173">
        <v>562.58199999999999</v>
      </c>
      <c r="E440" s="150"/>
      <c r="F440" s="152"/>
      <c r="G440" s="152"/>
    </row>
    <row r="441" spans="1:7" ht="15.6">
      <c r="A441" s="123">
        <v>44834</v>
      </c>
      <c r="B441" s="173">
        <v>9.2149999999999999</v>
      </c>
      <c r="C441" s="173">
        <v>550.85</v>
      </c>
      <c r="E441" s="150"/>
      <c r="F441" s="152"/>
      <c r="G441" s="152"/>
    </row>
    <row r="442" spans="1:7" ht="15.6">
      <c r="A442" s="123">
        <v>44837</v>
      </c>
      <c r="B442" s="173">
        <v>9.1389999999999993</v>
      </c>
      <c r="C442" s="173">
        <v>562.94399999999996</v>
      </c>
      <c r="E442" s="150"/>
      <c r="F442" s="152"/>
      <c r="G442" s="152"/>
    </row>
    <row r="443" spans="1:7" ht="15.6">
      <c r="A443" s="123">
        <v>44838</v>
      </c>
      <c r="B443" s="173">
        <v>8.9979999999999993</v>
      </c>
      <c r="C443" s="173">
        <v>559.149</v>
      </c>
      <c r="E443" s="150"/>
      <c r="F443" s="152"/>
      <c r="G443" s="152"/>
    </row>
    <row r="444" spans="1:7" ht="15.6">
      <c r="A444" s="123">
        <v>44839</v>
      </c>
      <c r="B444" s="173">
        <v>9.1289999999999996</v>
      </c>
      <c r="C444" s="173">
        <v>551.75699999999995</v>
      </c>
      <c r="E444" s="150"/>
      <c r="F444" s="152"/>
      <c r="G444" s="152"/>
    </row>
    <row r="445" spans="1:7" ht="15.6">
      <c r="A445" s="123">
        <v>44840</v>
      </c>
      <c r="B445" s="173">
        <v>9.1359999999999992</v>
      </c>
      <c r="C445" s="173">
        <v>547.22900000000004</v>
      </c>
      <c r="E445" s="150"/>
      <c r="F445" s="152"/>
      <c r="G445" s="152"/>
    </row>
    <row r="446" spans="1:7" ht="15.6">
      <c r="A446" s="123">
        <v>44841</v>
      </c>
      <c r="B446" s="173">
        <v>9.1720000000000006</v>
      </c>
      <c r="C446" s="173">
        <v>545.41899999999998</v>
      </c>
      <c r="E446" s="150"/>
      <c r="F446" s="152"/>
      <c r="G446" s="152"/>
    </row>
    <row r="447" spans="1:7" ht="15.6">
      <c r="A447" s="123">
        <v>44844</v>
      </c>
      <c r="B447" s="173">
        <v>9.1720000000000006</v>
      </c>
      <c r="C447" s="173">
        <v>545.41899999999998</v>
      </c>
      <c r="E447" s="150"/>
      <c r="F447" s="152"/>
      <c r="G447" s="152"/>
    </row>
    <row r="448" spans="1:7" ht="15.6">
      <c r="A448" s="123">
        <v>44845</v>
      </c>
      <c r="B448" s="173">
        <v>9.2360000000000007</v>
      </c>
      <c r="C448" s="173">
        <v>543.96900000000005</v>
      </c>
      <c r="E448" s="150"/>
      <c r="F448" s="152"/>
      <c r="G448" s="152"/>
    </row>
    <row r="449" spans="1:7" ht="15.6">
      <c r="A449" s="123">
        <v>44846</v>
      </c>
      <c r="B449" s="173">
        <v>9.1829999999999998</v>
      </c>
      <c r="C449" s="173">
        <v>544.1</v>
      </c>
      <c r="E449" s="150"/>
      <c r="F449" s="152"/>
      <c r="G449" s="152"/>
    </row>
    <row r="450" spans="1:7" ht="15.6">
      <c r="A450" s="123">
        <v>44847</v>
      </c>
      <c r="B450" s="173">
        <v>9.18</v>
      </c>
      <c r="C450" s="173">
        <v>542.12699999999995</v>
      </c>
      <c r="E450" s="150"/>
      <c r="F450" s="152"/>
      <c r="G450" s="152"/>
    </row>
    <row r="451" spans="1:7" ht="15.6">
      <c r="A451" s="123">
        <v>44848</v>
      </c>
      <c r="B451" s="173">
        <v>9.1929999999999996</v>
      </c>
      <c r="C451" s="173">
        <v>536.46699999999998</v>
      </c>
      <c r="E451" s="150"/>
      <c r="F451" s="152"/>
      <c r="G451" s="152"/>
    </row>
    <row r="452" spans="1:7" ht="15.6">
      <c r="A452" s="123">
        <v>44851</v>
      </c>
      <c r="B452" s="173">
        <v>9.2200000000000006</v>
      </c>
      <c r="C452" s="173">
        <v>538.63900000000001</v>
      </c>
      <c r="E452" s="150"/>
      <c r="F452" s="152"/>
      <c r="G452" s="152"/>
    </row>
    <row r="453" spans="1:7" ht="15.6">
      <c r="A453" s="123">
        <v>44852</v>
      </c>
      <c r="B453" s="173">
        <v>9.18</v>
      </c>
      <c r="C453" s="173">
        <v>538.18399999999997</v>
      </c>
      <c r="E453" s="150"/>
      <c r="F453" s="152"/>
      <c r="G453" s="152"/>
    </row>
    <row r="454" spans="1:7" ht="15.6">
      <c r="A454" s="123">
        <v>44853</v>
      </c>
      <c r="B454" s="173">
        <v>9.2040000000000006</v>
      </c>
      <c r="C454" s="173">
        <v>526.71</v>
      </c>
      <c r="E454" s="150"/>
      <c r="F454" s="152"/>
      <c r="G454" s="152"/>
    </row>
    <row r="455" spans="1:7" ht="15.6">
      <c r="A455" s="123">
        <v>44854</v>
      </c>
      <c r="B455" s="173">
        <v>9.2240000000000002</v>
      </c>
      <c r="C455" s="173">
        <v>519.726</v>
      </c>
      <c r="E455" s="150"/>
      <c r="F455" s="152"/>
      <c r="G455" s="152"/>
    </row>
    <row r="456" spans="1:7" ht="15.6">
      <c r="A456" s="123">
        <v>44855</v>
      </c>
      <c r="B456" s="173">
        <v>9.2690000000000001</v>
      </c>
      <c r="C456" s="173">
        <v>525.42399999999998</v>
      </c>
      <c r="E456" s="150"/>
      <c r="F456" s="152"/>
      <c r="G456" s="152"/>
    </row>
    <row r="457" spans="1:7" ht="15.6">
      <c r="A457" s="123">
        <v>44858</v>
      </c>
      <c r="B457" s="173">
        <v>9.2889999999999997</v>
      </c>
      <c r="C457" s="173">
        <v>523.65200000000004</v>
      </c>
      <c r="E457" s="150"/>
      <c r="F457" s="152"/>
      <c r="G457" s="152"/>
    </row>
    <row r="458" spans="1:7" ht="15.6">
      <c r="A458" s="123">
        <v>44859</v>
      </c>
      <c r="B458" s="173">
        <v>9.2059999999999995</v>
      </c>
      <c r="C458" s="173">
        <v>531.37300000000005</v>
      </c>
      <c r="E458" s="150"/>
      <c r="F458" s="152"/>
      <c r="G458" s="152"/>
    </row>
    <row r="459" spans="1:7" ht="15.6">
      <c r="A459" s="123">
        <v>44860</v>
      </c>
      <c r="B459" s="173">
        <v>9.1110000000000007</v>
      </c>
      <c r="C459" s="173">
        <v>529.37</v>
      </c>
      <c r="E459" s="150"/>
      <c r="F459" s="152"/>
      <c r="G459" s="152"/>
    </row>
    <row r="460" spans="1:7" ht="15.6">
      <c r="A460" s="123">
        <v>44861</v>
      </c>
      <c r="B460" s="173">
        <v>9.0489999999999995</v>
      </c>
      <c r="C460" s="173">
        <v>533.35900000000004</v>
      </c>
      <c r="E460" s="150"/>
      <c r="F460" s="152"/>
      <c r="G460" s="152"/>
    </row>
    <row r="461" spans="1:7" ht="15.6">
      <c r="A461" s="123">
        <v>44862</v>
      </c>
      <c r="B461" s="173">
        <v>9.0739999999999998</v>
      </c>
      <c r="C461" s="173">
        <v>523.91399999999999</v>
      </c>
      <c r="E461" s="150"/>
      <c r="F461" s="152"/>
      <c r="G461" s="152"/>
    </row>
    <row r="462" spans="1:7" ht="15.6">
      <c r="A462" s="123">
        <v>44865</v>
      </c>
      <c r="B462" s="173">
        <v>9.1199999999999992</v>
      </c>
      <c r="C462" s="173">
        <v>521.149</v>
      </c>
      <c r="E462" s="150"/>
      <c r="F462" s="152"/>
      <c r="G462" s="152"/>
    </row>
    <row r="463" spans="1:7" ht="15.6">
      <c r="A463" s="123">
        <v>44866</v>
      </c>
      <c r="B463" s="173">
        <v>9.0609999999999999</v>
      </c>
      <c r="C463" s="173">
        <v>518.28200000000004</v>
      </c>
      <c r="E463" s="150"/>
      <c r="F463" s="152"/>
      <c r="G463" s="152"/>
    </row>
    <row r="464" spans="1:7" ht="15.6">
      <c r="A464" s="123">
        <v>44867</v>
      </c>
      <c r="B464" s="173">
        <v>9.0690000000000008</v>
      </c>
      <c r="C464" s="173">
        <v>510.04899999999998</v>
      </c>
      <c r="E464" s="150"/>
      <c r="F464" s="152"/>
      <c r="G464" s="152"/>
    </row>
    <row r="465" spans="1:7" ht="15.6">
      <c r="A465" s="123">
        <v>44868</v>
      </c>
      <c r="B465" s="173">
        <v>9.0510000000000002</v>
      </c>
      <c r="C465" s="173">
        <v>505.64400000000001</v>
      </c>
      <c r="E465" s="150"/>
      <c r="F465" s="152"/>
      <c r="G465" s="152"/>
    </row>
    <row r="466" spans="1:7" ht="15.6">
      <c r="A466" s="123">
        <v>44869</v>
      </c>
      <c r="B466" s="173">
        <v>9.0649999999999995</v>
      </c>
      <c r="C466" s="173">
        <v>508.017</v>
      </c>
      <c r="E466" s="150"/>
      <c r="F466" s="152"/>
      <c r="G466" s="152"/>
    </row>
    <row r="467" spans="1:7" ht="15.6">
      <c r="A467" s="123">
        <v>44872</v>
      </c>
      <c r="B467" s="173">
        <v>9.0310000000000006</v>
      </c>
      <c r="C467" s="173">
        <v>501.07900000000001</v>
      </c>
      <c r="E467" s="150"/>
      <c r="F467" s="152"/>
      <c r="G467" s="152"/>
    </row>
    <row r="468" spans="1:7" ht="15.6">
      <c r="A468" s="123">
        <v>44873</v>
      </c>
      <c r="B468" s="173">
        <v>9.0120000000000005</v>
      </c>
      <c r="C468" s="173">
        <v>509.90800000000002</v>
      </c>
      <c r="E468" s="150"/>
      <c r="F468" s="152"/>
      <c r="G468" s="152"/>
    </row>
    <row r="469" spans="1:7" ht="15.6">
      <c r="A469" s="123">
        <v>44874</v>
      </c>
      <c r="B469" s="173">
        <v>8.9060000000000006</v>
      </c>
      <c r="C469" s="173">
        <v>504.41699999999997</v>
      </c>
      <c r="E469" s="150"/>
      <c r="F469" s="152"/>
      <c r="G469" s="152"/>
    </row>
    <row r="470" spans="1:7" ht="15.6">
      <c r="A470" s="123">
        <v>44875</v>
      </c>
      <c r="B470" s="173">
        <v>8.5079999999999991</v>
      </c>
      <c r="C470" s="173">
        <v>493.59699999999998</v>
      </c>
      <c r="E470" s="150"/>
      <c r="F470" s="152"/>
      <c r="G470" s="152"/>
    </row>
    <row r="471" spans="1:7" ht="15.6">
      <c r="A471" s="123">
        <v>44876</v>
      </c>
      <c r="B471" s="173">
        <v>8.5079999999999991</v>
      </c>
      <c r="C471" s="173">
        <v>493.59699999999998</v>
      </c>
      <c r="E471" s="150"/>
      <c r="F471" s="152"/>
      <c r="G471" s="152"/>
    </row>
    <row r="472" spans="1:7" ht="15.6">
      <c r="A472" s="123">
        <v>44879</v>
      </c>
      <c r="B472" s="173">
        <v>7.7389999999999999</v>
      </c>
      <c r="C472" s="173">
        <v>424.65600000000001</v>
      </c>
      <c r="E472" s="150"/>
      <c r="F472" s="152"/>
      <c r="G472" s="152"/>
    </row>
    <row r="473" spans="1:7" ht="15.6">
      <c r="A473" s="123">
        <v>44880</v>
      </c>
      <c r="B473" s="173">
        <v>7.6109999999999998</v>
      </c>
      <c r="C473" s="173">
        <v>410.38099999999997</v>
      </c>
      <c r="E473" s="150"/>
      <c r="F473" s="152"/>
      <c r="G473" s="152"/>
    </row>
    <row r="474" spans="1:7" ht="15.6">
      <c r="A474" s="123">
        <v>44881</v>
      </c>
      <c r="B474" s="173">
        <v>7.5519999999999996</v>
      </c>
      <c r="C474" s="173">
        <v>413.488</v>
      </c>
      <c r="E474" s="150"/>
      <c r="F474" s="152"/>
      <c r="G474" s="152"/>
    </row>
    <row r="475" spans="1:7" ht="15.6">
      <c r="A475" s="123">
        <v>44882</v>
      </c>
      <c r="B475" s="173">
        <v>7.6790000000000003</v>
      </c>
      <c r="C475" s="173">
        <v>415.61099999999999</v>
      </c>
      <c r="E475" s="150"/>
      <c r="F475" s="152"/>
      <c r="G475" s="152"/>
    </row>
    <row r="476" spans="1:7" ht="15.6">
      <c r="A476" s="123">
        <v>44883</v>
      </c>
      <c r="B476" s="173">
        <v>7.6959999999999997</v>
      </c>
      <c r="C476" s="173">
        <v>410.39</v>
      </c>
      <c r="E476" s="150"/>
      <c r="F476" s="152"/>
      <c r="G476" s="152"/>
    </row>
    <row r="477" spans="1:7" ht="15.6">
      <c r="A477" s="123">
        <v>44886</v>
      </c>
      <c r="B477" s="173">
        <v>7.6890000000000001</v>
      </c>
      <c r="C477" s="173">
        <v>408.69099999999997</v>
      </c>
      <c r="E477" s="150"/>
      <c r="F477" s="152"/>
      <c r="G477" s="152"/>
    </row>
    <row r="478" spans="1:7" ht="15.6">
      <c r="A478" s="123">
        <v>44887</v>
      </c>
      <c r="B478" s="173">
        <v>7.6589999999999998</v>
      </c>
      <c r="C478" s="173">
        <v>414.61799999999999</v>
      </c>
      <c r="E478" s="150"/>
      <c r="F478" s="152"/>
      <c r="G478" s="152"/>
    </row>
    <row r="479" spans="1:7" ht="15.6">
      <c r="A479" s="123">
        <v>44888</v>
      </c>
      <c r="B479" s="173">
        <v>7.6070000000000002</v>
      </c>
      <c r="C479" s="173">
        <v>416.13499999999999</v>
      </c>
      <c r="E479" s="150"/>
      <c r="F479" s="152"/>
      <c r="G479" s="152"/>
    </row>
    <row r="480" spans="1:7" ht="15.6">
      <c r="A480" s="123">
        <v>44889</v>
      </c>
      <c r="B480" s="173">
        <v>7.6070000000000002</v>
      </c>
      <c r="C480" s="173">
        <v>416.13499999999999</v>
      </c>
      <c r="E480" s="150"/>
      <c r="F480" s="152"/>
      <c r="G480" s="152"/>
    </row>
    <row r="481" spans="1:7" ht="15.6">
      <c r="A481" s="123">
        <v>44890</v>
      </c>
      <c r="B481" s="173">
        <v>7.5679999999999996</v>
      </c>
      <c r="C481" s="173">
        <v>412.20299999999997</v>
      </c>
      <c r="E481" s="150"/>
      <c r="F481" s="152"/>
      <c r="G481" s="152"/>
    </row>
    <row r="482" spans="1:7" ht="15.6">
      <c r="A482" s="123">
        <v>44893</v>
      </c>
      <c r="B482" s="173">
        <v>7.5830000000000002</v>
      </c>
      <c r="C482" s="173">
        <v>412.06599999999997</v>
      </c>
      <c r="E482" s="150"/>
      <c r="F482" s="152"/>
      <c r="G482" s="152"/>
    </row>
    <row r="483" spans="1:7" ht="15.6">
      <c r="A483" s="123">
        <v>44894</v>
      </c>
      <c r="B483" s="173">
        <v>7.5019999999999998</v>
      </c>
      <c r="C483" s="173">
        <v>403.53500000000003</v>
      </c>
      <c r="E483" s="150"/>
      <c r="F483" s="152"/>
      <c r="G483" s="152"/>
    </row>
    <row r="484" spans="1:7" ht="15.6">
      <c r="A484" s="123">
        <v>44895</v>
      </c>
      <c r="B484" s="173">
        <v>7.3949999999999996</v>
      </c>
      <c r="C484" s="173">
        <v>406.64</v>
      </c>
      <c r="E484" s="150"/>
      <c r="F484" s="152"/>
      <c r="G484" s="152"/>
    </row>
    <row r="485" spans="1:7" ht="15.6">
      <c r="A485" s="123">
        <v>44896</v>
      </c>
      <c r="B485" s="173">
        <v>7.0990000000000002</v>
      </c>
      <c r="C485" s="173">
        <v>384.96899999999999</v>
      </c>
      <c r="E485" s="150"/>
      <c r="F485" s="152"/>
      <c r="G485" s="152"/>
    </row>
    <row r="486" spans="1:7" ht="15.6">
      <c r="A486" s="123">
        <v>44897</v>
      </c>
      <c r="B486" s="173">
        <v>6.75</v>
      </c>
      <c r="C486" s="173">
        <v>353.34800000000001</v>
      </c>
      <c r="E486" s="150"/>
      <c r="F486" s="152"/>
      <c r="G486" s="152"/>
    </row>
    <row r="487" spans="1:7" ht="15.6">
      <c r="A487" s="123">
        <v>44900</v>
      </c>
      <c r="B487" s="173">
        <v>6.8070000000000004</v>
      </c>
      <c r="C487" s="173">
        <v>348.399</v>
      </c>
      <c r="E487" s="150"/>
      <c r="F487" s="152"/>
      <c r="G487" s="152"/>
    </row>
    <row r="488" spans="1:7" ht="15.6">
      <c r="A488" s="123">
        <v>44901</v>
      </c>
      <c r="B488" s="173">
        <v>6.7949999999999999</v>
      </c>
      <c r="C488" s="173">
        <v>351.56099999999998</v>
      </c>
      <c r="E488" s="150"/>
      <c r="F488" s="152"/>
      <c r="G488" s="152"/>
    </row>
    <row r="489" spans="1:7" ht="15.6">
      <c r="A489" s="123">
        <v>44902</v>
      </c>
      <c r="B489" s="173">
        <v>6.7279999999999998</v>
      </c>
      <c r="C489" s="173">
        <v>356.42399999999998</v>
      </c>
      <c r="E489" s="150"/>
      <c r="F489" s="152"/>
      <c r="G489" s="152"/>
    </row>
    <row r="490" spans="1:7" ht="15.6">
      <c r="A490" s="123">
        <v>44903</v>
      </c>
      <c r="B490" s="173">
        <v>6.84</v>
      </c>
      <c r="C490" s="173">
        <v>357.71499999999997</v>
      </c>
      <c r="E490" s="150"/>
      <c r="F490" s="152"/>
      <c r="G490" s="152"/>
    </row>
    <row r="491" spans="1:7" ht="15.6">
      <c r="A491" s="123">
        <v>44904</v>
      </c>
      <c r="B491" s="173">
        <v>6.806</v>
      </c>
      <c r="C491" s="173">
        <v>347.40800000000002</v>
      </c>
      <c r="E491" s="150"/>
      <c r="F491" s="152"/>
      <c r="G491" s="152"/>
    </row>
    <row r="492" spans="1:7" ht="15.6">
      <c r="A492" s="123">
        <v>44907</v>
      </c>
      <c r="B492" s="173">
        <v>6.8620000000000001</v>
      </c>
      <c r="C492" s="173">
        <v>348.16399999999999</v>
      </c>
      <c r="E492" s="150"/>
      <c r="F492" s="152"/>
      <c r="G492" s="152"/>
    </row>
    <row r="493" spans="1:7" ht="15.6">
      <c r="A493" s="123">
        <v>44908</v>
      </c>
      <c r="B493" s="173">
        <v>6.71</v>
      </c>
      <c r="C493" s="173">
        <v>344.06599999999997</v>
      </c>
      <c r="E493" s="150"/>
      <c r="F493" s="152"/>
      <c r="G493" s="152"/>
    </row>
    <row r="494" spans="1:7" ht="15.6">
      <c r="A494" s="123">
        <v>44909</v>
      </c>
      <c r="B494" s="173">
        <v>6.5890000000000004</v>
      </c>
      <c r="C494" s="173">
        <v>335.89</v>
      </c>
      <c r="E494" s="150"/>
      <c r="F494" s="152"/>
      <c r="G494" s="152"/>
    </row>
    <row r="495" spans="1:7" ht="15.6">
      <c r="A495" s="123">
        <v>44910</v>
      </c>
      <c r="B495" s="173">
        <v>6.6449999999999996</v>
      </c>
      <c r="C495" s="173">
        <v>341.55399999999997</v>
      </c>
      <c r="E495" s="150"/>
      <c r="F495" s="152"/>
      <c r="G495" s="152"/>
    </row>
    <row r="496" spans="1:7" ht="15.6">
      <c r="A496" s="123">
        <v>44911</v>
      </c>
      <c r="B496" s="173">
        <v>6.6550000000000002</v>
      </c>
      <c r="C496" s="173">
        <v>341.435</v>
      </c>
      <c r="E496" s="150"/>
      <c r="F496" s="152"/>
      <c r="G496" s="152"/>
    </row>
    <row r="497" spans="1:7" ht="15.6">
      <c r="A497" s="123">
        <v>44914</v>
      </c>
      <c r="B497" s="173">
        <v>6.6719999999999997</v>
      </c>
      <c r="C497" s="173">
        <v>334.62799999999999</v>
      </c>
      <c r="E497" s="150"/>
      <c r="F497" s="152"/>
      <c r="G497" s="152"/>
    </row>
    <row r="498" spans="1:7" ht="15.6">
      <c r="A498" s="123">
        <v>44915</v>
      </c>
      <c r="B498" s="173">
        <v>6.6909999999999998</v>
      </c>
      <c r="C498" s="173">
        <v>329.66699999999997</v>
      </c>
      <c r="E498" s="150"/>
      <c r="F498" s="152"/>
      <c r="G498" s="152"/>
    </row>
    <row r="499" spans="1:7" ht="15.6">
      <c r="A499" s="123">
        <v>44916</v>
      </c>
      <c r="B499" s="173">
        <v>6.74</v>
      </c>
      <c r="C499" s="173">
        <v>333.77199999999999</v>
      </c>
      <c r="E499" s="150"/>
      <c r="F499" s="152"/>
      <c r="G499" s="152"/>
    </row>
    <row r="500" spans="1:7" ht="15.6">
      <c r="A500" s="123">
        <v>44917</v>
      </c>
      <c r="B500" s="173">
        <v>6.7750000000000004</v>
      </c>
      <c r="C500" s="173">
        <v>335.00799999999998</v>
      </c>
      <c r="E500" s="150"/>
      <c r="F500" s="152"/>
      <c r="G500" s="152"/>
    </row>
    <row r="501" spans="1:7" ht="15.6">
      <c r="A501" s="123">
        <v>44918</v>
      </c>
      <c r="B501" s="173">
        <v>6.7759999999999998</v>
      </c>
      <c r="C501" s="173">
        <v>329.23899999999998</v>
      </c>
      <c r="E501" s="150"/>
      <c r="F501" s="152"/>
      <c r="G501" s="152"/>
    </row>
    <row r="502" spans="1:7" ht="15.6">
      <c r="A502" s="123">
        <v>44921</v>
      </c>
      <c r="B502" s="173">
        <v>6.7759999999999998</v>
      </c>
      <c r="C502" s="173">
        <v>329.23899999999998</v>
      </c>
      <c r="E502" s="150"/>
      <c r="F502" s="152"/>
      <c r="G502" s="152"/>
    </row>
    <row r="503" spans="1:7" ht="15.6">
      <c r="A503" s="123">
        <v>44922</v>
      </c>
      <c r="B503" s="173">
        <v>6.7779999999999996</v>
      </c>
      <c r="C503" s="173">
        <v>318.435</v>
      </c>
      <c r="E503" s="150"/>
      <c r="F503" s="152"/>
      <c r="G503" s="152"/>
    </row>
    <row r="504" spans="1:7" ht="15.6">
      <c r="A504" s="123">
        <v>44923</v>
      </c>
      <c r="B504" s="173">
        <v>6.7969999999999997</v>
      </c>
      <c r="C504" s="173">
        <v>318.20999999999998</v>
      </c>
      <c r="E504" s="150"/>
      <c r="F504" s="152"/>
      <c r="G504" s="152"/>
    </row>
    <row r="505" spans="1:7" ht="15.6">
      <c r="A505" s="123">
        <v>44924</v>
      </c>
      <c r="B505" s="173">
        <v>6.7619999999999996</v>
      </c>
      <c r="C505" s="173">
        <v>320.92599999999999</v>
      </c>
      <c r="E505" s="150"/>
      <c r="F505" s="152"/>
      <c r="G505" s="152"/>
    </row>
    <row r="506" spans="1:7" ht="15.6">
      <c r="A506" s="123">
        <v>44925</v>
      </c>
      <c r="B506" s="173">
        <v>6.85</v>
      </c>
      <c r="C506" s="173">
        <v>322.87099999999998</v>
      </c>
      <c r="E506" s="150"/>
      <c r="F506" s="152"/>
      <c r="G506" s="152"/>
    </row>
    <row r="507" spans="1:7" ht="15.6">
      <c r="A507" s="123">
        <v>44928</v>
      </c>
      <c r="B507" s="173">
        <v>6.85</v>
      </c>
      <c r="C507" s="173">
        <v>322.87099999999998</v>
      </c>
      <c r="E507" s="150"/>
      <c r="F507" s="152"/>
      <c r="G507" s="152"/>
    </row>
    <row r="508" spans="1:7" ht="15.6">
      <c r="A508" s="123">
        <v>44929</v>
      </c>
      <c r="B508" s="173">
        <v>6.87</v>
      </c>
      <c r="C508" s="173">
        <v>341.584</v>
      </c>
      <c r="E508" s="150"/>
      <c r="F508" s="152"/>
      <c r="G508" s="152"/>
    </row>
    <row r="509" spans="1:7" ht="15.6">
      <c r="A509" s="123">
        <v>44930</v>
      </c>
      <c r="B509" s="173">
        <v>6.8259999999999996</v>
      </c>
      <c r="C509" s="173">
        <v>339.072</v>
      </c>
      <c r="E509" s="150"/>
      <c r="F509" s="152"/>
      <c r="G509" s="152"/>
    </row>
    <row r="510" spans="1:7" ht="15.6">
      <c r="A510" s="123">
        <v>44931</v>
      </c>
      <c r="B510" s="173">
        <v>6.8579999999999997</v>
      </c>
      <c r="C510" s="173">
        <v>339.81799999999998</v>
      </c>
      <c r="E510" s="150"/>
      <c r="F510" s="152"/>
      <c r="G510" s="152"/>
    </row>
    <row r="511" spans="1:7" ht="15.6">
      <c r="A511" s="123">
        <v>44932</v>
      </c>
      <c r="B511" s="173">
        <v>6.8570000000000002</v>
      </c>
      <c r="C511" s="173">
        <v>357.46699999999998</v>
      </c>
      <c r="E511" s="150"/>
      <c r="F511" s="152"/>
      <c r="G511" s="152"/>
    </row>
    <row r="512" spans="1:7" ht="15.6">
      <c r="A512" s="123">
        <v>44935</v>
      </c>
      <c r="B512" s="173">
        <v>6.83</v>
      </c>
      <c r="C512" s="173">
        <v>358.99</v>
      </c>
      <c r="E512" s="150"/>
      <c r="F512" s="152"/>
      <c r="G512" s="152"/>
    </row>
    <row r="513" spans="1:7" ht="15.6">
      <c r="A513" s="123">
        <v>44936</v>
      </c>
      <c r="B513" s="173">
        <v>6.9020000000000001</v>
      </c>
      <c r="C513" s="173">
        <v>356.63400000000001</v>
      </c>
      <c r="E513" s="150"/>
      <c r="F513" s="152"/>
      <c r="G513" s="152"/>
    </row>
    <row r="514" spans="1:7" ht="15.6">
      <c r="A514" s="123">
        <v>44937</v>
      </c>
      <c r="B514" s="173">
        <v>6.8410000000000002</v>
      </c>
      <c r="C514" s="173">
        <v>358.56799999999998</v>
      </c>
      <c r="E514" s="150"/>
      <c r="F514" s="152"/>
      <c r="G514" s="152"/>
    </row>
    <row r="515" spans="1:7" ht="15.6">
      <c r="A515" s="123">
        <v>44938</v>
      </c>
      <c r="B515" s="173">
        <v>6.9790000000000001</v>
      </c>
      <c r="C515" s="173">
        <v>377.988</v>
      </c>
      <c r="E515" s="150"/>
      <c r="F515" s="152"/>
      <c r="G515" s="152"/>
    </row>
    <row r="516" spans="1:7" ht="15.6">
      <c r="A516" s="123">
        <v>44939</v>
      </c>
      <c r="B516" s="173">
        <v>7.0220000000000002</v>
      </c>
      <c r="C516" s="173">
        <v>379.10399999999998</v>
      </c>
      <c r="E516" s="150"/>
      <c r="F516" s="152"/>
      <c r="G516" s="152"/>
    </row>
    <row r="517" spans="1:7" ht="15.6">
      <c r="A517" s="123">
        <v>44942</v>
      </c>
      <c r="B517" s="173">
        <v>7.0220000000000002</v>
      </c>
      <c r="C517" s="173">
        <v>379.10399999999998</v>
      </c>
      <c r="E517" s="150"/>
      <c r="F517" s="152"/>
      <c r="G517" s="152"/>
    </row>
    <row r="518" spans="1:7" ht="15.6">
      <c r="A518" s="123">
        <v>44943</v>
      </c>
      <c r="B518" s="173">
        <v>7.0419999999999998</v>
      </c>
      <c r="C518" s="173">
        <v>376.875</v>
      </c>
      <c r="E518" s="150"/>
      <c r="F518" s="152"/>
      <c r="G518" s="152"/>
    </row>
    <row r="519" spans="1:7" ht="15.6">
      <c r="A519" s="123">
        <v>44944</v>
      </c>
      <c r="B519" s="173">
        <v>6.9889999999999999</v>
      </c>
      <c r="C519" s="173">
        <v>388.72199999999998</v>
      </c>
      <c r="E519" s="150"/>
      <c r="F519" s="152"/>
      <c r="G519" s="152"/>
    </row>
    <row r="520" spans="1:7" ht="15.6">
      <c r="A520" s="123">
        <v>44945</v>
      </c>
      <c r="B520" s="173">
        <v>6.9859999999999998</v>
      </c>
      <c r="C520" s="173">
        <v>387.65800000000002</v>
      </c>
      <c r="E520" s="150"/>
      <c r="F520" s="152"/>
      <c r="G520" s="152"/>
    </row>
    <row r="521" spans="1:7" ht="15.6">
      <c r="A521" s="123">
        <v>44946</v>
      </c>
      <c r="B521" s="173">
        <v>7.0629999999999997</v>
      </c>
      <c r="C521" s="173">
        <v>384.815</v>
      </c>
      <c r="E521" s="150"/>
      <c r="F521" s="152"/>
      <c r="G521" s="152"/>
    </row>
    <row r="522" spans="1:7" ht="15.6">
      <c r="A522" s="123">
        <v>44949</v>
      </c>
      <c r="B522" s="173">
        <v>7.056</v>
      </c>
      <c r="C522" s="173">
        <v>379.59300000000002</v>
      </c>
      <c r="E522" s="150"/>
      <c r="F522" s="152"/>
      <c r="G522" s="152"/>
    </row>
    <row r="523" spans="1:7" ht="15.6">
      <c r="A523" s="123">
        <v>44950</v>
      </c>
      <c r="B523" s="173">
        <v>7.02</v>
      </c>
      <c r="C523" s="173">
        <v>383.12200000000001</v>
      </c>
      <c r="E523" s="150"/>
      <c r="F523" s="152"/>
      <c r="G523" s="152"/>
    </row>
    <row r="524" spans="1:7" ht="15.6">
      <c r="A524" s="123">
        <v>44951</v>
      </c>
      <c r="B524" s="173">
        <v>7.0389999999999997</v>
      </c>
      <c r="C524" s="173">
        <v>385.80599999999998</v>
      </c>
      <c r="E524" s="150"/>
      <c r="F524" s="152"/>
      <c r="G524" s="152"/>
    </row>
    <row r="525" spans="1:7" ht="15.6">
      <c r="A525" s="123">
        <v>44952</v>
      </c>
      <c r="B525" s="173">
        <v>7.0670000000000002</v>
      </c>
      <c r="C525" s="173">
        <v>381.96199999999999</v>
      </c>
      <c r="E525" s="150"/>
      <c r="F525" s="152"/>
      <c r="G525" s="152"/>
    </row>
    <row r="526" spans="1:7" ht="15.6">
      <c r="A526" s="123">
        <v>44953</v>
      </c>
      <c r="B526" s="173">
        <v>7.0979999999999999</v>
      </c>
      <c r="C526" s="173">
        <v>383.86599999999999</v>
      </c>
      <c r="E526" s="150"/>
      <c r="F526" s="152"/>
      <c r="G526" s="152"/>
    </row>
    <row r="527" spans="1:7" ht="15.6">
      <c r="A527" s="123">
        <v>44956</v>
      </c>
      <c r="B527" s="173">
        <v>7.1449999999999996</v>
      </c>
      <c r="C527" s="173">
        <v>382.202</v>
      </c>
      <c r="E527" s="150"/>
      <c r="F527" s="152"/>
      <c r="G527" s="152"/>
    </row>
    <row r="528" spans="1:7" ht="15.6">
      <c r="A528" s="123">
        <v>44957</v>
      </c>
      <c r="B528" s="173">
        <v>7.0960000000000001</v>
      </c>
      <c r="C528" s="173">
        <v>383.9</v>
      </c>
      <c r="E528" s="150"/>
      <c r="F528" s="152"/>
      <c r="G528" s="152"/>
    </row>
    <row r="529" spans="1:7" ht="15.6">
      <c r="A529" s="123">
        <v>44958</v>
      </c>
      <c r="B529" s="173">
        <v>7.0709999999999997</v>
      </c>
      <c r="C529" s="173">
        <v>390.05500000000001</v>
      </c>
      <c r="E529" s="150"/>
      <c r="F529" s="152"/>
      <c r="G529" s="152"/>
    </row>
    <row r="530" spans="1:7" ht="15.6">
      <c r="A530" s="123">
        <v>44959</v>
      </c>
      <c r="B530" s="173">
        <v>7.0350000000000001</v>
      </c>
      <c r="C530" s="173">
        <v>388.49299999999999</v>
      </c>
      <c r="E530" s="150"/>
      <c r="F530" s="152"/>
      <c r="G530" s="152"/>
    </row>
    <row r="531" spans="1:7" ht="15.6">
      <c r="A531" s="123">
        <v>44960</v>
      </c>
      <c r="B531" s="173">
        <v>7.1120000000000001</v>
      </c>
      <c r="C531" s="173">
        <v>379.99</v>
      </c>
      <c r="E531" s="150"/>
      <c r="F531" s="152"/>
      <c r="G531" s="152"/>
    </row>
    <row r="532" spans="1:7" ht="15.6">
      <c r="A532" s="123">
        <v>44963</v>
      </c>
      <c r="B532" s="173">
        <v>7.15</v>
      </c>
      <c r="C532" s="173">
        <v>371.613</v>
      </c>
      <c r="E532" s="150"/>
      <c r="F532" s="152"/>
      <c r="G532" s="152"/>
    </row>
    <row r="533" spans="1:7" ht="15.6">
      <c r="A533" s="123">
        <v>44964</v>
      </c>
      <c r="B533" s="173">
        <v>7.1550000000000002</v>
      </c>
      <c r="C533" s="173">
        <v>370.46300000000002</v>
      </c>
      <c r="E533" s="150"/>
      <c r="F533" s="152"/>
      <c r="G533" s="152"/>
    </row>
    <row r="534" spans="1:7" ht="15.6">
      <c r="A534" s="123">
        <v>44965</v>
      </c>
      <c r="B534" s="173">
        <v>7.1390000000000002</v>
      </c>
      <c r="C534" s="173">
        <v>376.678</v>
      </c>
      <c r="E534" s="150"/>
      <c r="F534" s="152"/>
      <c r="G534" s="152"/>
    </row>
    <row r="535" spans="1:7" ht="15.6">
      <c r="A535" s="123">
        <v>44966</v>
      </c>
      <c r="B535" s="173">
        <v>7.1870000000000003</v>
      </c>
      <c r="C535" s="173">
        <v>376.16</v>
      </c>
      <c r="E535" s="150"/>
      <c r="F535" s="152"/>
      <c r="G535" s="152"/>
    </row>
    <row r="536" spans="1:7" ht="15.6">
      <c r="A536" s="123">
        <v>44967</v>
      </c>
      <c r="B536" s="173">
        <v>7.2229999999999999</v>
      </c>
      <c r="C536" s="173">
        <v>371.298</v>
      </c>
      <c r="E536" s="150"/>
      <c r="F536" s="152"/>
      <c r="G536" s="152"/>
    </row>
    <row r="537" spans="1:7" ht="15.6">
      <c r="A537" s="123">
        <v>44970</v>
      </c>
      <c r="B537" s="173">
        <v>7.2210000000000001</v>
      </c>
      <c r="C537" s="173">
        <v>372.66699999999997</v>
      </c>
      <c r="E537" s="150"/>
      <c r="F537" s="152"/>
      <c r="G537" s="152"/>
    </row>
    <row r="538" spans="1:7" ht="15.6">
      <c r="A538" s="123">
        <v>44971</v>
      </c>
      <c r="B538" s="173">
        <v>7.2640000000000002</v>
      </c>
      <c r="C538" s="173">
        <v>369.976</v>
      </c>
      <c r="E538" s="150"/>
      <c r="F538" s="152"/>
      <c r="G538" s="152"/>
    </row>
    <row r="539" spans="1:7" ht="15.6">
      <c r="A539" s="123">
        <v>44972</v>
      </c>
      <c r="B539" s="173">
        <v>7.31</v>
      </c>
      <c r="C539" s="173">
        <v>368.77</v>
      </c>
      <c r="E539" s="150"/>
      <c r="F539" s="152"/>
      <c r="G539" s="152"/>
    </row>
    <row r="540" spans="1:7" ht="15.6">
      <c r="A540" s="123">
        <v>44973</v>
      </c>
      <c r="B540" s="173">
        <v>7.3040000000000003</v>
      </c>
      <c r="C540" s="173">
        <v>364.43700000000001</v>
      </c>
      <c r="E540" s="150"/>
      <c r="F540" s="152"/>
      <c r="G540" s="152"/>
    </row>
    <row r="541" spans="1:7" ht="15.6">
      <c r="A541" s="123">
        <v>44974</v>
      </c>
      <c r="B541" s="173">
        <v>7.2359999999999998</v>
      </c>
      <c r="C541" s="173">
        <v>362.07</v>
      </c>
      <c r="E541" s="150"/>
      <c r="F541" s="152"/>
      <c r="G541" s="152"/>
    </row>
    <row r="542" spans="1:7" ht="15.6">
      <c r="A542" s="123">
        <v>44977</v>
      </c>
      <c r="B542" s="173">
        <v>7.2359999999999998</v>
      </c>
      <c r="C542" s="173">
        <v>362.07</v>
      </c>
      <c r="E542" s="150"/>
      <c r="F542" s="152"/>
      <c r="G542" s="152"/>
    </row>
    <row r="543" spans="1:7" ht="15.6">
      <c r="A543" s="123">
        <v>44978</v>
      </c>
      <c r="B543" s="173">
        <v>7.3780000000000001</v>
      </c>
      <c r="C543" s="173">
        <v>362.73599999999999</v>
      </c>
      <c r="E543" s="150"/>
      <c r="F543" s="152"/>
      <c r="G543" s="152"/>
    </row>
    <row r="544" spans="1:7" ht="15.6">
      <c r="A544" s="123">
        <v>44979</v>
      </c>
      <c r="B544" s="173">
        <v>7.4450000000000003</v>
      </c>
      <c r="C544" s="173">
        <v>371.72300000000001</v>
      </c>
      <c r="E544" s="150"/>
      <c r="F544" s="152"/>
      <c r="G544" s="152"/>
    </row>
    <row r="545" spans="1:7" ht="15.6">
      <c r="A545" s="123">
        <v>44980</v>
      </c>
      <c r="B545" s="173">
        <v>7.4429999999999996</v>
      </c>
      <c r="C545" s="173">
        <v>372.971</v>
      </c>
      <c r="E545" s="150"/>
      <c r="F545" s="152"/>
      <c r="G545" s="152"/>
    </row>
    <row r="546" spans="1:7" ht="15.6">
      <c r="A546" s="123">
        <v>44981</v>
      </c>
      <c r="B546" s="173">
        <v>7.4560000000000004</v>
      </c>
      <c r="C546" s="173">
        <v>367.58300000000003</v>
      </c>
      <c r="E546" s="150"/>
      <c r="F546" s="152"/>
      <c r="G546" s="152"/>
    </row>
    <row r="547" spans="1:7" ht="15.6">
      <c r="A547" s="123">
        <v>44984</v>
      </c>
      <c r="B547" s="173">
        <v>7.4550000000000001</v>
      </c>
      <c r="C547" s="173">
        <v>371.39299999999997</v>
      </c>
      <c r="E547" s="150"/>
      <c r="F547" s="152"/>
      <c r="G547" s="152"/>
    </row>
    <row r="548" spans="1:7" ht="15.6">
      <c r="A548" s="123">
        <v>44985</v>
      </c>
      <c r="B548" s="173">
        <v>7.4859999999999998</v>
      </c>
      <c r="C548" s="173">
        <v>372.041</v>
      </c>
      <c r="E548" s="150"/>
      <c r="F548" s="152"/>
      <c r="G548" s="152"/>
    </row>
    <row r="549" spans="1:7" ht="15.6">
      <c r="A549" s="123">
        <v>44986</v>
      </c>
      <c r="B549" s="173">
        <v>7.5049999999999999</v>
      </c>
      <c r="C549" s="173">
        <v>367.4</v>
      </c>
      <c r="E549" s="150"/>
      <c r="F549" s="152"/>
      <c r="G549" s="152"/>
    </row>
    <row r="550" spans="1:7" ht="15.6">
      <c r="A550" s="123">
        <v>44987</v>
      </c>
      <c r="B550" s="173">
        <v>7.5880000000000001</v>
      </c>
      <c r="C550" s="173">
        <v>369.45699999999999</v>
      </c>
      <c r="E550" s="150"/>
      <c r="F550" s="152"/>
      <c r="G550" s="152"/>
    </row>
    <row r="551" spans="1:7" ht="15.6">
      <c r="A551" s="123">
        <v>44988</v>
      </c>
      <c r="B551" s="173">
        <v>7.5460000000000003</v>
      </c>
      <c r="C551" s="173">
        <v>374.59800000000001</v>
      </c>
      <c r="E551" s="150"/>
      <c r="F551" s="152"/>
      <c r="G551" s="152"/>
    </row>
    <row r="552" spans="1:7" ht="15.6">
      <c r="A552" s="123">
        <v>44991</v>
      </c>
      <c r="B552" s="173">
        <v>7.5970000000000004</v>
      </c>
      <c r="C552" s="173">
        <v>378.928</v>
      </c>
      <c r="E552" s="150"/>
      <c r="F552" s="152"/>
      <c r="G552" s="152"/>
    </row>
    <row r="553" spans="1:7" ht="15.6">
      <c r="A553" s="123">
        <v>44992</v>
      </c>
      <c r="B553" s="173">
        <v>7.601</v>
      </c>
      <c r="C553" s="173">
        <v>377.40699999999998</v>
      </c>
      <c r="E553" s="150"/>
      <c r="F553" s="152"/>
      <c r="G553" s="152"/>
    </row>
    <row r="554" spans="1:7" ht="15.6">
      <c r="A554" s="123">
        <v>44993</v>
      </c>
      <c r="B554" s="173">
        <v>7.6269999999999998</v>
      </c>
      <c r="C554" s="173">
        <v>377.51400000000001</v>
      </c>
      <c r="E554" s="150"/>
      <c r="F554" s="152"/>
      <c r="G554" s="152"/>
    </row>
    <row r="555" spans="1:7" ht="15.6">
      <c r="A555" s="123">
        <v>44994</v>
      </c>
      <c r="B555" s="173">
        <v>7.5970000000000004</v>
      </c>
      <c r="C555" s="173">
        <v>384.87599999999998</v>
      </c>
      <c r="E555" s="150"/>
      <c r="F555" s="152"/>
      <c r="G555" s="152"/>
    </row>
    <row r="556" spans="1:7" ht="15.6">
      <c r="A556" s="123">
        <v>44995</v>
      </c>
      <c r="B556" s="173">
        <v>7.7210000000000001</v>
      </c>
      <c r="C556" s="173">
        <v>418.17099999999999</v>
      </c>
      <c r="E556" s="150"/>
      <c r="F556" s="152"/>
      <c r="G556" s="152"/>
    </row>
    <row r="557" spans="1:7" ht="15.6">
      <c r="A557" s="123">
        <v>44998</v>
      </c>
      <c r="B557" s="173">
        <v>7.6989999999999998</v>
      </c>
      <c r="C557" s="173">
        <v>435.15100000000001</v>
      </c>
      <c r="E557" s="150"/>
      <c r="F557" s="152"/>
      <c r="G557" s="152"/>
    </row>
    <row r="558" spans="1:7" ht="15.6">
      <c r="A558" s="123">
        <v>44999</v>
      </c>
      <c r="B558" s="173">
        <v>7.726</v>
      </c>
      <c r="C558" s="173">
        <v>420.34699999999998</v>
      </c>
      <c r="E558" s="150"/>
      <c r="F558" s="152"/>
      <c r="G558" s="152"/>
    </row>
    <row r="559" spans="1:7" ht="15.6">
      <c r="A559" s="123">
        <v>45000</v>
      </c>
      <c r="B559" s="173">
        <v>7.7229999999999999</v>
      </c>
      <c r="C559" s="173">
        <v>444.637</v>
      </c>
      <c r="E559" s="150"/>
      <c r="F559" s="152"/>
      <c r="G559" s="152"/>
    </row>
    <row r="560" spans="1:7" ht="15.6">
      <c r="A560" s="123">
        <v>45001</v>
      </c>
      <c r="B560" s="173">
        <v>7.7889999999999997</v>
      </c>
      <c r="C560" s="173">
        <v>437.935</v>
      </c>
      <c r="E560" s="150"/>
      <c r="F560" s="152"/>
      <c r="G560" s="152"/>
    </row>
    <row r="561" spans="1:7" ht="15.6">
      <c r="A561" s="123">
        <v>45002</v>
      </c>
      <c r="B561" s="173">
        <v>7.6920000000000002</v>
      </c>
      <c r="C561" s="173">
        <v>448.55</v>
      </c>
      <c r="E561" s="150"/>
      <c r="F561" s="152"/>
      <c r="G561" s="152"/>
    </row>
    <row r="562" spans="1:7" ht="15.6">
      <c r="A562" s="123">
        <v>45005</v>
      </c>
      <c r="B562" s="173">
        <v>7.7830000000000004</v>
      </c>
      <c r="C562" s="173">
        <v>452.59300000000002</v>
      </c>
      <c r="E562" s="150"/>
      <c r="F562" s="152"/>
      <c r="G562" s="152"/>
    </row>
    <row r="563" spans="1:7" ht="15.6">
      <c r="A563" s="123">
        <v>45006</v>
      </c>
      <c r="B563" s="173">
        <v>7.7990000000000004</v>
      </c>
      <c r="C563" s="173">
        <v>436.05900000000003</v>
      </c>
      <c r="E563" s="150"/>
      <c r="F563" s="152"/>
      <c r="G563" s="152"/>
    </row>
    <row r="564" spans="1:7" ht="15.6">
      <c r="A564" s="123">
        <v>45007</v>
      </c>
      <c r="B564" s="173">
        <v>7.6639999999999997</v>
      </c>
      <c r="C564" s="173">
        <v>445.74200000000002</v>
      </c>
      <c r="E564" s="150"/>
      <c r="F564" s="152"/>
      <c r="G564" s="152"/>
    </row>
    <row r="565" spans="1:7" ht="15.6">
      <c r="A565" s="123">
        <v>45008</v>
      </c>
      <c r="B565" s="173">
        <v>7.5570000000000004</v>
      </c>
      <c r="C565" s="173">
        <v>441.38</v>
      </c>
      <c r="E565" s="150"/>
      <c r="F565" s="152"/>
      <c r="G565" s="152"/>
    </row>
    <row r="566" spans="1:7" ht="15.6">
      <c r="A566" s="123">
        <v>45009</v>
      </c>
      <c r="B566" s="173">
        <v>7.61</v>
      </c>
      <c r="C566" s="173">
        <v>449.40899999999999</v>
      </c>
      <c r="E566" s="150"/>
      <c r="F566" s="152"/>
      <c r="G566" s="152"/>
    </row>
    <row r="567" spans="1:7" ht="15.6">
      <c r="A567" s="123">
        <v>45012</v>
      </c>
      <c r="B567" s="173">
        <v>7.5739999999999998</v>
      </c>
      <c r="C567" s="173">
        <v>429.56599999999997</v>
      </c>
      <c r="E567" s="150"/>
      <c r="F567" s="152"/>
      <c r="G567" s="152"/>
    </row>
    <row r="568" spans="1:7" ht="15.6">
      <c r="A568" s="123">
        <v>45013</v>
      </c>
      <c r="B568" s="173">
        <v>7.5780000000000003</v>
      </c>
      <c r="C568" s="173">
        <v>426.584</v>
      </c>
      <c r="E568" s="150"/>
      <c r="F568" s="152"/>
      <c r="G568" s="152"/>
    </row>
    <row r="569" spans="1:7" ht="15.6">
      <c r="A569" s="123">
        <v>45014</v>
      </c>
      <c r="B569" s="173">
        <v>7.5380000000000003</v>
      </c>
      <c r="C569" s="173">
        <v>420.86399999999998</v>
      </c>
      <c r="E569" s="150"/>
      <c r="F569" s="152"/>
      <c r="G569" s="152"/>
    </row>
    <row r="570" spans="1:7" ht="15.6">
      <c r="A570" s="123">
        <v>45015</v>
      </c>
      <c r="B570" s="173">
        <v>7.548</v>
      </c>
      <c r="C570" s="173">
        <v>423.762</v>
      </c>
      <c r="E570" s="150"/>
      <c r="F570" s="152"/>
      <c r="G570" s="152"/>
    </row>
    <row r="571" spans="1:7" ht="15.6">
      <c r="A571" s="123">
        <v>45016</v>
      </c>
      <c r="B571" s="173">
        <v>7.4420000000000002</v>
      </c>
      <c r="C571" s="173">
        <v>423.32400000000001</v>
      </c>
      <c r="E571" s="150"/>
      <c r="F571" s="152"/>
      <c r="G571" s="152"/>
    </row>
    <row r="572" spans="1:7" ht="15.6">
      <c r="A572" s="123">
        <v>45019</v>
      </c>
      <c r="B572" s="173">
        <v>7.3949999999999996</v>
      </c>
      <c r="C572" s="173">
        <v>423.95400000000001</v>
      </c>
      <c r="E572" s="150"/>
      <c r="F572" s="152"/>
      <c r="G572" s="152"/>
    </row>
    <row r="573" spans="1:7" ht="15.6">
      <c r="A573" s="123">
        <v>45020</v>
      </c>
      <c r="B573" s="173">
        <v>7.4089999999999998</v>
      </c>
      <c r="C573" s="173">
        <v>431.596</v>
      </c>
      <c r="E573" s="150"/>
      <c r="F573" s="152"/>
      <c r="G573" s="152"/>
    </row>
    <row r="574" spans="1:7" ht="15.6">
      <c r="A574" s="123">
        <v>45021</v>
      </c>
      <c r="B574" s="173">
        <v>7.3550000000000004</v>
      </c>
      <c r="C574" s="173">
        <v>428.113</v>
      </c>
      <c r="E574" s="150"/>
      <c r="F574" s="152"/>
      <c r="G574" s="152"/>
    </row>
    <row r="575" spans="1:7" ht="15.6">
      <c r="A575" s="123">
        <v>45022</v>
      </c>
      <c r="B575" s="173">
        <v>7.3479999999999999</v>
      </c>
      <c r="C575" s="173">
        <v>427.01600000000002</v>
      </c>
      <c r="E575" s="150"/>
      <c r="F575" s="152"/>
      <c r="G575" s="152"/>
    </row>
    <row r="576" spans="1:7" ht="15.6">
      <c r="A576" s="123">
        <v>45023</v>
      </c>
      <c r="B576" s="173">
        <v>7.3650000000000002</v>
      </c>
      <c r="C576" s="173">
        <v>419.73700000000002</v>
      </c>
      <c r="E576" s="150"/>
      <c r="F576" s="152"/>
      <c r="G576" s="152"/>
    </row>
    <row r="577" spans="1:7" ht="15.6">
      <c r="A577" s="123">
        <v>45026</v>
      </c>
      <c r="B577" s="173">
        <v>7.3579999999999997</v>
      </c>
      <c r="C577" s="173">
        <v>415.38499999999999</v>
      </c>
      <c r="E577" s="150"/>
      <c r="F577" s="152"/>
      <c r="G577" s="152"/>
    </row>
    <row r="578" spans="1:7" ht="15.6">
      <c r="A578" s="123">
        <v>45027</v>
      </c>
      <c r="B578" s="173">
        <v>7.3380000000000001</v>
      </c>
      <c r="C578" s="173">
        <v>412.09500000000003</v>
      </c>
      <c r="E578" s="150"/>
      <c r="F578" s="152"/>
      <c r="G578" s="152"/>
    </row>
    <row r="579" spans="1:7" ht="15.6">
      <c r="A579" s="123">
        <v>45028</v>
      </c>
      <c r="B579" s="173">
        <v>7.3250000000000002</v>
      </c>
      <c r="C579" s="173">
        <v>416.38</v>
      </c>
      <c r="E579" s="150"/>
      <c r="F579" s="152"/>
      <c r="G579" s="152"/>
    </row>
    <row r="580" spans="1:7" ht="15.6">
      <c r="A580" s="123">
        <v>45029</v>
      </c>
      <c r="B580" s="173">
        <v>7.3490000000000002</v>
      </c>
      <c r="C580" s="173">
        <v>413.94099999999997</v>
      </c>
      <c r="E580" s="150"/>
      <c r="F580" s="152"/>
      <c r="G580" s="152"/>
    </row>
    <row r="581" spans="1:7" ht="15.6">
      <c r="A581" s="123">
        <v>45030</v>
      </c>
      <c r="B581" s="173">
        <v>7.3029999999999999</v>
      </c>
      <c r="C581" s="173">
        <v>403.98700000000002</v>
      </c>
      <c r="E581" s="150"/>
      <c r="F581" s="152"/>
      <c r="G581" s="152"/>
    </row>
    <row r="582" spans="1:7" ht="15.6">
      <c r="A582" s="123">
        <v>45033</v>
      </c>
      <c r="B582" s="173">
        <v>7.3579999999999997</v>
      </c>
      <c r="C582" s="173">
        <v>396.31200000000001</v>
      </c>
      <c r="E582" s="150"/>
      <c r="F582" s="152"/>
      <c r="G582" s="152"/>
    </row>
    <row r="583" spans="1:7" ht="15.6">
      <c r="A583" s="123">
        <v>45034</v>
      </c>
      <c r="B583" s="173">
        <v>7.2990000000000004</v>
      </c>
      <c r="C583" s="173">
        <v>394.32100000000003</v>
      </c>
      <c r="E583" s="150"/>
      <c r="F583" s="152"/>
      <c r="G583" s="152"/>
    </row>
    <row r="584" spans="1:7" ht="15.6">
      <c r="A584" s="123">
        <v>45035</v>
      </c>
      <c r="B584" s="173">
        <v>7.319</v>
      </c>
      <c r="C584" s="173">
        <v>395.173</v>
      </c>
      <c r="E584" s="150"/>
      <c r="F584" s="152"/>
      <c r="G584" s="152"/>
    </row>
    <row r="585" spans="1:7" ht="15.6">
      <c r="A585" s="123">
        <v>45036</v>
      </c>
      <c r="B585" s="173">
        <v>7.2569999999999997</v>
      </c>
      <c r="C585" s="173">
        <v>396.62799999999999</v>
      </c>
      <c r="E585" s="150"/>
      <c r="F585" s="152"/>
      <c r="G585" s="152"/>
    </row>
    <row r="586" spans="1:7" ht="15.6">
      <c r="A586" s="123">
        <v>45037</v>
      </c>
      <c r="B586" s="173">
        <v>7.3150000000000004</v>
      </c>
      <c r="C586" s="173">
        <v>396.33</v>
      </c>
      <c r="E586" s="150"/>
      <c r="F586" s="152"/>
      <c r="G586" s="152"/>
    </row>
    <row r="587" spans="1:7" ht="15.6">
      <c r="A587" s="123">
        <v>45040</v>
      </c>
      <c r="B587" s="173">
        <v>7.33</v>
      </c>
      <c r="C587" s="173">
        <v>405.38</v>
      </c>
      <c r="E587" s="150"/>
      <c r="F587" s="152"/>
      <c r="G587" s="152"/>
    </row>
    <row r="588" spans="1:7" ht="15.6">
      <c r="A588" s="123">
        <v>45041</v>
      </c>
      <c r="B588" s="173">
        <v>7.2510000000000003</v>
      </c>
      <c r="C588" s="173">
        <v>409.82</v>
      </c>
      <c r="E588" s="150"/>
      <c r="F588" s="152"/>
      <c r="G588" s="152"/>
    </row>
    <row r="589" spans="1:7" ht="15.6">
      <c r="A589" s="123">
        <v>45042</v>
      </c>
      <c r="B589" s="173">
        <v>7.3159999999999998</v>
      </c>
      <c r="C589" s="173">
        <v>408.50099999999998</v>
      </c>
      <c r="E589" s="150"/>
      <c r="F589" s="152"/>
      <c r="G589" s="152"/>
    </row>
    <row r="590" spans="1:7" ht="15.6">
      <c r="A590" s="123">
        <v>45043</v>
      </c>
      <c r="B590" s="173">
        <v>7.3120000000000003</v>
      </c>
      <c r="C590" s="173">
        <v>402.16899999999998</v>
      </c>
      <c r="E590" s="150"/>
      <c r="F590" s="152"/>
      <c r="G590" s="152"/>
    </row>
    <row r="591" spans="1:7" ht="15.6">
      <c r="A591" s="123">
        <v>45044</v>
      </c>
      <c r="B591" s="173">
        <v>7.2510000000000003</v>
      </c>
      <c r="C591" s="173">
        <v>405.483</v>
      </c>
      <c r="E591" s="150"/>
      <c r="F591" s="152"/>
      <c r="G591" s="152"/>
    </row>
    <row r="592" spans="1:7" ht="15.6">
      <c r="A592" s="123">
        <v>45047</v>
      </c>
      <c r="B592" s="173">
        <v>7.3010000000000002</v>
      </c>
      <c r="C592" s="173">
        <v>391.702</v>
      </c>
      <c r="E592" s="150"/>
      <c r="F592" s="152"/>
      <c r="G592" s="152"/>
    </row>
    <row r="593" spans="1:7" ht="15.6">
      <c r="A593" s="123">
        <v>45048</v>
      </c>
      <c r="B593" s="173">
        <v>7.2510000000000003</v>
      </c>
      <c r="C593" s="173">
        <v>405.23700000000002</v>
      </c>
      <c r="E593" s="150"/>
      <c r="F593" s="152"/>
      <c r="G593" s="152"/>
    </row>
    <row r="594" spans="1:7" ht="15.6">
      <c r="A594" s="123">
        <v>45049</v>
      </c>
      <c r="B594" s="173">
        <v>7.2539999999999996</v>
      </c>
      <c r="C594" s="173">
        <v>416.54199999999997</v>
      </c>
      <c r="E594" s="150"/>
      <c r="F594" s="152"/>
      <c r="G594" s="152"/>
    </row>
    <row r="595" spans="1:7" ht="15.6">
      <c r="A595" s="123">
        <v>45050</v>
      </c>
      <c r="B595" s="173">
        <v>7.2839999999999998</v>
      </c>
      <c r="C595" s="173">
        <v>414.13400000000001</v>
      </c>
      <c r="E595" s="150"/>
      <c r="F595" s="152"/>
      <c r="G595" s="152"/>
    </row>
    <row r="596" spans="1:7" ht="15.6">
      <c r="A596" s="123">
        <v>45051</v>
      </c>
      <c r="B596" s="173">
        <v>7.2469999999999999</v>
      </c>
      <c r="C596" s="173">
        <v>405.78199999999998</v>
      </c>
      <c r="E596" s="150"/>
      <c r="F596" s="152"/>
      <c r="G596" s="152"/>
    </row>
    <row r="597" spans="1:7" ht="15.6">
      <c r="A597" s="123">
        <v>45054</v>
      </c>
      <c r="B597" s="173">
        <v>7.3120000000000003</v>
      </c>
      <c r="C597" s="173">
        <v>405.35300000000001</v>
      </c>
      <c r="E597" s="150"/>
      <c r="F597" s="152"/>
      <c r="G597" s="152"/>
    </row>
    <row r="598" spans="1:7" ht="15.6">
      <c r="A598" s="123">
        <v>45055</v>
      </c>
      <c r="B598" s="173">
        <v>7.3339999999999996</v>
      </c>
      <c r="C598" s="173">
        <v>405.43799999999999</v>
      </c>
      <c r="E598" s="150"/>
      <c r="F598" s="152"/>
      <c r="G598" s="152"/>
    </row>
    <row r="599" spans="1:7" ht="15.6">
      <c r="A599" s="123">
        <v>45056</v>
      </c>
      <c r="B599" s="173">
        <v>7.24</v>
      </c>
      <c r="C599" s="173">
        <v>407.89</v>
      </c>
      <c r="E599" s="150"/>
      <c r="F599" s="152"/>
      <c r="G599" s="152"/>
    </row>
    <row r="600" spans="1:7" ht="15.6">
      <c r="A600" s="123">
        <v>45057</v>
      </c>
      <c r="B600" s="173">
        <v>7.266</v>
      </c>
      <c r="C600" s="173">
        <v>413.88600000000002</v>
      </c>
      <c r="E600" s="150"/>
      <c r="F600" s="152"/>
      <c r="G600" s="152"/>
    </row>
    <row r="601" spans="1:7" ht="15.6">
      <c r="A601" s="123">
        <v>45058</v>
      </c>
      <c r="B601" s="173">
        <v>7.3460000000000001</v>
      </c>
      <c r="C601" s="173">
        <v>412.23599999999999</v>
      </c>
      <c r="E601" s="150"/>
      <c r="F601" s="152"/>
      <c r="G601" s="152"/>
    </row>
    <row r="602" spans="1:7" ht="15.6">
      <c r="A602" s="123">
        <v>45061</v>
      </c>
      <c r="B602" s="173">
        <v>7.3380000000000001</v>
      </c>
      <c r="C602" s="173">
        <v>407.327</v>
      </c>
      <c r="E602" s="150"/>
      <c r="F602" s="152"/>
      <c r="G602" s="152"/>
    </row>
    <row r="603" spans="1:7" ht="15.6">
      <c r="A603" s="123">
        <v>45062</v>
      </c>
      <c r="B603" s="173">
        <v>7.3280000000000003</v>
      </c>
      <c r="C603" s="173">
        <v>407.70699999999999</v>
      </c>
      <c r="E603" s="150"/>
      <c r="F603" s="152"/>
      <c r="G603" s="152"/>
    </row>
    <row r="604" spans="1:7" ht="15.6">
      <c r="A604" s="123">
        <v>45063</v>
      </c>
      <c r="B604" s="173">
        <v>7.3360000000000003</v>
      </c>
      <c r="C604" s="173">
        <v>402.17099999999999</v>
      </c>
      <c r="E604" s="150"/>
      <c r="F604" s="152"/>
      <c r="G604" s="152"/>
    </row>
    <row r="605" spans="1:7" ht="15.6">
      <c r="A605" s="123">
        <v>45064</v>
      </c>
      <c r="B605" s="173">
        <v>7.3769999999999998</v>
      </c>
      <c r="C605" s="173">
        <v>393.79300000000001</v>
      </c>
      <c r="E605" s="150"/>
      <c r="F605" s="152"/>
      <c r="G605" s="152"/>
    </row>
    <row r="606" spans="1:7" ht="15.6">
      <c r="A606" s="123">
        <v>45065</v>
      </c>
      <c r="B606" s="173">
        <v>7.3070000000000004</v>
      </c>
      <c r="C606" s="173">
        <v>388.24900000000002</v>
      </c>
      <c r="E606" s="150"/>
      <c r="F606" s="152"/>
      <c r="G606" s="152"/>
    </row>
    <row r="607" spans="1:7" ht="15.6">
      <c r="A607" s="123">
        <v>45068</v>
      </c>
      <c r="B607" s="173">
        <v>7.32</v>
      </c>
      <c r="C607" s="173">
        <v>385.91500000000002</v>
      </c>
      <c r="E607" s="150"/>
      <c r="F607" s="152"/>
      <c r="G607" s="152"/>
    </row>
    <row r="608" spans="1:7" ht="15.6">
      <c r="A608" s="123">
        <v>45069</v>
      </c>
      <c r="B608" s="173">
        <v>7.4009999999999998</v>
      </c>
      <c r="C608" s="173">
        <v>391.28</v>
      </c>
      <c r="E608" s="150"/>
      <c r="F608" s="152"/>
      <c r="G608" s="152"/>
    </row>
    <row r="609" spans="1:7" ht="15.6">
      <c r="A609" s="123">
        <v>45070</v>
      </c>
      <c r="B609" s="173">
        <v>7.41</v>
      </c>
      <c r="C609" s="173">
        <v>388.92200000000003</v>
      </c>
      <c r="E609" s="150"/>
      <c r="F609" s="152"/>
      <c r="G609" s="152"/>
    </row>
    <row r="610" spans="1:7" ht="15.6">
      <c r="A610" s="123">
        <v>45071</v>
      </c>
      <c r="B610" s="173">
        <v>7.4450000000000003</v>
      </c>
      <c r="C610" s="173">
        <v>381.154</v>
      </c>
      <c r="E610" s="150"/>
      <c r="F610" s="152"/>
      <c r="G610" s="152"/>
    </row>
    <row r="611" spans="1:7" ht="15.6">
      <c r="A611" s="123">
        <v>45072</v>
      </c>
      <c r="B611" s="173">
        <v>7.4329999999999998</v>
      </c>
      <c r="C611" s="173">
        <v>380.58100000000002</v>
      </c>
      <c r="E611" s="150"/>
      <c r="F611" s="152"/>
      <c r="G611" s="152"/>
    </row>
    <row r="612" spans="1:7" ht="15.6">
      <c r="A612" s="123">
        <v>45075</v>
      </c>
      <c r="B612" s="173">
        <v>7.4329999999999998</v>
      </c>
      <c r="C612" s="173">
        <v>380.58100000000002</v>
      </c>
      <c r="E612" s="150"/>
      <c r="F612" s="152"/>
      <c r="G612" s="152"/>
    </row>
    <row r="613" spans="1:7" ht="15.6">
      <c r="A613" s="123">
        <v>45076</v>
      </c>
      <c r="B613" s="173">
        <v>7.4320000000000004</v>
      </c>
      <c r="C613" s="173">
        <v>393.20400000000001</v>
      </c>
      <c r="E613" s="150"/>
      <c r="F613" s="152"/>
      <c r="G613" s="152"/>
    </row>
    <row r="614" spans="1:7" ht="15.6">
      <c r="A614" s="123">
        <v>45077</v>
      </c>
      <c r="B614" s="173">
        <v>7.39</v>
      </c>
      <c r="C614" s="173">
        <v>394.23399999999998</v>
      </c>
      <c r="E614" s="150"/>
      <c r="F614" s="152"/>
      <c r="G614" s="152"/>
    </row>
    <row r="615" spans="1:7" ht="15.6">
      <c r="A615" s="123">
        <v>45078</v>
      </c>
      <c r="B615" s="173">
        <v>7.3620000000000001</v>
      </c>
      <c r="C615" s="173">
        <v>396.28899999999999</v>
      </c>
      <c r="E615" s="150"/>
      <c r="F615" s="152"/>
      <c r="G615" s="152"/>
    </row>
    <row r="616" spans="1:7" ht="15.6">
      <c r="A616" s="123">
        <v>45079</v>
      </c>
      <c r="B616" s="173">
        <v>7.42</v>
      </c>
      <c r="C616" s="173">
        <v>388.85300000000001</v>
      </c>
      <c r="E616" s="150"/>
      <c r="F616" s="152"/>
      <c r="G616" s="152"/>
    </row>
    <row r="617" spans="1:7" ht="15.6">
      <c r="A617" s="123">
        <v>45082</v>
      </c>
      <c r="B617" s="173">
        <v>7.3659999999999997</v>
      </c>
      <c r="C617" s="173">
        <v>386.73399999999998</v>
      </c>
      <c r="E617" s="150"/>
      <c r="F617" s="152"/>
      <c r="G617" s="152"/>
    </row>
    <row r="618" spans="1:7" ht="15.6">
      <c r="A618" s="123">
        <v>45083</v>
      </c>
      <c r="B618" s="173">
        <v>7.3710000000000004</v>
      </c>
      <c r="C618" s="173">
        <v>389.26799999999997</v>
      </c>
      <c r="E618" s="150"/>
      <c r="F618" s="152"/>
      <c r="G618" s="152"/>
    </row>
    <row r="619" spans="1:7" ht="15.6">
      <c r="A619" s="123">
        <v>45084</v>
      </c>
      <c r="B619" s="173">
        <v>7.4169999999999998</v>
      </c>
      <c r="C619" s="173">
        <v>381.35</v>
      </c>
      <c r="E619" s="150"/>
      <c r="F619" s="152"/>
      <c r="G619" s="152"/>
    </row>
    <row r="620" spans="1:7" ht="15.6">
      <c r="A620" s="123">
        <v>45085</v>
      </c>
      <c r="B620" s="173">
        <v>7.38</v>
      </c>
      <c r="C620" s="173">
        <v>384.66300000000001</v>
      </c>
      <c r="E620" s="150"/>
      <c r="F620" s="152"/>
      <c r="G620" s="152"/>
    </row>
    <row r="621" spans="1:7" ht="15.6">
      <c r="A621" s="123">
        <v>45086</v>
      </c>
      <c r="B621" s="173">
        <v>7.3780000000000001</v>
      </c>
      <c r="C621" s="173">
        <v>383</v>
      </c>
      <c r="E621" s="150"/>
      <c r="F621" s="152"/>
      <c r="G621" s="152"/>
    </row>
    <row r="622" spans="1:7" ht="15.6">
      <c r="A622" s="123">
        <v>45089</v>
      </c>
      <c r="B622" s="173">
        <v>7.3029999999999999</v>
      </c>
      <c r="C622" s="173">
        <v>377.411</v>
      </c>
      <c r="E622" s="150"/>
      <c r="F622" s="152"/>
      <c r="G622" s="152"/>
    </row>
    <row r="623" spans="1:7" ht="15.6">
      <c r="A623" s="123">
        <v>45090</v>
      </c>
      <c r="B623" s="173">
        <v>7.4119999999999999</v>
      </c>
      <c r="C623" s="173">
        <v>377.40100000000001</v>
      </c>
      <c r="E623" s="150"/>
      <c r="F623" s="152"/>
      <c r="G623" s="152"/>
    </row>
    <row r="624" spans="1:7" ht="15.6">
      <c r="A624" s="123">
        <v>45091</v>
      </c>
      <c r="B624" s="173">
        <v>7.39</v>
      </c>
      <c r="C624" s="173">
        <v>376.49799999999999</v>
      </c>
      <c r="E624" s="150"/>
      <c r="F624" s="152"/>
      <c r="G624" s="152"/>
    </row>
    <row r="625" spans="1:7" ht="15.6">
      <c r="A625" s="123">
        <v>45092</v>
      </c>
      <c r="B625" s="173">
        <v>7.3310000000000004</v>
      </c>
      <c r="C625" s="173">
        <v>378.75799999999998</v>
      </c>
      <c r="E625" s="150"/>
      <c r="F625" s="152"/>
      <c r="G625" s="152"/>
    </row>
    <row r="626" spans="1:7" ht="15.6">
      <c r="A626" s="123">
        <v>45093</v>
      </c>
      <c r="B626" s="173">
        <v>7.4050000000000002</v>
      </c>
      <c r="C626" s="173">
        <v>379.72300000000001</v>
      </c>
      <c r="E626" s="150"/>
      <c r="F626" s="152"/>
      <c r="G626" s="152"/>
    </row>
    <row r="627" spans="1:7" ht="15.6">
      <c r="A627" s="123">
        <v>45096</v>
      </c>
      <c r="B627" s="173">
        <v>7.4050000000000002</v>
      </c>
      <c r="C627" s="173">
        <v>379.72300000000001</v>
      </c>
      <c r="E627" s="150"/>
      <c r="F627" s="152"/>
      <c r="G627" s="152"/>
    </row>
    <row r="628" spans="1:7" ht="15.6">
      <c r="A628" s="123">
        <v>45097</v>
      </c>
      <c r="B628" s="173">
        <v>7.4050000000000002</v>
      </c>
      <c r="C628" s="173">
        <v>383.005</v>
      </c>
      <c r="E628" s="150"/>
      <c r="F628" s="152"/>
      <c r="G628" s="152"/>
    </row>
    <row r="629" spans="1:7" ht="15.6">
      <c r="A629" s="123">
        <v>45098</v>
      </c>
      <c r="B629" s="173">
        <v>7.351</v>
      </c>
      <c r="C629" s="173">
        <v>379.04500000000002</v>
      </c>
      <c r="E629" s="150"/>
      <c r="F629" s="152"/>
      <c r="G629" s="152"/>
    </row>
    <row r="630" spans="1:7" ht="15.6">
      <c r="A630" s="123">
        <v>45099</v>
      </c>
      <c r="B630" s="173">
        <v>7.3680000000000003</v>
      </c>
      <c r="C630" s="173">
        <v>373.45800000000003</v>
      </c>
      <c r="E630" s="150"/>
      <c r="F630" s="152"/>
      <c r="G630" s="152"/>
    </row>
    <row r="631" spans="1:7" ht="15.6">
      <c r="A631" s="123">
        <v>45100</v>
      </c>
      <c r="B631" s="173">
        <v>7.3609999999999998</v>
      </c>
      <c r="C631" s="173">
        <v>376.14</v>
      </c>
      <c r="E631" s="150"/>
      <c r="F631" s="152"/>
      <c r="G631" s="152"/>
    </row>
    <row r="632" spans="1:7" ht="15.6">
      <c r="A632" s="123">
        <v>45103</v>
      </c>
      <c r="B632" s="173">
        <v>7.3710000000000004</v>
      </c>
      <c r="C632" s="173">
        <v>378.053</v>
      </c>
      <c r="E632" s="150"/>
      <c r="F632" s="152"/>
      <c r="G632" s="152"/>
    </row>
    <row r="633" spans="1:7" ht="15.6">
      <c r="A633" s="123">
        <v>45104</v>
      </c>
      <c r="B633" s="173">
        <v>7.3179999999999996</v>
      </c>
      <c r="C633" s="173">
        <v>370.65199999999999</v>
      </c>
      <c r="E633" s="150"/>
      <c r="F633" s="152"/>
      <c r="G633" s="152"/>
    </row>
    <row r="634" spans="1:7" ht="15.6">
      <c r="A634" s="123">
        <v>45105</v>
      </c>
      <c r="B634" s="173">
        <v>7.2389999999999999</v>
      </c>
      <c r="C634" s="173">
        <v>370.08199999999999</v>
      </c>
      <c r="E634" s="150"/>
      <c r="F634" s="152"/>
      <c r="G634" s="152"/>
    </row>
    <row r="635" spans="1:7" ht="15.6">
      <c r="A635" s="123">
        <v>45106</v>
      </c>
      <c r="B635" s="173">
        <v>7.3920000000000003</v>
      </c>
      <c r="C635" s="173">
        <v>366.53399999999999</v>
      </c>
      <c r="E635" s="150"/>
      <c r="F635" s="152"/>
      <c r="G635" s="152"/>
    </row>
    <row r="636" spans="1:7" ht="15.6">
      <c r="A636" s="123">
        <v>45107</v>
      </c>
      <c r="B636" s="173">
        <v>7.3029999999999999</v>
      </c>
      <c r="C636" s="173">
        <v>358.774</v>
      </c>
      <c r="E636" s="150"/>
      <c r="F636" s="152"/>
      <c r="G636" s="152"/>
    </row>
    <row r="637" spans="1:7" ht="15.6">
      <c r="A637" s="123">
        <v>45110</v>
      </c>
      <c r="B637" s="173">
        <v>7.37</v>
      </c>
      <c r="C637" s="173">
        <v>360.50400000000002</v>
      </c>
      <c r="E637" s="150"/>
      <c r="F637" s="152"/>
      <c r="G637" s="152"/>
    </row>
    <row r="638" spans="1:7" ht="15.6">
      <c r="A638" s="123">
        <v>45111</v>
      </c>
      <c r="B638" s="173">
        <v>7.37</v>
      </c>
      <c r="C638" s="173">
        <v>360.50400000000002</v>
      </c>
      <c r="E638" s="150"/>
      <c r="F638" s="152"/>
      <c r="G638" s="152"/>
    </row>
    <row r="639" spans="1:7" ht="15.6">
      <c r="A639" s="123">
        <v>45112</v>
      </c>
      <c r="B639" s="173">
        <v>7.3869999999999996</v>
      </c>
      <c r="C639" s="173">
        <v>355.40199999999999</v>
      </c>
      <c r="E639" s="150"/>
      <c r="F639" s="152"/>
      <c r="G639" s="152"/>
    </row>
    <row r="640" spans="1:7" ht="15.6">
      <c r="A640" s="123">
        <v>45113</v>
      </c>
      <c r="B640" s="173">
        <v>7.4329999999999998</v>
      </c>
      <c r="C640" s="173">
        <v>350.26499999999999</v>
      </c>
      <c r="E640" s="150"/>
      <c r="F640" s="152"/>
      <c r="G640" s="152"/>
    </row>
    <row r="641" spans="1:7" ht="15.6">
      <c r="A641" s="123">
        <v>45114</v>
      </c>
      <c r="B641" s="173">
        <v>7.4329999999999998</v>
      </c>
      <c r="C641" s="173">
        <v>348.33100000000002</v>
      </c>
      <c r="E641" s="150"/>
      <c r="F641" s="152"/>
      <c r="G641" s="152"/>
    </row>
    <row r="642" spans="1:7" ht="15.6">
      <c r="A642" s="123">
        <v>45117</v>
      </c>
      <c r="B642" s="173">
        <v>7.444</v>
      </c>
      <c r="C642" s="173">
        <v>358.14</v>
      </c>
      <c r="E642" s="150"/>
      <c r="F642" s="152"/>
      <c r="G642" s="152"/>
    </row>
    <row r="643" spans="1:7" ht="15.6">
      <c r="A643" s="123">
        <v>45118</v>
      </c>
      <c r="B643" s="173">
        <v>7.4189999999999996</v>
      </c>
      <c r="C643" s="173">
        <v>359.06799999999998</v>
      </c>
      <c r="E643" s="150"/>
      <c r="F643" s="152"/>
      <c r="G643" s="152"/>
    </row>
    <row r="644" spans="1:7" ht="15.6">
      <c r="A644" s="123">
        <v>45119</v>
      </c>
      <c r="B644" s="173">
        <v>7.3689999999999998</v>
      </c>
      <c r="C644" s="173">
        <v>367.05399999999997</v>
      </c>
      <c r="E644" s="150"/>
      <c r="F644" s="152"/>
      <c r="G644" s="152"/>
    </row>
    <row r="645" spans="1:7" ht="15.6">
      <c r="A645" s="123">
        <v>45120</v>
      </c>
      <c r="B645" s="173">
        <v>7.3570000000000002</v>
      </c>
      <c r="C645" s="173">
        <v>377.24599999999998</v>
      </c>
      <c r="E645" s="150"/>
      <c r="F645" s="152"/>
      <c r="G645" s="152"/>
    </row>
    <row r="646" spans="1:7" ht="15.6">
      <c r="A646" s="123">
        <v>45121</v>
      </c>
      <c r="B646" s="173">
        <v>7.3959999999999999</v>
      </c>
      <c r="C646" s="173">
        <v>371.90100000000001</v>
      </c>
      <c r="E646" s="150"/>
      <c r="F646" s="152"/>
      <c r="G646" s="152"/>
    </row>
    <row r="647" spans="1:7" ht="15.6">
      <c r="A647" s="123">
        <v>45124</v>
      </c>
      <c r="B647" s="173">
        <v>7.3639999999999999</v>
      </c>
      <c r="C647" s="173">
        <v>370.18599999999998</v>
      </c>
      <c r="E647" s="150"/>
      <c r="F647" s="152"/>
      <c r="G647" s="152"/>
    </row>
    <row r="648" spans="1:7" ht="15.6">
      <c r="A648" s="123">
        <v>45125</v>
      </c>
      <c r="B648" s="173">
        <v>7.3319999999999999</v>
      </c>
      <c r="C648" s="173">
        <v>373.17700000000002</v>
      </c>
      <c r="E648" s="150"/>
      <c r="F648" s="152"/>
      <c r="G648" s="152"/>
    </row>
    <row r="649" spans="1:7" ht="15.6">
      <c r="A649" s="123">
        <v>45126</v>
      </c>
      <c r="B649" s="173">
        <v>7.25</v>
      </c>
      <c r="C649" s="173">
        <v>366.45600000000002</v>
      </c>
      <c r="E649" s="150"/>
      <c r="F649" s="152"/>
      <c r="G649" s="152"/>
    </row>
    <row r="650" spans="1:7" ht="15.6">
      <c r="A650" s="123">
        <v>45127</v>
      </c>
      <c r="B650" s="173">
        <v>7.27</v>
      </c>
      <c r="C650" s="173">
        <v>356.47</v>
      </c>
      <c r="E650" s="150"/>
      <c r="F650" s="152"/>
      <c r="G650" s="152"/>
    </row>
    <row r="651" spans="1:7" ht="15.6">
      <c r="A651" s="123">
        <v>45128</v>
      </c>
      <c r="B651" s="173">
        <v>7.2709999999999999</v>
      </c>
      <c r="C651" s="173">
        <v>358.589</v>
      </c>
      <c r="E651" s="150"/>
      <c r="F651" s="152"/>
      <c r="G651" s="152"/>
    </row>
    <row r="652" spans="1:7" ht="15.6">
      <c r="A652" s="123">
        <v>45131</v>
      </c>
      <c r="B652" s="173">
        <v>7.2770000000000001</v>
      </c>
      <c r="C652" s="173">
        <v>352.37299999999999</v>
      </c>
      <c r="E652" s="150"/>
      <c r="F652" s="152"/>
      <c r="G652" s="152"/>
    </row>
    <row r="653" spans="1:7" ht="15.6">
      <c r="A653" s="123">
        <v>45132</v>
      </c>
      <c r="B653" s="173">
        <v>7.2169999999999996</v>
      </c>
      <c r="C653" s="173">
        <v>347.47800000000001</v>
      </c>
      <c r="E653" s="150"/>
      <c r="F653" s="152"/>
      <c r="G653" s="152"/>
    </row>
    <row r="654" spans="1:7" ht="15.6">
      <c r="A654" s="123">
        <v>45133</v>
      </c>
      <c r="B654" s="173">
        <v>7.1970000000000001</v>
      </c>
      <c r="C654" s="173">
        <v>345.983</v>
      </c>
      <c r="E654" s="150"/>
      <c r="F654" s="152"/>
      <c r="G654" s="152"/>
    </row>
    <row r="655" spans="1:7" ht="15.6">
      <c r="A655" s="123">
        <v>45134</v>
      </c>
      <c r="B655" s="173">
        <v>7.2359999999999998</v>
      </c>
      <c r="C655" s="173">
        <v>339.86399999999998</v>
      </c>
      <c r="E655" s="150"/>
      <c r="F655" s="152"/>
      <c r="G655" s="152"/>
    </row>
    <row r="656" spans="1:7" ht="15.6">
      <c r="A656" s="123">
        <v>45135</v>
      </c>
      <c r="B656" s="173">
        <v>7.1449999999999996</v>
      </c>
      <c r="C656" s="173">
        <v>332.81400000000002</v>
      </c>
      <c r="E656" s="150"/>
      <c r="F656" s="152"/>
      <c r="G656" s="152"/>
    </row>
    <row r="657" spans="1:7" ht="15.6">
      <c r="A657" s="123">
        <v>45138</v>
      </c>
      <c r="B657" s="173">
        <v>7.1529999999999996</v>
      </c>
      <c r="C657" s="173">
        <v>331.35700000000003</v>
      </c>
      <c r="E657" s="150"/>
      <c r="F657" s="152"/>
      <c r="G657" s="152"/>
    </row>
    <row r="658" spans="1:7" ht="15.6">
      <c r="A658" s="123">
        <v>45139</v>
      </c>
      <c r="B658" s="173">
        <v>7.157</v>
      </c>
      <c r="C658" s="173">
        <v>330.89800000000002</v>
      </c>
      <c r="E658" s="150"/>
      <c r="F658" s="152"/>
      <c r="G658" s="152"/>
    </row>
    <row r="659" spans="1:7" ht="15.6">
      <c r="A659" s="123">
        <v>45140</v>
      </c>
      <c r="B659" s="173">
        <v>7.1760000000000002</v>
      </c>
      <c r="C659" s="173">
        <v>328.23700000000002</v>
      </c>
      <c r="E659" s="150"/>
      <c r="F659" s="152"/>
      <c r="G659" s="152"/>
    </row>
    <row r="660" spans="1:7" ht="15.6">
      <c r="A660" s="123">
        <v>45141</v>
      </c>
      <c r="B660" s="173">
        <v>7.2290000000000001</v>
      </c>
      <c r="C660" s="173">
        <v>326.22500000000002</v>
      </c>
      <c r="E660" s="150"/>
      <c r="F660" s="152"/>
      <c r="G660" s="152"/>
    </row>
    <row r="661" spans="1:7" ht="15.6">
      <c r="A661" s="123">
        <v>45142</v>
      </c>
      <c r="B661" s="173">
        <v>7.1219999999999999</v>
      </c>
      <c r="C661" s="173">
        <v>330.55</v>
      </c>
      <c r="E661" s="150"/>
      <c r="F661" s="152"/>
      <c r="G661" s="152"/>
    </row>
    <row r="662" spans="1:7" ht="15.6">
      <c r="A662" s="123">
        <v>45145</v>
      </c>
      <c r="B662" s="173">
        <v>7.234</v>
      </c>
      <c r="C662" s="173">
        <v>335.30099999999999</v>
      </c>
      <c r="E662" s="150"/>
      <c r="F662" s="152"/>
      <c r="G662" s="152"/>
    </row>
    <row r="663" spans="1:7" ht="15.6">
      <c r="A663" s="123">
        <v>45146</v>
      </c>
      <c r="B663" s="173">
        <v>7.2069999999999999</v>
      </c>
      <c r="C663" s="173">
        <v>339.86099999999999</v>
      </c>
      <c r="E663" s="150"/>
      <c r="F663" s="152"/>
      <c r="G663" s="152"/>
    </row>
    <row r="664" spans="1:7" ht="15.6">
      <c r="A664" s="123">
        <v>45147</v>
      </c>
      <c r="B664" s="173">
        <v>7.2370000000000001</v>
      </c>
      <c r="C664" s="173">
        <v>341.62700000000001</v>
      </c>
      <c r="E664" s="150"/>
      <c r="F664" s="152"/>
      <c r="G664" s="152"/>
    </row>
    <row r="665" spans="1:7" ht="15.6">
      <c r="A665" s="123">
        <v>45148</v>
      </c>
      <c r="B665" s="173">
        <v>7.2830000000000004</v>
      </c>
      <c r="C665" s="173">
        <v>337.10300000000001</v>
      </c>
      <c r="E665" s="150"/>
      <c r="F665" s="152"/>
      <c r="G665" s="152"/>
    </row>
    <row r="666" spans="1:7" ht="15.6">
      <c r="A666" s="123">
        <v>45149</v>
      </c>
      <c r="B666" s="173">
        <v>7.2469999999999999</v>
      </c>
      <c r="C666" s="173">
        <v>329.36</v>
      </c>
      <c r="E666" s="150"/>
      <c r="F666" s="152"/>
      <c r="G666" s="152"/>
    </row>
    <row r="667" spans="1:7" ht="15.6">
      <c r="A667" s="123">
        <v>45152</v>
      </c>
      <c r="B667" s="173">
        <v>7.2969999999999997</v>
      </c>
      <c r="C667" s="173">
        <v>326.94600000000003</v>
      </c>
      <c r="E667" s="150"/>
      <c r="F667" s="152"/>
      <c r="G667" s="152"/>
    </row>
    <row r="668" spans="1:7" ht="15.6">
      <c r="A668" s="123">
        <v>45153</v>
      </c>
      <c r="B668" s="173">
        <v>7.33</v>
      </c>
      <c r="C668" s="173">
        <v>331.24099999999999</v>
      </c>
      <c r="E668" s="150"/>
      <c r="F668" s="152"/>
      <c r="G668" s="152"/>
    </row>
    <row r="669" spans="1:7" ht="15.6">
      <c r="A669" s="123">
        <v>45154</v>
      </c>
      <c r="B669" s="173">
        <v>7.4039999999999999</v>
      </c>
      <c r="C669" s="173">
        <v>333.99299999999999</v>
      </c>
      <c r="E669" s="150"/>
      <c r="F669" s="152"/>
      <c r="G669" s="152"/>
    </row>
    <row r="670" spans="1:7" ht="15.6">
      <c r="A670" s="123">
        <v>45155</v>
      </c>
      <c r="B670" s="173">
        <v>7.3879999999999999</v>
      </c>
      <c r="C670" s="173">
        <v>329.71</v>
      </c>
      <c r="E670" s="150"/>
      <c r="F670" s="152"/>
      <c r="G670" s="152"/>
    </row>
    <row r="671" spans="1:7" ht="15.6">
      <c r="A671" s="123">
        <v>45156</v>
      </c>
      <c r="B671" s="173">
        <v>7.3780000000000001</v>
      </c>
      <c r="C671" s="173">
        <v>330.11500000000001</v>
      </c>
      <c r="E671" s="150"/>
      <c r="F671" s="152"/>
      <c r="G671" s="152"/>
    </row>
    <row r="672" spans="1:7" ht="15.6">
      <c r="A672" s="123">
        <v>45159</v>
      </c>
      <c r="B672" s="173">
        <v>7.4530000000000003</v>
      </c>
      <c r="C672" s="173">
        <v>327.78399999999999</v>
      </c>
      <c r="E672" s="150"/>
      <c r="F672" s="152"/>
      <c r="G672" s="152"/>
    </row>
    <row r="673" spans="1:7" ht="15.6">
      <c r="A673" s="123">
        <v>45160</v>
      </c>
      <c r="B673" s="173">
        <v>7.4470000000000001</v>
      </c>
      <c r="C673" s="173">
        <v>325.93599999999998</v>
      </c>
      <c r="E673" s="150"/>
      <c r="F673" s="152"/>
      <c r="G673" s="152"/>
    </row>
    <row r="674" spans="1:7" ht="15.6">
      <c r="A674" s="123">
        <v>45161</v>
      </c>
      <c r="B674" s="173">
        <v>7.3579999999999997</v>
      </c>
      <c r="C674" s="173">
        <v>332.55799999999999</v>
      </c>
      <c r="E674" s="150"/>
      <c r="F674" s="152"/>
      <c r="G674" s="152"/>
    </row>
    <row r="675" spans="1:7" ht="15.6">
      <c r="A675" s="123">
        <v>45162</v>
      </c>
      <c r="B675" s="173">
        <v>7.3760000000000003</v>
      </c>
      <c r="C675" s="173">
        <v>330.31</v>
      </c>
      <c r="E675" s="150"/>
      <c r="F675" s="152"/>
      <c r="G675" s="152"/>
    </row>
    <row r="676" spans="1:7" ht="15.6">
      <c r="A676" s="123">
        <v>45163</v>
      </c>
      <c r="B676" s="173">
        <v>7.3959999999999999</v>
      </c>
      <c r="C676" s="173">
        <v>331.23200000000003</v>
      </c>
      <c r="E676" s="150"/>
      <c r="F676" s="152"/>
      <c r="G676" s="152"/>
    </row>
    <row r="677" spans="1:7" ht="15.6">
      <c r="A677" s="123">
        <v>45166</v>
      </c>
      <c r="B677" s="173">
        <v>7.4409999999999998</v>
      </c>
      <c r="C677" s="173">
        <v>337.71499999999997</v>
      </c>
      <c r="E677" s="150"/>
      <c r="F677" s="152"/>
      <c r="G677" s="152"/>
    </row>
    <row r="678" spans="1:7" ht="15.6">
      <c r="A678" s="123">
        <v>45167</v>
      </c>
      <c r="B678" s="173">
        <v>7.3209999999999997</v>
      </c>
      <c r="C678" s="173">
        <v>336.71199999999999</v>
      </c>
      <c r="E678" s="150"/>
      <c r="F678" s="152"/>
      <c r="G678" s="152"/>
    </row>
    <row r="679" spans="1:7" ht="15.6">
      <c r="A679" s="123">
        <v>45168</v>
      </c>
      <c r="B679" s="173">
        <v>7.3380000000000001</v>
      </c>
      <c r="C679" s="173">
        <v>340.89600000000002</v>
      </c>
      <c r="E679" s="150"/>
      <c r="F679" s="152"/>
      <c r="G679" s="152"/>
    </row>
    <row r="680" spans="1:7" ht="15.6">
      <c r="A680" s="123">
        <v>45169</v>
      </c>
      <c r="B680" s="173">
        <v>7.2720000000000002</v>
      </c>
      <c r="C680" s="173">
        <v>335.55500000000001</v>
      </c>
      <c r="E680" s="150"/>
      <c r="F680" s="152"/>
      <c r="G680" s="152"/>
    </row>
    <row r="681" spans="1:7" ht="15.6">
      <c r="A681" s="123">
        <v>45170</v>
      </c>
      <c r="B681" s="173">
        <v>7.343</v>
      </c>
      <c r="C681" s="173">
        <v>339.16800000000001</v>
      </c>
      <c r="E681" s="150"/>
      <c r="F681" s="152"/>
      <c r="G681" s="152"/>
    </row>
    <row r="682" spans="1:7" ht="15.6">
      <c r="A682" s="123">
        <v>45173</v>
      </c>
      <c r="B682" s="173">
        <v>7.343</v>
      </c>
      <c r="C682" s="173">
        <v>339.16800000000001</v>
      </c>
      <c r="E682" s="150"/>
      <c r="F682" s="152"/>
      <c r="G682" s="152"/>
    </row>
    <row r="683" spans="1:7" ht="15.6">
      <c r="A683" s="123">
        <v>45174</v>
      </c>
      <c r="B683" s="173">
        <v>7.3410000000000002</v>
      </c>
      <c r="C683" s="173">
        <v>329.04300000000001</v>
      </c>
      <c r="E683" s="150"/>
      <c r="F683" s="152"/>
      <c r="G683" s="152"/>
    </row>
    <row r="684" spans="1:7" ht="15.6">
      <c r="A684" s="123">
        <v>45175</v>
      </c>
      <c r="B684" s="173">
        <v>7.4569999999999999</v>
      </c>
      <c r="C684" s="173">
        <v>337.74200000000002</v>
      </c>
      <c r="E684" s="150"/>
      <c r="F684" s="152"/>
      <c r="G684" s="152"/>
    </row>
    <row r="685" spans="1:7" ht="15.6">
      <c r="A685" s="123">
        <v>45176</v>
      </c>
      <c r="B685" s="173">
        <v>7.4059999999999997</v>
      </c>
      <c r="C685" s="173">
        <v>335.22500000000002</v>
      </c>
      <c r="E685" s="150"/>
      <c r="F685" s="152"/>
      <c r="G685" s="152"/>
    </row>
    <row r="686" spans="1:7" ht="15.6">
      <c r="A686" s="123">
        <v>45177</v>
      </c>
      <c r="B686" s="173">
        <v>7.4240000000000004</v>
      </c>
      <c r="C686" s="173">
        <v>334.31200000000001</v>
      </c>
      <c r="E686" s="150"/>
      <c r="F686" s="152"/>
      <c r="G686" s="152"/>
    </row>
    <row r="687" spans="1:7" ht="15.6">
      <c r="A687" s="123">
        <v>45180</v>
      </c>
      <c r="B687" s="173">
        <v>7.4130000000000003</v>
      </c>
      <c r="C687" s="173">
        <v>333.67</v>
      </c>
      <c r="E687" s="150"/>
      <c r="F687" s="152"/>
      <c r="G687" s="152"/>
    </row>
    <row r="688" spans="1:7" ht="15.6">
      <c r="A688" s="123">
        <v>45181</v>
      </c>
      <c r="B688" s="173">
        <v>7.681</v>
      </c>
      <c r="C688" s="173">
        <v>359.50099999999998</v>
      </c>
      <c r="E688" s="150"/>
      <c r="F688" s="152"/>
      <c r="G688" s="152"/>
    </row>
    <row r="689" spans="1:7" ht="15.6">
      <c r="A689" s="123">
        <v>45182</v>
      </c>
      <c r="B689" s="173">
        <v>7.6790000000000003</v>
      </c>
      <c r="C689" s="173">
        <v>364.49599999999998</v>
      </c>
      <c r="E689" s="150"/>
      <c r="F689" s="152"/>
      <c r="G689" s="152"/>
    </row>
    <row r="690" spans="1:7" ht="15.6">
      <c r="A690" s="123">
        <v>45183</v>
      </c>
      <c r="B690" s="173">
        <v>7.694</v>
      </c>
      <c r="C690" s="173">
        <v>361.96699999999998</v>
      </c>
      <c r="E690" s="150"/>
      <c r="F690" s="152"/>
      <c r="G690" s="152"/>
    </row>
    <row r="691" spans="1:7" ht="15.6">
      <c r="A691" s="123">
        <v>45184</v>
      </c>
      <c r="B691" s="173">
        <v>7.6479999999999997</v>
      </c>
      <c r="C691" s="173">
        <v>352.09100000000001</v>
      </c>
      <c r="E691" s="150"/>
      <c r="F691" s="152"/>
      <c r="G691" s="152"/>
    </row>
    <row r="692" spans="1:7" ht="15.6">
      <c r="A692" s="123">
        <v>45187</v>
      </c>
      <c r="B692" s="173">
        <v>7.56</v>
      </c>
      <c r="C692" s="173">
        <v>344.12599999999998</v>
      </c>
      <c r="E692" s="150"/>
      <c r="F692" s="152"/>
      <c r="G692" s="152"/>
    </row>
    <row r="693" spans="1:7" ht="15.6">
      <c r="A693" s="123">
        <v>45188</v>
      </c>
      <c r="B693" s="173">
        <v>7.8360000000000003</v>
      </c>
      <c r="C693" s="173">
        <v>365.60300000000001</v>
      </c>
      <c r="E693" s="150"/>
      <c r="F693" s="152"/>
      <c r="G693" s="152"/>
    </row>
    <row r="694" spans="1:7" ht="15.6">
      <c r="A694" s="123">
        <v>45189</v>
      </c>
      <c r="B694" s="173">
        <v>7.71</v>
      </c>
      <c r="C694" s="173">
        <v>348.43</v>
      </c>
      <c r="E694" s="150"/>
      <c r="F694" s="152"/>
      <c r="G694" s="152"/>
    </row>
    <row r="695" spans="1:7" ht="15.6">
      <c r="A695" s="123">
        <v>45190</v>
      </c>
      <c r="B695" s="173">
        <v>7.7709999999999999</v>
      </c>
      <c r="C695" s="173">
        <v>348.56900000000002</v>
      </c>
      <c r="E695" s="150"/>
      <c r="F695" s="152"/>
      <c r="G695" s="152"/>
    </row>
    <row r="696" spans="1:7" ht="15.6">
      <c r="A696" s="123">
        <v>45191</v>
      </c>
      <c r="B696" s="173">
        <v>7.7569999999999997</v>
      </c>
      <c r="C696" s="173">
        <v>353.726</v>
      </c>
      <c r="E696" s="150"/>
      <c r="F696" s="152"/>
      <c r="G696" s="152"/>
    </row>
    <row r="697" spans="1:7" ht="15.6">
      <c r="A697" s="123">
        <v>45194</v>
      </c>
      <c r="B697" s="173">
        <v>7.9569999999999999</v>
      </c>
      <c r="C697" s="173">
        <v>364.51299999999998</v>
      </c>
      <c r="E697" s="150"/>
      <c r="F697" s="152"/>
      <c r="G697" s="152"/>
    </row>
    <row r="698" spans="1:7" ht="15.6">
      <c r="A698" s="123">
        <v>45195</v>
      </c>
      <c r="B698" s="173">
        <v>7.9690000000000003</v>
      </c>
      <c r="C698" s="173">
        <v>367.69499999999999</v>
      </c>
      <c r="E698" s="150"/>
      <c r="F698" s="152"/>
      <c r="G698" s="152"/>
    </row>
    <row r="699" spans="1:7" ht="15.6">
      <c r="A699" s="123">
        <v>45196</v>
      </c>
      <c r="B699" s="173">
        <v>8.0329999999999995</v>
      </c>
      <c r="C699" s="173">
        <v>366.55700000000002</v>
      </c>
      <c r="E699" s="150"/>
      <c r="F699" s="152"/>
      <c r="G699" s="152"/>
    </row>
    <row r="700" spans="1:7" ht="15.6">
      <c r="A700" s="123">
        <v>45197</v>
      </c>
      <c r="B700" s="173">
        <v>8.0779999999999994</v>
      </c>
      <c r="C700" s="173">
        <v>375.25299999999999</v>
      </c>
      <c r="E700" s="150"/>
      <c r="F700" s="152"/>
      <c r="G700" s="152"/>
    </row>
    <row r="701" spans="1:7" ht="15.6">
      <c r="A701" s="123">
        <v>45198</v>
      </c>
      <c r="B701" s="173">
        <v>8.1010000000000009</v>
      </c>
      <c r="C701" s="173">
        <v>379.17099999999999</v>
      </c>
      <c r="E701" s="150"/>
      <c r="F701" s="152"/>
      <c r="G701" s="152"/>
    </row>
    <row r="702" spans="1:7" ht="15.6">
      <c r="A702" s="123">
        <v>45201</v>
      </c>
      <c r="B702" s="173">
        <v>8.2560000000000002</v>
      </c>
      <c r="C702" s="173">
        <v>384.2</v>
      </c>
      <c r="E702" s="150"/>
      <c r="F702" s="152"/>
      <c r="G702" s="152"/>
    </row>
    <row r="703" spans="1:7" ht="15.6">
      <c r="A703" s="123">
        <v>45202</v>
      </c>
      <c r="B703" s="173">
        <v>8.3510000000000009</v>
      </c>
      <c r="C703" s="173">
        <v>380.09300000000002</v>
      </c>
      <c r="E703" s="150"/>
      <c r="F703" s="152"/>
      <c r="G703" s="152"/>
    </row>
    <row r="704" spans="1:7" ht="15.6">
      <c r="A704" s="123">
        <v>45203</v>
      </c>
      <c r="B704" s="173">
        <v>8.5510000000000002</v>
      </c>
      <c r="C704" s="173">
        <v>408.37799999999999</v>
      </c>
      <c r="E704" s="150"/>
      <c r="F704" s="152"/>
      <c r="G704" s="152"/>
    </row>
    <row r="705" spans="1:7" ht="15.6">
      <c r="A705" s="123">
        <v>45204</v>
      </c>
      <c r="B705" s="173">
        <v>8.4870000000000001</v>
      </c>
      <c r="C705" s="173">
        <v>405.59100000000001</v>
      </c>
      <c r="E705" s="150"/>
      <c r="F705" s="152"/>
      <c r="G705" s="152"/>
    </row>
    <row r="706" spans="1:7" ht="15.6">
      <c r="A706" s="123">
        <v>45205</v>
      </c>
      <c r="B706" s="173">
        <v>8.532</v>
      </c>
      <c r="C706" s="173">
        <v>401.46100000000001</v>
      </c>
      <c r="E706" s="150"/>
      <c r="F706" s="152"/>
      <c r="G706" s="152"/>
    </row>
    <row r="707" spans="1:7" ht="15.6">
      <c r="A707" s="123">
        <v>45208</v>
      </c>
      <c r="B707" s="173">
        <v>8.532</v>
      </c>
      <c r="C707" s="173">
        <v>401.46100000000001</v>
      </c>
      <c r="E707" s="150"/>
      <c r="F707" s="152"/>
      <c r="G707" s="152"/>
    </row>
    <row r="708" spans="1:7" ht="15.6">
      <c r="A708" s="123">
        <v>45209</v>
      </c>
      <c r="B708" s="173">
        <v>8.2729999999999997</v>
      </c>
      <c r="C708" s="173">
        <v>390.96800000000002</v>
      </c>
      <c r="E708" s="150"/>
      <c r="F708" s="152"/>
      <c r="G708" s="152"/>
    </row>
    <row r="709" spans="1:7" ht="15.6">
      <c r="A709" s="123">
        <v>45211</v>
      </c>
      <c r="B709" s="173">
        <v>8.3160000000000007</v>
      </c>
      <c r="C709" s="173">
        <v>389.24599999999998</v>
      </c>
      <c r="E709" s="150"/>
      <c r="F709" s="152"/>
      <c r="G709" s="152"/>
    </row>
    <row r="710" spans="1:7" ht="15.6">
      <c r="A710" s="123">
        <v>45212</v>
      </c>
      <c r="B710" s="173">
        <v>8.3390000000000004</v>
      </c>
      <c r="C710" s="173">
        <v>399.26</v>
      </c>
      <c r="E710" s="150"/>
      <c r="F710" s="152"/>
      <c r="G710" s="152"/>
    </row>
    <row r="711" spans="1:7" ht="15.6">
      <c r="A711" s="123">
        <v>45215</v>
      </c>
      <c r="B711" s="173">
        <v>8.3960000000000008</v>
      </c>
      <c r="C711" s="173">
        <v>395.34399999999999</v>
      </c>
      <c r="E711" s="150"/>
      <c r="F711" s="152"/>
      <c r="G711" s="152"/>
    </row>
    <row r="712" spans="1:7" ht="15.6">
      <c r="A712" s="123">
        <v>45216</v>
      </c>
      <c r="B712" s="173">
        <v>8.4209999999999994</v>
      </c>
      <c r="C712" s="173">
        <v>384.28500000000003</v>
      </c>
      <c r="E712" s="150"/>
      <c r="F712" s="152"/>
      <c r="G712" s="152"/>
    </row>
    <row r="713" spans="1:7" ht="15.6">
      <c r="A713" s="123">
        <v>45217</v>
      </c>
      <c r="B713" s="173">
        <v>8.5519999999999996</v>
      </c>
      <c r="C713" s="173">
        <v>390.435</v>
      </c>
      <c r="E713" s="150"/>
      <c r="F713" s="152"/>
      <c r="G713" s="152"/>
    </row>
    <row r="714" spans="1:7" ht="15.6">
      <c r="A714" s="123">
        <v>45218</v>
      </c>
      <c r="B714" s="173">
        <v>8.6129999999999995</v>
      </c>
      <c r="C714" s="173">
        <v>390.93</v>
      </c>
      <c r="E714" s="150"/>
      <c r="F714" s="152"/>
      <c r="G714" s="152"/>
    </row>
    <row r="715" spans="1:7" ht="15.6">
      <c r="A715" s="123">
        <v>45219</v>
      </c>
      <c r="B715" s="173">
        <v>8.5419999999999998</v>
      </c>
      <c r="C715" s="173">
        <v>394.45800000000003</v>
      </c>
      <c r="E715" s="150"/>
      <c r="F715" s="152"/>
      <c r="G715" s="152"/>
    </row>
    <row r="716" spans="1:7" ht="15.6">
      <c r="A716" s="123">
        <v>45222</v>
      </c>
      <c r="B716" s="173">
        <v>8.6039999999999992</v>
      </c>
      <c r="C716" s="173">
        <v>404.49900000000002</v>
      </c>
      <c r="E716" s="150"/>
      <c r="F716" s="152"/>
      <c r="G716" s="152"/>
    </row>
    <row r="717" spans="1:7" ht="15.6">
      <c r="A717" s="123">
        <v>45223</v>
      </c>
      <c r="B717" s="173">
        <v>8.4710000000000001</v>
      </c>
      <c r="C717" s="173">
        <v>392.79399999999998</v>
      </c>
      <c r="E717" s="150"/>
      <c r="F717" s="152"/>
      <c r="G717" s="152"/>
    </row>
    <row r="718" spans="1:7" ht="15.6">
      <c r="A718" s="123">
        <v>45224</v>
      </c>
      <c r="B718" s="173">
        <v>8.5589999999999993</v>
      </c>
      <c r="C718" s="173">
        <v>392.45499999999998</v>
      </c>
      <c r="E718" s="150"/>
      <c r="F718" s="152"/>
      <c r="G718" s="152"/>
    </row>
    <row r="719" spans="1:7" ht="15.6">
      <c r="A719" s="123">
        <v>45225</v>
      </c>
      <c r="B719" s="173">
        <v>8.5259999999999998</v>
      </c>
      <c r="C719" s="173">
        <v>402.11099999999999</v>
      </c>
      <c r="E719" s="150"/>
      <c r="F719" s="152"/>
      <c r="G719" s="152"/>
    </row>
    <row r="720" spans="1:7" ht="15.6">
      <c r="A720" s="123">
        <v>45226</v>
      </c>
      <c r="B720" s="173">
        <v>8.5500000000000007</v>
      </c>
      <c r="C720" s="173">
        <v>406.38299999999998</v>
      </c>
      <c r="E720" s="150"/>
      <c r="F720" s="152"/>
      <c r="G720" s="152"/>
    </row>
    <row r="721" spans="1:7" ht="15.6">
      <c r="A721" s="123">
        <v>45229</v>
      </c>
      <c r="B721" s="173">
        <v>8.593</v>
      </c>
      <c r="C721" s="173">
        <v>400.79300000000001</v>
      </c>
      <c r="E721" s="150"/>
      <c r="F721" s="152"/>
      <c r="G721" s="152"/>
    </row>
    <row r="722" spans="1:7" ht="15.6">
      <c r="A722" s="123">
        <v>45230</v>
      </c>
      <c r="B722" s="173">
        <v>8.5489999999999995</v>
      </c>
      <c r="C722" s="173">
        <v>398.54</v>
      </c>
      <c r="E722" s="150"/>
      <c r="F722" s="152"/>
      <c r="G722" s="152"/>
    </row>
    <row r="723" spans="1:7" ht="15.6">
      <c r="A723" s="123">
        <v>45231</v>
      </c>
      <c r="B723" s="173">
        <v>8.4120000000000008</v>
      </c>
      <c r="C723" s="173">
        <v>402.56200000000001</v>
      </c>
      <c r="E723" s="150"/>
      <c r="F723" s="152"/>
      <c r="G723" s="152"/>
    </row>
    <row r="724" spans="1:7" ht="15.6">
      <c r="A724" s="123">
        <v>45232</v>
      </c>
      <c r="B724" s="173">
        <v>8.0960000000000001</v>
      </c>
      <c r="C724" s="173">
        <v>375.90199999999999</v>
      </c>
      <c r="E724" s="150"/>
      <c r="F724" s="152"/>
      <c r="G724" s="152"/>
    </row>
    <row r="725" spans="1:7" ht="15.6">
      <c r="A725" s="123">
        <v>45233</v>
      </c>
      <c r="B725" s="173">
        <v>8.0229999999999997</v>
      </c>
      <c r="C725" s="173">
        <v>375.29599999999999</v>
      </c>
      <c r="E725" s="150"/>
      <c r="F725" s="152"/>
      <c r="G725" s="152"/>
    </row>
    <row r="726" spans="1:7" ht="15.6">
      <c r="A726" s="123">
        <v>45236</v>
      </c>
      <c r="B726" s="173">
        <v>8.0280000000000005</v>
      </c>
      <c r="C726" s="173">
        <v>371.988</v>
      </c>
      <c r="E726" s="150"/>
      <c r="F726" s="152"/>
      <c r="G726" s="152"/>
    </row>
    <row r="727" spans="1:7" ht="15.6">
      <c r="A727" s="123">
        <v>45237</v>
      </c>
      <c r="B727" s="173">
        <v>7.9779999999999998</v>
      </c>
      <c r="C727" s="173">
        <v>374.613</v>
      </c>
      <c r="E727" s="150"/>
      <c r="F727" s="152"/>
      <c r="G727" s="152"/>
    </row>
    <row r="728" spans="1:7" ht="15.6">
      <c r="A728" s="123">
        <v>45238</v>
      </c>
      <c r="B728" s="173">
        <v>7.98</v>
      </c>
      <c r="C728" s="173">
        <v>380.34199999999998</v>
      </c>
      <c r="E728" s="150"/>
      <c r="F728" s="152"/>
      <c r="G728" s="152"/>
    </row>
    <row r="729" spans="1:7" ht="15.6">
      <c r="A729" s="123">
        <v>45239</v>
      </c>
      <c r="B729" s="173">
        <v>8.0429999999999993</v>
      </c>
      <c r="C729" s="173">
        <v>372.78800000000001</v>
      </c>
      <c r="E729" s="150"/>
      <c r="F729" s="152"/>
      <c r="G729" s="152"/>
    </row>
    <row r="730" spans="1:7" ht="15.6">
      <c r="A730" s="123">
        <v>45240</v>
      </c>
      <c r="B730" s="173">
        <v>8.0299999999999994</v>
      </c>
      <c r="C730" s="173">
        <v>366.072</v>
      </c>
      <c r="E730" s="150"/>
      <c r="F730" s="152"/>
      <c r="G730" s="152"/>
    </row>
    <row r="731" spans="1:7" ht="15.6">
      <c r="A731" s="123">
        <v>45243</v>
      </c>
      <c r="B731" s="173">
        <v>8.0269999999999992</v>
      </c>
      <c r="C731" s="173">
        <v>368.19499999999999</v>
      </c>
      <c r="E731" s="150"/>
      <c r="F731" s="152"/>
      <c r="G731" s="152"/>
    </row>
    <row r="732" spans="1:7" ht="15.6">
      <c r="A732" s="123">
        <v>45244</v>
      </c>
      <c r="B732" s="173">
        <v>7.9859999999999998</v>
      </c>
      <c r="C732" s="173">
        <v>386.62599999999998</v>
      </c>
      <c r="E732" s="150"/>
      <c r="F732" s="152"/>
      <c r="G732" s="152"/>
    </row>
    <row r="733" spans="1:7" ht="15.6">
      <c r="A733" s="123">
        <v>45245</v>
      </c>
      <c r="B733" s="173">
        <v>8.0129999999999999</v>
      </c>
      <c r="C733" s="173">
        <v>380.65800000000002</v>
      </c>
      <c r="E733" s="150"/>
      <c r="F733" s="152"/>
      <c r="G733" s="152"/>
    </row>
    <row r="734" spans="1:7" ht="15.6">
      <c r="A734" s="123">
        <v>45246</v>
      </c>
      <c r="B734" s="173">
        <v>8.0039999999999996</v>
      </c>
      <c r="C734" s="173">
        <v>390.38299999999998</v>
      </c>
      <c r="E734" s="150"/>
      <c r="F734" s="152"/>
      <c r="G734" s="152"/>
    </row>
    <row r="735" spans="1:7" ht="15.6">
      <c r="A735" s="123">
        <v>45247</v>
      </c>
      <c r="B735" s="173">
        <v>7.99</v>
      </c>
      <c r="C735" s="173">
        <v>385.16</v>
      </c>
      <c r="E735" s="150"/>
      <c r="F735" s="152"/>
      <c r="G735" s="152"/>
    </row>
    <row r="736" spans="1:7" ht="15.6">
      <c r="A736" s="123">
        <v>45250</v>
      </c>
      <c r="B736" s="173">
        <v>7.9720000000000004</v>
      </c>
      <c r="C736" s="173">
        <v>384.101</v>
      </c>
      <c r="E736" s="150"/>
      <c r="F736" s="152"/>
      <c r="G736" s="152"/>
    </row>
    <row r="737" spans="1:7" ht="15.6">
      <c r="A737" s="123">
        <v>45251</v>
      </c>
      <c r="B737" s="173">
        <v>7.8419999999999996</v>
      </c>
      <c r="C737" s="173">
        <v>376.73399999999998</v>
      </c>
      <c r="E737" s="150"/>
      <c r="F737" s="152"/>
      <c r="G737" s="152"/>
    </row>
    <row r="738" spans="1:7" ht="15.6">
      <c r="A738" s="123">
        <v>45252</v>
      </c>
      <c r="B738" s="173">
        <v>7.8120000000000003</v>
      </c>
      <c r="C738" s="173">
        <v>369.78</v>
      </c>
      <c r="E738" s="150"/>
      <c r="F738" s="152"/>
      <c r="G738" s="152"/>
    </row>
    <row r="739" spans="1:7" ht="15.6">
      <c r="A739" s="123">
        <v>45253</v>
      </c>
      <c r="B739" s="173">
        <v>7.8120000000000003</v>
      </c>
      <c r="C739" s="173">
        <v>369.78</v>
      </c>
      <c r="E739" s="150"/>
      <c r="F739" s="152"/>
      <c r="G739" s="152"/>
    </row>
    <row r="740" spans="1:7" ht="15.6">
      <c r="A740" s="123">
        <v>45254</v>
      </c>
      <c r="B740" s="173">
        <v>7.8449999999999998</v>
      </c>
      <c r="C740" s="173">
        <v>366.41500000000002</v>
      </c>
      <c r="E740" s="150"/>
      <c r="F740" s="152"/>
      <c r="G740" s="152"/>
    </row>
    <row r="741" spans="1:7" ht="15.6">
      <c r="A741" s="123">
        <v>45257</v>
      </c>
      <c r="B741" s="173">
        <v>7.7610000000000001</v>
      </c>
      <c r="C741" s="173">
        <v>367.74099999999999</v>
      </c>
      <c r="E741" s="150"/>
      <c r="F741" s="152"/>
      <c r="G741" s="152"/>
    </row>
    <row r="742" spans="1:7" ht="15.6">
      <c r="A742" s="123">
        <v>45258</v>
      </c>
      <c r="B742" s="173">
        <v>7.7290000000000001</v>
      </c>
      <c r="C742" s="173">
        <v>373.75900000000001</v>
      </c>
      <c r="E742" s="150"/>
      <c r="F742" s="152"/>
      <c r="G742" s="152"/>
    </row>
    <row r="743" spans="1:7" ht="15.6">
      <c r="A743" s="123">
        <v>45259</v>
      </c>
      <c r="B743" s="173">
        <v>7.6289999999999996</v>
      </c>
      <c r="C743" s="173">
        <v>373.08699999999999</v>
      </c>
      <c r="E743" s="150"/>
      <c r="F743" s="152"/>
      <c r="G743" s="152"/>
    </row>
    <row r="744" spans="1:7" ht="15.6">
      <c r="A744" s="123">
        <v>45260</v>
      </c>
      <c r="B744" s="173">
        <v>7.6289999999999996</v>
      </c>
      <c r="C744" s="173">
        <v>365.101</v>
      </c>
      <c r="E744" s="150"/>
      <c r="F744" s="152"/>
      <c r="G744" s="152"/>
    </row>
    <row r="745" spans="1:7" ht="15.6">
      <c r="A745" s="123">
        <v>45261</v>
      </c>
      <c r="B745" s="173">
        <v>7.5579999999999998</v>
      </c>
      <c r="C745" s="173">
        <v>372.55500000000001</v>
      </c>
      <c r="E745" s="150"/>
      <c r="F745" s="152"/>
      <c r="G745" s="152"/>
    </row>
    <row r="746" spans="1:7" ht="15.6">
      <c r="A746" s="123">
        <v>45264</v>
      </c>
      <c r="B746" s="173">
        <v>7.61</v>
      </c>
      <c r="C746" s="173">
        <v>368.68</v>
      </c>
      <c r="E746" s="150"/>
      <c r="F746" s="152"/>
      <c r="G746" s="152"/>
    </row>
    <row r="747" spans="1:7" ht="15.6">
      <c r="A747" s="123">
        <v>45265</v>
      </c>
      <c r="B747" s="173">
        <v>7.508</v>
      </c>
      <c r="C747" s="173">
        <v>370.065</v>
      </c>
      <c r="E747" s="150"/>
      <c r="F747" s="152"/>
      <c r="G747" s="152"/>
    </row>
    <row r="748" spans="1:7" ht="15.6">
      <c r="A748" s="123">
        <v>45266</v>
      </c>
      <c r="B748" s="173">
        <v>7.4359999999999999</v>
      </c>
      <c r="C748" s="173">
        <v>367.75099999999998</v>
      </c>
      <c r="E748" s="150"/>
      <c r="F748" s="152"/>
      <c r="G748" s="152"/>
    </row>
    <row r="749" spans="1:7" ht="15.6">
      <c r="A749" s="123">
        <v>45267</v>
      </c>
      <c r="B749" s="173">
        <v>7.4779999999999998</v>
      </c>
      <c r="C749" s="173">
        <v>367.89499999999998</v>
      </c>
      <c r="E749" s="150"/>
      <c r="F749" s="152"/>
      <c r="G749" s="152"/>
    </row>
    <row r="750" spans="1:7" ht="15.6">
      <c r="A750" s="123">
        <v>45268</v>
      </c>
      <c r="B750" s="173">
        <v>7.51</v>
      </c>
      <c r="C750" s="173">
        <v>359.62299999999999</v>
      </c>
      <c r="E750" s="150"/>
      <c r="F750" s="152"/>
      <c r="G750" s="152"/>
    </row>
    <row r="751" spans="1:7" ht="15.6">
      <c r="A751" s="123">
        <v>45271</v>
      </c>
      <c r="B751" s="173">
        <v>7.53</v>
      </c>
      <c r="C751" s="173">
        <v>361.05500000000001</v>
      </c>
      <c r="E751" s="150"/>
      <c r="F751" s="152"/>
      <c r="G751" s="152"/>
    </row>
    <row r="752" spans="1:7" ht="15.6">
      <c r="A752" s="123">
        <v>45272</v>
      </c>
      <c r="B752" s="173">
        <v>7.5140000000000002</v>
      </c>
      <c r="C752" s="173">
        <v>363.44499999999999</v>
      </c>
      <c r="E752" s="150"/>
      <c r="F752" s="152"/>
      <c r="G752" s="152"/>
    </row>
    <row r="753" spans="1:7" ht="15.6">
      <c r="A753" s="123">
        <v>45273</v>
      </c>
      <c r="B753" s="173">
        <v>7.367</v>
      </c>
      <c r="C753" s="173">
        <v>371.59699999999998</v>
      </c>
      <c r="E753" s="150"/>
      <c r="F753" s="152"/>
      <c r="G753" s="152"/>
    </row>
    <row r="754" spans="1:7" ht="15.6">
      <c r="A754" s="123">
        <v>45274</v>
      </c>
      <c r="B754" s="173">
        <v>7.0819999999999999</v>
      </c>
      <c r="C754" s="173">
        <v>349.18900000000002</v>
      </c>
      <c r="E754" s="150"/>
      <c r="F754" s="152"/>
      <c r="G754" s="152"/>
    </row>
    <row r="755" spans="1:7" ht="15.6">
      <c r="A755" s="123">
        <v>45275</v>
      </c>
      <c r="B755" s="173">
        <v>6.9580000000000002</v>
      </c>
      <c r="C755" s="173">
        <v>339.76600000000002</v>
      </c>
      <c r="E755" s="150"/>
      <c r="F755" s="152"/>
      <c r="G755" s="152"/>
    </row>
    <row r="756" spans="1:7" ht="15.6">
      <c r="A756" s="123">
        <v>45278</v>
      </c>
      <c r="B756" s="173">
        <v>6.9630000000000001</v>
      </c>
      <c r="C756" s="173">
        <v>336.00299999999999</v>
      </c>
      <c r="E756" s="150"/>
      <c r="F756" s="152"/>
      <c r="G756" s="152"/>
    </row>
    <row r="757" spans="1:7" ht="15.6">
      <c r="A757" s="123">
        <v>45279</v>
      </c>
      <c r="B757" s="173">
        <v>6.984</v>
      </c>
      <c r="C757" s="173">
        <v>338.02699999999999</v>
      </c>
      <c r="E757" s="150"/>
      <c r="F757" s="152"/>
      <c r="G757" s="152"/>
    </row>
    <row r="758" spans="1:7" ht="15.6">
      <c r="A758" s="123">
        <v>45280</v>
      </c>
      <c r="B758" s="173">
        <v>6.8929999999999998</v>
      </c>
      <c r="C758" s="173">
        <v>336.94200000000001</v>
      </c>
      <c r="E758" s="150"/>
      <c r="F758" s="152"/>
      <c r="G758" s="152"/>
    </row>
    <row r="759" spans="1:7" ht="15.6">
      <c r="A759" s="123">
        <v>45281</v>
      </c>
      <c r="B759" s="173">
        <v>6.9290000000000003</v>
      </c>
      <c r="C759" s="173">
        <v>340.68799999999999</v>
      </c>
      <c r="E759" s="150"/>
      <c r="F759" s="152"/>
      <c r="G759" s="152"/>
    </row>
    <row r="760" spans="1:7" ht="15.6">
      <c r="A760" s="123">
        <v>45282</v>
      </c>
      <c r="B760" s="173">
        <v>6.9359999999999999</v>
      </c>
      <c r="C760" s="173">
        <v>339.90899999999999</v>
      </c>
      <c r="E760" s="150"/>
      <c r="F760" s="152"/>
      <c r="G760" s="152"/>
    </row>
    <row r="761" spans="1:7" ht="15.6">
      <c r="A761" s="123">
        <v>45285</v>
      </c>
      <c r="B761" s="173">
        <v>6.9359999999999999</v>
      </c>
      <c r="C761" s="173">
        <v>339.90899999999999</v>
      </c>
      <c r="E761" s="150"/>
      <c r="F761" s="152"/>
      <c r="G761" s="152"/>
    </row>
    <row r="762" spans="1:7" ht="15.6">
      <c r="A762" s="123">
        <v>45286</v>
      </c>
      <c r="B762" s="173">
        <v>7.0780000000000003</v>
      </c>
      <c r="C762" s="173">
        <v>346.77600000000001</v>
      </c>
      <c r="E762" s="150"/>
      <c r="F762" s="152"/>
      <c r="G762" s="152"/>
    </row>
    <row r="763" spans="1:7" ht="15.6">
      <c r="A763" s="123">
        <v>45287</v>
      </c>
      <c r="B763" s="173">
        <v>6.867</v>
      </c>
      <c r="C763" s="173">
        <v>342.09199999999998</v>
      </c>
      <c r="E763" s="150"/>
      <c r="F763" s="152"/>
      <c r="G763" s="152"/>
    </row>
    <row r="764" spans="1:7" ht="15.6">
      <c r="A764" s="123">
        <v>45288</v>
      </c>
      <c r="B764" s="173">
        <v>6.9169999999999998</v>
      </c>
      <c r="C764" s="173">
        <v>344.13799999999998</v>
      </c>
      <c r="E764" s="150"/>
      <c r="F764" s="152"/>
      <c r="G764" s="152"/>
    </row>
    <row r="765" spans="1:7" ht="15.6">
      <c r="A765" s="123">
        <v>45289</v>
      </c>
      <c r="B765" s="173">
        <v>6.94</v>
      </c>
      <c r="C765" s="173">
        <v>339.16399999999999</v>
      </c>
      <c r="E765" s="150"/>
      <c r="F765" s="152"/>
      <c r="G765" s="152"/>
    </row>
    <row r="766" spans="1:7" ht="15.6">
      <c r="A766" s="123">
        <v>45292</v>
      </c>
      <c r="B766" s="173">
        <v>6.94</v>
      </c>
      <c r="C766" s="173">
        <v>339.16399999999999</v>
      </c>
      <c r="E766" s="150"/>
      <c r="F766" s="152"/>
      <c r="G766" s="152"/>
    </row>
    <row r="767" spans="1:7" ht="15.6">
      <c r="A767" s="123">
        <v>45293</v>
      </c>
      <c r="B767" s="173">
        <v>6.931</v>
      </c>
      <c r="C767" s="173">
        <v>336.19799999999998</v>
      </c>
      <c r="E767" s="150"/>
      <c r="F767" s="152"/>
      <c r="G767" s="152"/>
    </row>
    <row r="768" spans="1:7" ht="15.6">
      <c r="A768" s="123">
        <v>45294</v>
      </c>
      <c r="B768" s="173">
        <v>6.9569999999999999</v>
      </c>
      <c r="C768" s="173">
        <v>339.85899999999998</v>
      </c>
      <c r="E768" s="150"/>
      <c r="F768" s="152"/>
      <c r="G768" s="152"/>
    </row>
    <row r="769" spans="1:7" ht="15.6">
      <c r="A769" s="123">
        <v>45295</v>
      </c>
      <c r="B769" s="173">
        <v>7.0670000000000002</v>
      </c>
      <c r="C769" s="173">
        <v>342.94200000000001</v>
      </c>
      <c r="E769" s="150"/>
      <c r="F769" s="152"/>
      <c r="G769" s="152"/>
    </row>
    <row r="770" spans="1:7" ht="15.6">
      <c r="A770" s="123">
        <v>45296</v>
      </c>
      <c r="B770" s="173">
        <v>7.1829999999999998</v>
      </c>
      <c r="C770" s="173">
        <v>348.02300000000002</v>
      </c>
      <c r="E770" s="150"/>
      <c r="F770" s="152"/>
      <c r="G770" s="152"/>
    </row>
    <row r="771" spans="1:7" ht="15.6">
      <c r="A771" s="123">
        <v>45299</v>
      </c>
      <c r="B771" s="173">
        <v>7.1219999999999999</v>
      </c>
      <c r="C771" s="173">
        <v>344.39299999999997</v>
      </c>
      <c r="E771" s="150"/>
      <c r="F771" s="152"/>
      <c r="G771" s="152"/>
    </row>
    <row r="772" spans="1:7" ht="15.6">
      <c r="A772" s="123">
        <v>45300</v>
      </c>
      <c r="B772" s="173">
        <v>7.2229999999999999</v>
      </c>
      <c r="C772" s="173">
        <v>352.91500000000002</v>
      </c>
      <c r="E772" s="150"/>
      <c r="F772" s="152"/>
      <c r="G772" s="152"/>
    </row>
    <row r="773" spans="1:7" ht="15.6">
      <c r="A773" s="123">
        <v>45301</v>
      </c>
      <c r="B773" s="173">
        <v>7.1909999999999998</v>
      </c>
      <c r="C773" s="173">
        <v>350.178</v>
      </c>
      <c r="E773" s="150"/>
      <c r="F773" s="152"/>
      <c r="G773" s="152"/>
    </row>
    <row r="774" spans="1:7" ht="15.6">
      <c r="A774" s="123">
        <v>45302</v>
      </c>
      <c r="B774" s="173">
        <v>7.1109999999999998</v>
      </c>
      <c r="C774" s="173">
        <v>351.61599999999999</v>
      </c>
      <c r="E774" s="150"/>
      <c r="F774" s="152"/>
      <c r="G774" s="152"/>
    </row>
    <row r="775" spans="1:7" ht="15.6">
      <c r="A775" s="123">
        <v>45303</v>
      </c>
      <c r="B775" s="173">
        <v>7.08</v>
      </c>
      <c r="C775" s="173">
        <v>354.37700000000001</v>
      </c>
      <c r="E775" s="150"/>
      <c r="F775" s="152"/>
      <c r="G775" s="152"/>
    </row>
    <row r="776" spans="1:7" ht="15.6">
      <c r="A776" s="123">
        <v>45306</v>
      </c>
      <c r="B776" s="173">
        <v>7.08</v>
      </c>
      <c r="C776" s="173">
        <v>354.37700000000001</v>
      </c>
      <c r="E776" s="150"/>
      <c r="F776" s="152"/>
      <c r="G776" s="152"/>
    </row>
    <row r="777" spans="1:7" ht="15.6">
      <c r="A777" s="123">
        <v>45307</v>
      </c>
      <c r="B777" s="173">
        <v>7.1159999999999997</v>
      </c>
      <c r="C777" s="173">
        <v>346.38099999999997</v>
      </c>
      <c r="E777" s="150"/>
      <c r="F777" s="152"/>
      <c r="G777" s="152"/>
    </row>
    <row r="778" spans="1:7" ht="15.6">
      <c r="A778" s="123">
        <v>45308</v>
      </c>
      <c r="B778" s="173">
        <v>7.2290000000000001</v>
      </c>
      <c r="C778" s="173">
        <v>346.49400000000003</v>
      </c>
      <c r="E778" s="150"/>
      <c r="F778" s="152"/>
      <c r="G778" s="152"/>
    </row>
    <row r="779" spans="1:7" ht="15.6">
      <c r="A779" s="123">
        <v>45309</v>
      </c>
      <c r="B779" s="173">
        <v>7.2329999999999997</v>
      </c>
      <c r="C779" s="173">
        <v>343.67</v>
      </c>
      <c r="E779" s="150"/>
      <c r="F779" s="152"/>
      <c r="G779" s="152"/>
    </row>
    <row r="780" spans="1:7" ht="15.6">
      <c r="A780" s="123">
        <v>45310</v>
      </c>
      <c r="B780" s="173">
        <v>7.2190000000000003</v>
      </c>
      <c r="C780" s="173">
        <v>342.73200000000003</v>
      </c>
      <c r="E780" s="150"/>
      <c r="F780" s="152"/>
      <c r="G780" s="152"/>
    </row>
    <row r="781" spans="1:7" ht="15.6">
      <c r="A781" s="123">
        <v>45313</v>
      </c>
      <c r="B781" s="173">
        <v>7.1760000000000002</v>
      </c>
      <c r="C781" s="173">
        <v>339.959</v>
      </c>
      <c r="E781" s="150"/>
      <c r="F781" s="152"/>
      <c r="G781" s="152"/>
    </row>
    <row r="782" spans="1:7" ht="15.6">
      <c r="A782" s="123">
        <v>45314</v>
      </c>
      <c r="B782" s="173">
        <v>7.218</v>
      </c>
      <c r="C782" s="173">
        <v>342.08699999999999</v>
      </c>
      <c r="E782" s="150"/>
      <c r="F782" s="152"/>
      <c r="G782" s="152"/>
    </row>
    <row r="783" spans="1:7" ht="15.6">
      <c r="A783" s="123">
        <v>45315</v>
      </c>
      <c r="B783" s="173">
        <v>7.2350000000000003</v>
      </c>
      <c r="C783" s="173">
        <v>339.90499999999997</v>
      </c>
      <c r="E783" s="150"/>
      <c r="F783" s="152"/>
      <c r="G783" s="152"/>
    </row>
    <row r="784" spans="1:7" ht="15.6">
      <c r="A784" s="123">
        <v>45316</v>
      </c>
      <c r="B784" s="173">
        <v>7.1840000000000002</v>
      </c>
      <c r="C784" s="173">
        <v>339.90100000000001</v>
      </c>
      <c r="E784" s="150"/>
      <c r="F784" s="152"/>
      <c r="G784" s="152"/>
    </row>
    <row r="785" spans="1:7" ht="15.6">
      <c r="A785" s="123">
        <v>45317</v>
      </c>
      <c r="B785" s="173">
        <v>7.165</v>
      </c>
      <c r="C785" s="173">
        <v>336.61200000000002</v>
      </c>
      <c r="E785" s="150"/>
      <c r="F785" s="152"/>
      <c r="G785" s="152"/>
    </row>
    <row r="786" spans="1:7" ht="15.6">
      <c r="A786" s="123">
        <v>45320</v>
      </c>
      <c r="B786" s="173">
        <v>7.1159999999999997</v>
      </c>
      <c r="C786" s="173">
        <v>339.346</v>
      </c>
      <c r="E786" s="150"/>
      <c r="F786" s="152"/>
      <c r="G786" s="152"/>
    </row>
    <row r="787" spans="1:7" ht="15.6">
      <c r="A787" s="123">
        <v>45321</v>
      </c>
      <c r="B787" s="173">
        <v>7.0780000000000003</v>
      </c>
      <c r="C787" s="173">
        <v>339.04</v>
      </c>
      <c r="E787" s="150"/>
      <c r="F787" s="152"/>
      <c r="G787" s="152"/>
    </row>
    <row r="788" spans="1:7" ht="15.6">
      <c r="A788" s="123">
        <v>45322</v>
      </c>
      <c r="B788" s="173">
        <v>7.0720000000000001</v>
      </c>
      <c r="C788" s="173">
        <v>351.65600000000001</v>
      </c>
      <c r="E788" s="150"/>
      <c r="F788" s="152"/>
      <c r="G788" s="152"/>
    </row>
    <row r="789" spans="1:7" ht="15.6">
      <c r="A789" s="123">
        <v>45323</v>
      </c>
      <c r="B789" s="173">
        <v>7.0469999999999997</v>
      </c>
      <c r="C789" s="173">
        <v>352.642</v>
      </c>
      <c r="E789" s="150"/>
      <c r="F789" s="152"/>
      <c r="G789" s="152"/>
    </row>
    <row r="790" spans="1:7" ht="15.6">
      <c r="A790" s="123">
        <v>45324</v>
      </c>
      <c r="B790" s="173">
        <v>7.1890000000000001</v>
      </c>
      <c r="C790" s="173">
        <v>348.17399999999998</v>
      </c>
      <c r="E790" s="150"/>
      <c r="F790" s="152"/>
      <c r="G790" s="152"/>
    </row>
    <row r="791" spans="1:7" ht="15.6">
      <c r="A791" s="123">
        <v>45327</v>
      </c>
      <c r="B791" s="173">
        <v>7.2380000000000004</v>
      </c>
      <c r="C791" s="173">
        <v>342.58</v>
      </c>
      <c r="E791" s="150"/>
      <c r="F791" s="152"/>
      <c r="G791" s="152"/>
    </row>
    <row r="792" spans="1:7" ht="15.6">
      <c r="A792" s="123">
        <v>45328</v>
      </c>
      <c r="B792" s="173">
        <v>7.1619999999999999</v>
      </c>
      <c r="C792" s="173">
        <v>339.92399999999998</v>
      </c>
      <c r="E792" s="150"/>
      <c r="F792" s="152"/>
      <c r="G792" s="152"/>
    </row>
    <row r="793" spans="1:7" ht="15.6">
      <c r="A793" s="123">
        <v>45329</v>
      </c>
      <c r="B793" s="173">
        <v>7.2030000000000003</v>
      </c>
      <c r="C793" s="173">
        <v>341.601</v>
      </c>
      <c r="E793" s="150"/>
      <c r="F793" s="152"/>
      <c r="G793" s="152"/>
    </row>
    <row r="794" spans="1:7" ht="15.6">
      <c r="A794" s="123">
        <v>45330</v>
      </c>
      <c r="B794" s="173">
        <v>7.1719999999999997</v>
      </c>
      <c r="C794" s="173">
        <v>332.834</v>
      </c>
      <c r="E794" s="150"/>
      <c r="F794" s="152"/>
      <c r="G794" s="152"/>
    </row>
    <row r="795" spans="1:7" ht="15.6">
      <c r="A795" s="123">
        <v>45331</v>
      </c>
      <c r="B795" s="173">
        <v>7.1520000000000001</v>
      </c>
      <c r="C795" s="173">
        <v>328.71600000000001</v>
      </c>
      <c r="E795" s="150"/>
      <c r="F795" s="152"/>
      <c r="G795" s="152"/>
    </row>
    <row r="796" spans="1:7" ht="15.6">
      <c r="A796" s="123">
        <v>45334</v>
      </c>
      <c r="B796" s="173">
        <v>7.2</v>
      </c>
      <c r="C796" s="173">
        <v>332.03699999999998</v>
      </c>
      <c r="E796" s="150"/>
      <c r="F796" s="152"/>
      <c r="G796" s="152"/>
    </row>
    <row r="797" spans="1:7" ht="15.6">
      <c r="A797" s="123">
        <v>45335</v>
      </c>
      <c r="B797" s="173">
        <v>7.2679999999999998</v>
      </c>
      <c r="C797" s="173">
        <v>325.327</v>
      </c>
      <c r="E797" s="150"/>
      <c r="F797" s="152"/>
      <c r="G797" s="152"/>
    </row>
    <row r="798" spans="1:7" ht="15.6">
      <c r="A798" s="123">
        <v>45336</v>
      </c>
      <c r="B798" s="173">
        <v>7.2329999999999997</v>
      </c>
      <c r="C798" s="173">
        <v>326.87299999999999</v>
      </c>
      <c r="E798" s="150"/>
      <c r="F798" s="152"/>
      <c r="G798" s="152"/>
    </row>
    <row r="799" spans="1:7" ht="15.6">
      <c r="A799" s="123">
        <v>45337</v>
      </c>
      <c r="B799" s="173">
        <v>7.1849999999999996</v>
      </c>
      <c r="C799" s="173">
        <v>325.08300000000003</v>
      </c>
      <c r="E799" s="150"/>
      <c r="F799" s="152"/>
      <c r="G799" s="152"/>
    </row>
    <row r="800" spans="1:7" ht="15.6">
      <c r="A800" s="123">
        <v>45338</v>
      </c>
      <c r="B800" s="173">
        <v>7.2060000000000004</v>
      </c>
      <c r="C800" s="173">
        <v>322.59300000000002</v>
      </c>
      <c r="E800" s="150"/>
      <c r="F800" s="152"/>
      <c r="G800" s="152"/>
    </row>
    <row r="801" spans="1:7" ht="15.6">
      <c r="A801" s="123">
        <v>45341</v>
      </c>
      <c r="B801" s="173">
        <v>7.2060000000000004</v>
      </c>
      <c r="C801" s="173">
        <v>322.59300000000002</v>
      </c>
      <c r="E801" s="150"/>
      <c r="F801" s="152"/>
      <c r="G801" s="152"/>
    </row>
    <row r="802" spans="1:7" ht="15.6">
      <c r="A802" s="123">
        <v>45342</v>
      </c>
      <c r="B802" s="173">
        <v>7.1970000000000001</v>
      </c>
      <c r="C802" s="173">
        <v>322.726</v>
      </c>
      <c r="E802" s="150"/>
      <c r="F802" s="152"/>
      <c r="G802" s="152"/>
    </row>
    <row r="803" spans="1:7" ht="15.6">
      <c r="A803" s="123">
        <v>45343</v>
      </c>
      <c r="B803" s="173">
        <v>7.2290000000000001</v>
      </c>
      <c r="C803" s="173">
        <v>320.06099999999998</v>
      </c>
      <c r="E803" s="150"/>
      <c r="F803" s="152"/>
      <c r="G803" s="152"/>
    </row>
    <row r="804" spans="1:7" ht="15.6">
      <c r="A804" s="123">
        <v>45344</v>
      </c>
      <c r="B804" s="173">
        <v>7.2190000000000003</v>
      </c>
      <c r="C804" s="173">
        <v>318.01799999999997</v>
      </c>
      <c r="E804" s="150"/>
      <c r="F804" s="152"/>
      <c r="G804" s="152"/>
    </row>
    <row r="805" spans="1:7" ht="15.6">
      <c r="A805" s="123">
        <v>45345</v>
      </c>
      <c r="B805" s="173">
        <v>7.1879999999999997</v>
      </c>
      <c r="C805" s="173">
        <v>323.82799999999997</v>
      </c>
      <c r="E805" s="150"/>
      <c r="F805" s="152"/>
      <c r="G805" s="152"/>
    </row>
    <row r="806" spans="1:7" ht="15.6">
      <c r="A806" s="123">
        <v>45348</v>
      </c>
      <c r="B806" s="173">
        <v>7.1619999999999999</v>
      </c>
      <c r="C806" s="173">
        <v>317.625</v>
      </c>
      <c r="E806" s="150"/>
      <c r="F806" s="152"/>
      <c r="G806" s="152"/>
    </row>
    <row r="807" spans="1:7" ht="15.6">
      <c r="A807" s="123">
        <v>45349</v>
      </c>
      <c r="B807" s="173">
        <v>7.1980000000000004</v>
      </c>
      <c r="C807" s="173">
        <v>318.673</v>
      </c>
      <c r="E807" s="150"/>
      <c r="F807" s="152"/>
      <c r="G807" s="152"/>
    </row>
    <row r="808" spans="1:7" ht="15.6">
      <c r="A808" s="123">
        <v>45350</v>
      </c>
      <c r="B808" s="173">
        <v>7.1680000000000001</v>
      </c>
      <c r="C808" s="173">
        <v>318.63900000000001</v>
      </c>
      <c r="E808" s="150"/>
      <c r="F808" s="152"/>
      <c r="G808" s="152"/>
    </row>
    <row r="809" spans="1:7" ht="15.6">
      <c r="A809" s="123">
        <v>45351</v>
      </c>
      <c r="B809" s="173">
        <v>7.1660000000000004</v>
      </c>
      <c r="C809" s="173">
        <v>320.14100000000002</v>
      </c>
      <c r="E809" s="150"/>
      <c r="F809" s="152"/>
      <c r="G809" s="152"/>
    </row>
    <row r="810" spans="1:7" ht="15.6">
      <c r="A810" s="123">
        <v>45352</v>
      </c>
      <c r="B810" s="173">
        <v>7.1070000000000002</v>
      </c>
      <c r="C810" s="173">
        <v>323.79199999999997</v>
      </c>
      <c r="E810" s="150"/>
      <c r="F810" s="152"/>
      <c r="G810" s="152"/>
    </row>
    <row r="811" spans="1:7" ht="15.6">
      <c r="A811" s="123">
        <v>45355</v>
      </c>
      <c r="B811" s="173">
        <v>7.1790000000000003</v>
      </c>
      <c r="C811" s="173">
        <v>324.97699999999998</v>
      </c>
      <c r="E811" s="150"/>
      <c r="F811" s="152"/>
      <c r="G811" s="152"/>
    </row>
    <row r="812" spans="1:7" ht="15.6">
      <c r="A812" s="123">
        <v>45356</v>
      </c>
      <c r="B812" s="173">
        <v>7.1020000000000003</v>
      </c>
      <c r="C812" s="173">
        <v>326.09300000000002</v>
      </c>
      <c r="E812" s="150"/>
      <c r="F812" s="152"/>
      <c r="G812" s="152"/>
    </row>
    <row r="813" spans="1:7" ht="15.6">
      <c r="A813" s="123">
        <v>45357</v>
      </c>
      <c r="B813" s="173">
        <v>7.1349999999999998</v>
      </c>
      <c r="C813" s="173">
        <v>331.7</v>
      </c>
      <c r="E813" s="150"/>
      <c r="F813" s="152"/>
      <c r="G813" s="152"/>
    </row>
    <row r="814" spans="1:7" ht="15.6">
      <c r="A814" s="123">
        <v>45358</v>
      </c>
      <c r="B814" s="173">
        <v>7.1180000000000003</v>
      </c>
      <c r="C814" s="173">
        <v>332.56599999999997</v>
      </c>
      <c r="E814" s="150"/>
      <c r="F814" s="152"/>
      <c r="G814" s="152"/>
    </row>
    <row r="815" spans="1:7" ht="15.6">
      <c r="A815" s="123">
        <v>45359</v>
      </c>
      <c r="B815" s="173">
        <v>7.1139999999999999</v>
      </c>
      <c r="C815" s="173">
        <v>333.52699999999999</v>
      </c>
      <c r="E815" s="150"/>
      <c r="F815" s="152"/>
      <c r="G815" s="152"/>
    </row>
    <row r="816" spans="1:7" ht="15.6">
      <c r="A816" s="123">
        <v>45362</v>
      </c>
      <c r="B816" s="173">
        <v>7.0359999999999996</v>
      </c>
      <c r="C816" s="173">
        <v>323.52600000000001</v>
      </c>
      <c r="E816" s="150"/>
      <c r="F816" s="152"/>
      <c r="G816" s="152"/>
    </row>
    <row r="817" spans="1:7" ht="15.6">
      <c r="A817" s="123">
        <v>45363</v>
      </c>
      <c r="B817" s="173">
        <v>7.069</v>
      </c>
      <c r="C817" s="173">
        <v>320.78100000000001</v>
      </c>
      <c r="E817" s="150"/>
      <c r="F817" s="152"/>
      <c r="G817" s="152"/>
    </row>
    <row r="818" spans="1:7" ht="15.6">
      <c r="A818" s="123">
        <v>45364</v>
      </c>
      <c r="B818" s="173">
        <v>7.1</v>
      </c>
      <c r="C818" s="173">
        <v>319.91899999999998</v>
      </c>
      <c r="E818" s="150"/>
      <c r="F818" s="152"/>
      <c r="G818" s="152"/>
    </row>
    <row r="819" spans="1:7" ht="15.6">
      <c r="A819" s="123">
        <v>45365</v>
      </c>
      <c r="B819" s="173">
        <v>7.1180000000000003</v>
      </c>
      <c r="C819" s="173">
        <v>312.88400000000001</v>
      </c>
      <c r="E819" s="150"/>
      <c r="F819" s="152"/>
      <c r="G819" s="152"/>
    </row>
    <row r="820" spans="1:7" ht="15.6">
      <c r="A820" s="123">
        <v>45366</v>
      </c>
      <c r="B820" s="173">
        <v>7.1349999999999998</v>
      </c>
      <c r="C820" s="173">
        <v>312.40300000000002</v>
      </c>
      <c r="E820" s="150"/>
      <c r="F820" s="152"/>
      <c r="G820" s="152"/>
    </row>
    <row r="821" spans="1:7" ht="15.6">
      <c r="A821" s="123">
        <v>45369</v>
      </c>
      <c r="B821" s="173">
        <v>7.1589999999999998</v>
      </c>
      <c r="C821" s="173">
        <v>314.14499999999998</v>
      </c>
      <c r="E821" s="150"/>
      <c r="F821" s="152"/>
      <c r="G821" s="152"/>
    </row>
    <row r="822" spans="1:7" ht="15.6">
      <c r="A822" s="123">
        <v>45370</v>
      </c>
      <c r="B822" s="173">
        <v>7.1840000000000002</v>
      </c>
      <c r="C822" s="173">
        <v>315.839</v>
      </c>
      <c r="E822" s="150"/>
      <c r="F822" s="152"/>
      <c r="G822" s="152"/>
    </row>
    <row r="823" spans="1:7" ht="15.6">
      <c r="A823" s="123">
        <v>45371</v>
      </c>
      <c r="B823" s="173">
        <v>7.1589999999999998</v>
      </c>
      <c r="C823" s="173">
        <v>318.154</v>
      </c>
      <c r="E823" s="150"/>
      <c r="F823" s="152"/>
      <c r="G823" s="152"/>
    </row>
    <row r="824" spans="1:7" ht="15.6">
      <c r="A824" s="123">
        <v>45372</v>
      </c>
      <c r="B824" s="173">
        <v>7.1390000000000002</v>
      </c>
      <c r="C824" s="173">
        <v>316.68400000000003</v>
      </c>
      <c r="E824" s="150"/>
      <c r="F824" s="152"/>
      <c r="G824" s="152"/>
    </row>
    <row r="825" spans="1:7" ht="15.6">
      <c r="A825" s="123">
        <v>45373</v>
      </c>
      <c r="B825" s="173">
        <v>7.1139999999999999</v>
      </c>
      <c r="C825" s="173">
        <v>320.286</v>
      </c>
      <c r="E825" s="150"/>
      <c r="F825" s="152"/>
      <c r="G825" s="152"/>
    </row>
    <row r="826" spans="1:7" ht="15.6">
      <c r="A826" s="123">
        <v>45376</v>
      </c>
      <c r="B826" s="173">
        <v>7.1230000000000002</v>
      </c>
      <c r="C826" s="173">
        <v>315.99900000000002</v>
      </c>
      <c r="E826" s="150"/>
      <c r="F826" s="152"/>
      <c r="G826" s="152"/>
    </row>
    <row r="827" spans="1:7" ht="15.6">
      <c r="A827" s="123">
        <v>45377</v>
      </c>
      <c r="B827" s="173">
        <v>7.1230000000000002</v>
      </c>
      <c r="C827" s="173">
        <v>318.779</v>
      </c>
      <c r="E827" s="150"/>
      <c r="F827" s="152"/>
      <c r="G827" s="152"/>
    </row>
    <row r="828" spans="1:7" ht="15.6">
      <c r="A828" s="123">
        <v>45378</v>
      </c>
      <c r="B828" s="173">
        <v>7.1230000000000002</v>
      </c>
      <c r="C828" s="173">
        <v>321.32</v>
      </c>
      <c r="E828" s="150"/>
      <c r="F828" s="152"/>
      <c r="G828" s="152"/>
    </row>
    <row r="829" spans="1:7" ht="15.6">
      <c r="A829" s="123">
        <v>45379</v>
      </c>
      <c r="B829" s="173">
        <v>7.1340000000000003</v>
      </c>
      <c r="C829" s="173">
        <v>318.82</v>
      </c>
      <c r="E829" s="150"/>
      <c r="F829" s="152"/>
      <c r="G829" s="152"/>
    </row>
    <row r="830" spans="1:7" ht="15.6">
      <c r="A830" s="123">
        <v>45380</v>
      </c>
      <c r="B830" s="173">
        <v>7.1340000000000003</v>
      </c>
      <c r="C830" s="173">
        <v>318.82</v>
      </c>
      <c r="E830" s="150"/>
      <c r="F830" s="152"/>
      <c r="G830" s="152"/>
    </row>
    <row r="831" spans="1:7" ht="15.6">
      <c r="A831" s="123">
        <v>45383</v>
      </c>
      <c r="B831" s="173">
        <v>7.1669999999999998</v>
      </c>
      <c r="C831" s="173">
        <v>310.173</v>
      </c>
      <c r="E831" s="150"/>
      <c r="F831" s="152"/>
      <c r="G831" s="152"/>
    </row>
    <row r="832" spans="1:7" ht="15.6">
      <c r="A832" s="123">
        <v>45384</v>
      </c>
      <c r="B832" s="173">
        <v>7.1929999999999996</v>
      </c>
      <c r="C832" s="173">
        <v>313.01900000000001</v>
      </c>
      <c r="E832" s="150"/>
      <c r="F832" s="152"/>
      <c r="G832" s="152"/>
    </row>
    <row r="833" spans="1:7" ht="15.6">
      <c r="A833" s="123">
        <v>45385</v>
      </c>
      <c r="B833" s="173">
        <v>7.1559999999999997</v>
      </c>
      <c r="C833" s="173">
        <v>309.09100000000001</v>
      </c>
      <c r="E833" s="150"/>
      <c r="F833" s="152"/>
      <c r="G833" s="152"/>
    </row>
    <row r="834" spans="1:7" ht="15.6">
      <c r="A834" s="123">
        <v>45386</v>
      </c>
      <c r="B834" s="173">
        <v>7.1840000000000002</v>
      </c>
      <c r="C834" s="173">
        <v>312.83999999999997</v>
      </c>
      <c r="E834" s="150"/>
      <c r="F834" s="152"/>
      <c r="G834" s="152"/>
    </row>
    <row r="835" spans="1:7" ht="15.6">
      <c r="A835" s="123">
        <v>45387</v>
      </c>
      <c r="B835" s="173">
        <v>7.2309999999999999</v>
      </c>
      <c r="C835" s="173">
        <v>307.00799999999998</v>
      </c>
      <c r="E835" s="150"/>
      <c r="F835" s="152"/>
      <c r="G835" s="152"/>
    </row>
    <row r="836" spans="1:7" ht="15.6">
      <c r="A836" s="123">
        <v>45390</v>
      </c>
      <c r="B836" s="173">
        <v>7.2089999999999996</v>
      </c>
      <c r="C836" s="173">
        <v>305.25900000000001</v>
      </c>
      <c r="E836" s="150"/>
      <c r="F836" s="152"/>
      <c r="G836" s="152"/>
    </row>
    <row r="837" spans="1:7" ht="15.6">
      <c r="A837" s="123">
        <v>45391</v>
      </c>
      <c r="B837" s="173">
        <v>7.1989999999999998</v>
      </c>
      <c r="C837" s="173">
        <v>310.12400000000002</v>
      </c>
      <c r="E837" s="150"/>
      <c r="F837" s="152"/>
      <c r="G837" s="152"/>
    </row>
    <row r="838" spans="1:7" ht="15.6">
      <c r="A838" s="123">
        <v>45392</v>
      </c>
      <c r="B838" s="173">
        <v>7.2779999999999996</v>
      </c>
      <c r="C838" s="173">
        <v>294.74299999999999</v>
      </c>
      <c r="E838" s="150"/>
      <c r="F838" s="152"/>
      <c r="G838" s="152"/>
    </row>
    <row r="839" spans="1:7" ht="15.6">
      <c r="A839" s="123">
        <v>45393</v>
      </c>
      <c r="B839" s="173">
        <v>7.351</v>
      </c>
      <c r="C839" s="173">
        <v>298.60199999999998</v>
      </c>
      <c r="E839" s="150"/>
      <c r="F839" s="152"/>
      <c r="G839" s="152"/>
    </row>
    <row r="840" spans="1:7" ht="15.6">
      <c r="A840" s="123">
        <v>45394</v>
      </c>
      <c r="B840" s="173">
        <v>7.3460000000000001</v>
      </c>
      <c r="C840" s="173">
        <v>305.83199999999999</v>
      </c>
      <c r="E840" s="150"/>
      <c r="F840" s="152"/>
      <c r="G840" s="152"/>
    </row>
    <row r="841" spans="1:7" ht="15.6">
      <c r="A841" s="123">
        <v>45397</v>
      </c>
      <c r="B841" s="173">
        <v>7.4630000000000001</v>
      </c>
      <c r="C841" s="173">
        <v>312.351</v>
      </c>
      <c r="E841" s="150"/>
      <c r="F841" s="152"/>
      <c r="G841" s="152"/>
    </row>
    <row r="842" spans="1:7" ht="15.6">
      <c r="A842" s="123">
        <v>45398</v>
      </c>
      <c r="B842" s="173">
        <v>7.625</v>
      </c>
      <c r="C842" s="173">
        <v>320.81599999999997</v>
      </c>
      <c r="E842" s="150"/>
      <c r="F842" s="152"/>
      <c r="G842" s="152"/>
    </row>
    <row r="843" spans="1:7" ht="15.6">
      <c r="A843" s="123">
        <v>45399</v>
      </c>
      <c r="B843" s="173">
        <v>7.5469999999999997</v>
      </c>
      <c r="C843" s="173">
        <v>324.51400000000001</v>
      </c>
      <c r="E843" s="150"/>
      <c r="F843" s="152"/>
      <c r="G843" s="152"/>
    </row>
    <row r="844" spans="1:7" ht="15.6">
      <c r="A844" s="123">
        <v>45400</v>
      </c>
      <c r="B844" s="173">
        <v>7.5960000000000001</v>
      </c>
      <c r="C844" s="173">
        <v>321.25</v>
      </c>
      <c r="E844" s="150"/>
      <c r="F844" s="152"/>
      <c r="G844" s="152"/>
    </row>
    <row r="845" spans="1:7" ht="15.6">
      <c r="A845" s="123">
        <v>45401</v>
      </c>
      <c r="B845" s="173">
        <v>7.59</v>
      </c>
      <c r="C845" s="173">
        <v>322.22000000000003</v>
      </c>
      <c r="E845" s="150"/>
      <c r="F845" s="152"/>
      <c r="G845" s="152"/>
    </row>
    <row r="846" spans="1:7" ht="15.6">
      <c r="A846" s="123">
        <v>45404</v>
      </c>
      <c r="B846" s="173">
        <v>7.5579999999999998</v>
      </c>
      <c r="C846" s="173">
        <v>322.28100000000001</v>
      </c>
      <c r="E846" s="150"/>
      <c r="F846" s="152"/>
      <c r="G846" s="152"/>
    </row>
    <row r="847" spans="1:7" ht="15.6">
      <c r="A847" s="123">
        <v>45405</v>
      </c>
      <c r="B847" s="173">
        <v>7.556</v>
      </c>
      <c r="C847" s="173">
        <v>321.19099999999997</v>
      </c>
      <c r="E847" s="150"/>
      <c r="F847" s="152"/>
      <c r="G847" s="152"/>
    </row>
    <row r="848" spans="1:7" ht="15.6">
      <c r="A848" s="123">
        <v>45406</v>
      </c>
      <c r="B848" s="173">
        <v>7.61</v>
      </c>
      <c r="C848" s="173">
        <v>322.14</v>
      </c>
      <c r="E848" s="150"/>
      <c r="F848" s="152"/>
      <c r="G848" s="152"/>
    </row>
    <row r="849" spans="1:7" ht="15.6">
      <c r="A849" s="123">
        <v>45407</v>
      </c>
      <c r="B849" s="173">
        <v>7.6790000000000003</v>
      </c>
      <c r="C849" s="173">
        <v>321.02</v>
      </c>
      <c r="E849" s="150"/>
      <c r="F849" s="152"/>
      <c r="G849" s="152"/>
    </row>
    <row r="850" spans="1:7" ht="15.6">
      <c r="A850" s="123">
        <v>45408</v>
      </c>
      <c r="B850" s="173">
        <v>7.5659999999999998</v>
      </c>
      <c r="C850" s="173">
        <v>315.99700000000001</v>
      </c>
      <c r="E850" s="150"/>
      <c r="F850" s="152"/>
      <c r="G850" s="152"/>
    </row>
    <row r="851" spans="1:7" ht="15.6">
      <c r="A851" s="123">
        <v>45411</v>
      </c>
      <c r="B851" s="173">
        <v>7.5359999999999996</v>
      </c>
      <c r="C851" s="173">
        <v>317.44600000000003</v>
      </c>
      <c r="E851" s="150"/>
      <c r="F851" s="152"/>
      <c r="G851" s="152"/>
    </row>
    <row r="852" spans="1:7" ht="15.6">
      <c r="A852" s="123">
        <v>45412</v>
      </c>
      <c r="B852" s="173">
        <v>7.5960000000000001</v>
      </c>
      <c r="C852" s="173">
        <v>317.16800000000001</v>
      </c>
      <c r="E852" s="150"/>
      <c r="F852" s="152"/>
      <c r="G852" s="152"/>
    </row>
    <row r="853" spans="1:7" ht="15.6">
      <c r="A853" s="123">
        <v>45413</v>
      </c>
      <c r="B853" s="173">
        <v>7.6369999999999996</v>
      </c>
      <c r="C853" s="173">
        <v>326.423</v>
      </c>
      <c r="E853" s="150"/>
      <c r="F853" s="152"/>
      <c r="G853" s="152"/>
    </row>
    <row r="854" spans="1:7" ht="15.6">
      <c r="A854" s="123">
        <v>45414</v>
      </c>
      <c r="B854" s="173">
        <v>7.5250000000000004</v>
      </c>
      <c r="C854" s="173">
        <v>322.34199999999998</v>
      </c>
      <c r="E854" s="150"/>
      <c r="F854" s="152"/>
      <c r="G854" s="152"/>
    </row>
    <row r="855" spans="1:7" ht="15.6">
      <c r="A855" s="123">
        <v>45415</v>
      </c>
      <c r="B855" s="173">
        <v>7.4109999999999996</v>
      </c>
      <c r="C855" s="173">
        <v>318.14299999999997</v>
      </c>
      <c r="E855" s="150"/>
      <c r="F855" s="152"/>
      <c r="G855" s="152"/>
    </row>
    <row r="856" spans="1:7" ht="15.6">
      <c r="A856" s="123">
        <v>45418</v>
      </c>
      <c r="B856" s="173">
        <v>7.39</v>
      </c>
      <c r="C856" s="173">
        <v>317.88099999999997</v>
      </c>
      <c r="E856" s="150"/>
      <c r="F856" s="152"/>
      <c r="G856" s="152"/>
    </row>
    <row r="857" spans="1:7" ht="15.6">
      <c r="A857" s="123">
        <v>45419</v>
      </c>
      <c r="B857" s="173">
        <v>7.3090000000000002</v>
      </c>
      <c r="C857" s="173">
        <v>312.74900000000002</v>
      </c>
      <c r="E857" s="150"/>
      <c r="F857" s="152"/>
      <c r="G857" s="152"/>
    </row>
    <row r="858" spans="1:7" ht="15.6">
      <c r="A858" s="123">
        <v>45420</v>
      </c>
      <c r="B858" s="173">
        <v>7.3220000000000001</v>
      </c>
      <c r="C858" s="173">
        <v>312.00099999999998</v>
      </c>
      <c r="E858" s="150"/>
      <c r="F858" s="152"/>
      <c r="G858" s="152"/>
    </row>
    <row r="859" spans="1:7" ht="15.6">
      <c r="A859" s="123">
        <v>45421</v>
      </c>
      <c r="B859" s="173">
        <v>7.29</v>
      </c>
      <c r="C859" s="173">
        <v>310.85300000000001</v>
      </c>
      <c r="E859" s="150"/>
      <c r="F859" s="152"/>
      <c r="G859" s="152"/>
    </row>
    <row r="860" spans="1:7" ht="15.6">
      <c r="A860" s="123">
        <v>45422</v>
      </c>
      <c r="B860" s="173">
        <v>7.2549999999999999</v>
      </c>
      <c r="C860" s="173">
        <v>302.98500000000001</v>
      </c>
      <c r="E860" s="150"/>
      <c r="F860" s="152"/>
      <c r="G860" s="152"/>
    </row>
    <row r="861" spans="1:7" ht="15.6">
      <c r="A861" s="123">
        <v>45425</v>
      </c>
      <c r="B861" s="173">
        <v>7.2679999999999998</v>
      </c>
      <c r="C861" s="173">
        <v>305.17399999999998</v>
      </c>
      <c r="E861" s="150"/>
      <c r="F861" s="152"/>
      <c r="G861" s="152"/>
    </row>
    <row r="862" spans="1:7" ht="15.6">
      <c r="A862" s="123">
        <v>45426</v>
      </c>
      <c r="B862" s="173">
        <v>7.23</v>
      </c>
      <c r="C862" s="173">
        <v>306.45699999999999</v>
      </c>
      <c r="E862" s="150"/>
      <c r="F862" s="152"/>
      <c r="G862" s="152"/>
    </row>
    <row r="863" spans="1:7" ht="15.6">
      <c r="A863" s="123">
        <v>45427</v>
      </c>
      <c r="B863" s="173">
        <v>7.101</v>
      </c>
      <c r="C863" s="173">
        <v>303.00799999999998</v>
      </c>
      <c r="E863" s="150"/>
      <c r="F863" s="152"/>
      <c r="G863" s="152"/>
    </row>
    <row r="864" spans="1:7" ht="15.6">
      <c r="A864" s="123">
        <v>45428</v>
      </c>
      <c r="B864" s="173">
        <v>7.07</v>
      </c>
      <c r="C864" s="173">
        <v>295.91199999999998</v>
      </c>
      <c r="E864" s="150"/>
      <c r="F864" s="152"/>
      <c r="G864" s="152"/>
    </row>
    <row r="865" spans="1:7" ht="15.6">
      <c r="A865" s="123">
        <v>45429</v>
      </c>
      <c r="B865" s="173">
        <v>7.09</v>
      </c>
      <c r="C865" s="173">
        <v>293.029</v>
      </c>
      <c r="E865" s="150"/>
      <c r="F865" s="152"/>
      <c r="G865" s="152"/>
    </row>
    <row r="866" spans="1:7" ht="15.6">
      <c r="A866" s="123">
        <v>45432</v>
      </c>
      <c r="B866" s="173">
        <v>7.0860000000000003</v>
      </c>
      <c r="C866" s="173">
        <v>293.52199999999999</v>
      </c>
      <c r="E866" s="150"/>
      <c r="F866" s="152"/>
      <c r="G866" s="152"/>
    </row>
    <row r="867" spans="1:7" ht="15.6">
      <c r="A867" s="123">
        <v>45433</v>
      </c>
      <c r="B867" s="173">
        <v>7.0810000000000004</v>
      </c>
      <c r="C867" s="173">
        <v>292.97800000000001</v>
      </c>
      <c r="E867" s="150"/>
      <c r="F867" s="152"/>
      <c r="G867" s="152"/>
    </row>
    <row r="868" spans="1:7" ht="15.6">
      <c r="A868" s="123">
        <v>45434</v>
      </c>
      <c r="B868" s="173">
        <v>7.0940000000000003</v>
      </c>
      <c r="C868" s="173">
        <v>292.53699999999998</v>
      </c>
      <c r="E868" s="150"/>
      <c r="F868" s="152"/>
      <c r="G868" s="152"/>
    </row>
    <row r="869" spans="1:7" ht="15.6">
      <c r="A869" s="123">
        <v>45435</v>
      </c>
      <c r="B869" s="173">
        <v>7.1239999999999997</v>
      </c>
      <c r="C869" s="173">
        <v>288.553</v>
      </c>
      <c r="E869" s="150"/>
      <c r="F869" s="152"/>
      <c r="G869" s="152"/>
    </row>
    <row r="870" spans="1:7" ht="15.6">
      <c r="A870" s="123">
        <v>45436</v>
      </c>
      <c r="B870" s="173">
        <v>7.1029999999999998</v>
      </c>
      <c r="C870" s="173">
        <v>287.98200000000003</v>
      </c>
      <c r="D870" s="52"/>
      <c r="E870" s="150"/>
      <c r="F870" s="152"/>
      <c r="G870" s="152"/>
    </row>
    <row r="871" spans="1:7" ht="15.6">
      <c r="A871" s="123">
        <v>45439</v>
      </c>
      <c r="B871" s="173">
        <v>7.1029999999999998</v>
      </c>
      <c r="C871" s="173">
        <v>287.98200000000003</v>
      </c>
      <c r="D871" s="52"/>
      <c r="E871" s="150"/>
      <c r="F871" s="152"/>
      <c r="G871" s="152"/>
    </row>
    <row r="872" spans="1:7" ht="15.6">
      <c r="A872" s="123">
        <v>45440</v>
      </c>
      <c r="B872" s="173">
        <v>7.0990000000000002</v>
      </c>
      <c r="C872" s="173">
        <v>282.01499999999999</v>
      </c>
      <c r="D872" s="52"/>
      <c r="E872" s="150"/>
      <c r="F872" s="152"/>
      <c r="G872" s="152"/>
    </row>
    <row r="873" spans="1:7" ht="15.6">
      <c r="A873" s="123">
        <v>45441</v>
      </c>
      <c r="B873" s="173">
        <v>7.2</v>
      </c>
      <c r="C873" s="173">
        <v>286.70800000000003</v>
      </c>
      <c r="D873" s="52"/>
      <c r="E873" s="150"/>
      <c r="F873" s="152"/>
      <c r="G873" s="152"/>
    </row>
    <row r="874" spans="1:7" ht="15.6">
      <c r="A874" s="123">
        <v>45442</v>
      </c>
      <c r="B874" s="173">
        <v>7.1639999999999997</v>
      </c>
      <c r="C874" s="173">
        <v>289.43</v>
      </c>
      <c r="D874" s="52"/>
      <c r="E874" s="150"/>
      <c r="F874" s="152"/>
      <c r="G874" s="152"/>
    </row>
    <row r="875" spans="1:7" ht="15.6">
      <c r="A875" s="123">
        <v>45443</v>
      </c>
      <c r="B875" s="173">
        <v>7.1639999999999997</v>
      </c>
      <c r="C875" s="173">
        <v>286.91300000000001</v>
      </c>
      <c r="D875" s="52"/>
      <c r="E875" s="150"/>
      <c r="F875" s="152"/>
      <c r="G875" s="152"/>
    </row>
    <row r="876" spans="1:7" ht="15.6">
      <c r="A876" s="123">
        <v>45446</v>
      </c>
      <c r="B876" s="173">
        <v>7.1219999999999999</v>
      </c>
      <c r="C876" s="173">
        <v>298.23</v>
      </c>
      <c r="D876" s="52"/>
      <c r="E876" s="150"/>
      <c r="F876" s="152"/>
      <c r="G876" s="152"/>
    </row>
    <row r="877" spans="1:7" ht="15.6">
      <c r="A877" s="123">
        <v>45447</v>
      </c>
      <c r="B877" s="173">
        <v>7.07</v>
      </c>
      <c r="C877" s="173">
        <v>300.67</v>
      </c>
      <c r="D877" s="52"/>
      <c r="E877" s="150"/>
      <c r="F877" s="152"/>
      <c r="G877" s="152"/>
    </row>
    <row r="878" spans="1:7" ht="15.6">
      <c r="A878" s="123">
        <v>45448</v>
      </c>
      <c r="B878" s="173">
        <v>7.069</v>
      </c>
      <c r="C878" s="173">
        <v>306.28199999999998</v>
      </c>
      <c r="D878" s="52"/>
      <c r="E878" s="150"/>
      <c r="F878" s="152"/>
      <c r="G878" s="152"/>
    </row>
    <row r="879" spans="1:7" ht="15.6">
      <c r="A879" s="123">
        <v>45449</v>
      </c>
      <c r="B879" s="173">
        <v>7.0910000000000002</v>
      </c>
      <c r="C879" s="173">
        <v>307.30900000000003</v>
      </c>
      <c r="D879" s="52"/>
      <c r="E879" s="150"/>
      <c r="F879" s="152"/>
      <c r="G879" s="152"/>
    </row>
    <row r="880" spans="1:7" ht="15.6">
      <c r="A880" s="123">
        <v>45450</v>
      </c>
      <c r="B880" s="173">
        <v>7.1150000000000002</v>
      </c>
      <c r="C880" s="173">
        <v>295.721</v>
      </c>
      <c r="D880" s="52"/>
      <c r="E880" s="150"/>
      <c r="F880" s="152"/>
      <c r="G880" s="152"/>
    </row>
    <row r="881" spans="1:7" ht="15.6">
      <c r="A881" s="123">
        <v>45453</v>
      </c>
      <c r="B881" s="173">
        <v>7.1440000000000001</v>
      </c>
      <c r="C881" s="173">
        <v>294.78800000000001</v>
      </c>
      <c r="D881" s="52"/>
      <c r="E881" s="150"/>
      <c r="F881" s="152"/>
      <c r="G881" s="152"/>
    </row>
    <row r="882" spans="1:7" ht="15.6">
      <c r="A882" s="123">
        <v>45454</v>
      </c>
      <c r="B882" s="173">
        <v>7.1040000000000001</v>
      </c>
      <c r="C882" s="173">
        <v>297.024</v>
      </c>
      <c r="D882" s="52"/>
      <c r="E882" s="150"/>
      <c r="F882" s="152"/>
      <c r="G882" s="152"/>
    </row>
    <row r="883" spans="1:7" ht="15.6">
      <c r="A883" s="123">
        <v>45455</v>
      </c>
      <c r="B883" s="173">
        <v>7.0860000000000003</v>
      </c>
      <c r="C883" s="173">
        <v>304.13799999999998</v>
      </c>
      <c r="D883" s="52"/>
      <c r="E883" s="150"/>
      <c r="F883" s="152"/>
      <c r="G883" s="152"/>
    </row>
    <row r="884" spans="1:7" ht="15.6">
      <c r="A884" s="123">
        <v>45456</v>
      </c>
      <c r="B884" s="68">
        <v>7.0979999999999999</v>
      </c>
      <c r="C884" s="68">
        <v>311.077</v>
      </c>
      <c r="D884" s="52"/>
      <c r="E884" s="150"/>
      <c r="F884" s="152"/>
      <c r="G884" s="152"/>
    </row>
    <row r="885" spans="1:7" ht="15.6">
      <c r="A885" s="123">
        <v>45457</v>
      </c>
      <c r="B885" s="68">
        <v>7.1340000000000003</v>
      </c>
      <c r="C885" s="68">
        <v>320.09899999999999</v>
      </c>
      <c r="D885" s="52"/>
      <c r="E885" s="150"/>
      <c r="F885" s="152"/>
      <c r="G885" s="152"/>
    </row>
    <row r="886" spans="1:7" ht="15.6">
      <c r="A886" s="123">
        <v>45460</v>
      </c>
      <c r="B886" s="68">
        <v>7.1779999999999999</v>
      </c>
      <c r="C886" s="68">
        <v>312.447</v>
      </c>
      <c r="D886" s="52"/>
      <c r="E886" s="150"/>
      <c r="F886" s="152"/>
      <c r="G886" s="152"/>
    </row>
    <row r="887" spans="1:7" ht="15.6">
      <c r="A887" s="123">
        <v>45461</v>
      </c>
      <c r="B887" s="68">
        <v>7.18</v>
      </c>
      <c r="C887" s="68">
        <v>318.63299999999998</v>
      </c>
      <c r="D887" s="52"/>
      <c r="E887" s="150"/>
      <c r="F887" s="152"/>
      <c r="G887" s="152"/>
    </row>
    <row r="888" spans="1:7" ht="15.6">
      <c r="A888" s="123">
        <v>45462</v>
      </c>
      <c r="B888" s="68">
        <v>7.1580000000000004</v>
      </c>
      <c r="C888" s="68">
        <v>317.47300000000001</v>
      </c>
      <c r="D888" s="52"/>
      <c r="E888" s="150"/>
      <c r="F888" s="152"/>
      <c r="G888" s="152"/>
    </row>
    <row r="889" spans="1:7" ht="15.6">
      <c r="A889" s="123">
        <v>45463</v>
      </c>
      <c r="B889" s="68">
        <v>7.1619999999999999</v>
      </c>
      <c r="C889" s="68">
        <v>314.54199999999997</v>
      </c>
      <c r="D889" s="52"/>
      <c r="E889" s="150"/>
      <c r="F889" s="152"/>
      <c r="G889" s="152"/>
    </row>
    <row r="890" spans="1:7" ht="15.6">
      <c r="A890" s="123">
        <v>45464</v>
      </c>
      <c r="B890" s="68">
        <v>7.1509999999999998</v>
      </c>
      <c r="C890" s="68">
        <v>316.42500000000001</v>
      </c>
      <c r="D890" s="52"/>
      <c r="E890" s="150"/>
      <c r="F890" s="152"/>
      <c r="G890" s="152"/>
    </row>
    <row r="891" spans="1:7" ht="15.6">
      <c r="A891" s="123">
        <v>45467</v>
      </c>
      <c r="B891" s="68">
        <v>7.1859999999999999</v>
      </c>
      <c r="C891" s="68">
        <v>321.83999999999997</v>
      </c>
      <c r="D891" s="52"/>
      <c r="E891" s="150"/>
      <c r="F891" s="152"/>
      <c r="G891" s="152"/>
    </row>
    <row r="892" spans="1:7" ht="15.6">
      <c r="A892" s="123">
        <v>45468</v>
      </c>
      <c r="B892" s="68">
        <v>7.1879999999999997</v>
      </c>
      <c r="C892" s="68">
        <v>317.12299999999999</v>
      </c>
      <c r="D892" s="52"/>
      <c r="E892" s="150"/>
      <c r="F892" s="152"/>
      <c r="G892" s="152"/>
    </row>
    <row r="893" spans="1:7" ht="15.6">
      <c r="A893" s="123">
        <v>45469</v>
      </c>
      <c r="B893" s="68">
        <v>7.1890000000000001</v>
      </c>
      <c r="C893" s="68">
        <v>312.68200000000002</v>
      </c>
      <c r="D893" s="52"/>
      <c r="E893" s="150"/>
      <c r="F893" s="152"/>
      <c r="G893" s="152"/>
    </row>
    <row r="894" spans="1:7" ht="15.6">
      <c r="A894" s="123">
        <v>45470</v>
      </c>
      <c r="B894" s="68">
        <v>7.1719999999999997</v>
      </c>
      <c r="C894" s="68">
        <v>313.69900000000001</v>
      </c>
      <c r="D894" s="52"/>
      <c r="E894" s="150"/>
      <c r="F894" s="152"/>
      <c r="G894" s="152"/>
    </row>
    <row r="895" spans="1:7" ht="15.6">
      <c r="A895" s="123">
        <v>45471</v>
      </c>
      <c r="B895" s="68">
        <v>7.1740000000000004</v>
      </c>
      <c r="C895" s="68">
        <v>311.58800000000002</v>
      </c>
      <c r="D895" s="52"/>
      <c r="E895" s="150"/>
      <c r="F895" s="152"/>
      <c r="G895" s="152"/>
    </row>
    <row r="896" spans="1:7" ht="15.6">
      <c r="A896" s="123">
        <v>45474</v>
      </c>
      <c r="B896" s="68">
        <v>7.2510000000000003</v>
      </c>
      <c r="C896" s="68">
        <v>305.50599999999997</v>
      </c>
      <c r="D896" s="52"/>
      <c r="E896" s="150"/>
      <c r="F896" s="152"/>
      <c r="G896" s="152"/>
    </row>
    <row r="897" spans="1:7" ht="15.6">
      <c r="A897" s="123">
        <v>45475</v>
      </c>
      <c r="B897" s="68">
        <v>7.2809999999999997</v>
      </c>
      <c r="C897" s="68">
        <v>311.697</v>
      </c>
      <c r="D897" s="52"/>
      <c r="E897" s="150"/>
      <c r="F897" s="152"/>
      <c r="G897" s="152"/>
    </row>
    <row r="898" spans="1:7" ht="15.6">
      <c r="A898" s="123">
        <v>45476</v>
      </c>
      <c r="B898" s="68">
        <v>7.2430000000000003</v>
      </c>
      <c r="C898" s="68">
        <v>315.19</v>
      </c>
      <c r="D898" s="52"/>
      <c r="E898" s="150"/>
      <c r="F898" s="152"/>
      <c r="G898" s="152"/>
    </row>
    <row r="899" spans="1:7" ht="15.6">
      <c r="A899" s="123">
        <v>45477</v>
      </c>
      <c r="B899" s="68">
        <v>7.2080000000000002</v>
      </c>
      <c r="C899" s="68">
        <v>313.04300000000001</v>
      </c>
      <c r="D899" s="52"/>
      <c r="E899" s="150"/>
      <c r="F899" s="152"/>
      <c r="G899" s="152"/>
    </row>
    <row r="900" spans="1:7" ht="15.6">
      <c r="A900" s="123">
        <v>45478</v>
      </c>
      <c r="B900" s="68">
        <v>7.1829999999999998</v>
      </c>
      <c r="C900" s="68">
        <v>320.09300000000002</v>
      </c>
      <c r="D900" s="52"/>
      <c r="E900" s="150"/>
      <c r="F900" s="152"/>
      <c r="G900" s="152"/>
    </row>
    <row r="901" spans="1:7" ht="15.6">
      <c r="A901" s="123">
        <v>45481</v>
      </c>
      <c r="B901" s="68">
        <v>7.1260000000000003</v>
      </c>
      <c r="C901" s="68">
        <v>313.05700000000002</v>
      </c>
      <c r="D901" s="52"/>
      <c r="E901" s="150"/>
      <c r="F901" s="152"/>
      <c r="G901" s="152"/>
    </row>
    <row r="902" spans="1:7" ht="15.6">
      <c r="A902" s="123">
        <v>45482</v>
      </c>
      <c r="B902" s="68">
        <v>7.1390000000000002</v>
      </c>
      <c r="C902" s="68">
        <v>312.72199999999998</v>
      </c>
      <c r="D902" s="52"/>
      <c r="E902" s="150"/>
      <c r="F902" s="152"/>
      <c r="G902" s="152"/>
    </row>
    <row r="903" spans="1:7" ht="15.6">
      <c r="A903" s="123">
        <v>45483</v>
      </c>
      <c r="B903" s="68">
        <v>7.1139999999999999</v>
      </c>
      <c r="C903" s="68">
        <v>315.15100000000001</v>
      </c>
      <c r="D903" s="52"/>
      <c r="E903" s="151"/>
      <c r="F903" s="149"/>
      <c r="G903" s="149"/>
    </row>
    <row r="904" spans="1:7" ht="15.6">
      <c r="A904" s="123">
        <v>45484</v>
      </c>
      <c r="B904" s="68">
        <v>7.0940000000000003</v>
      </c>
      <c r="C904" s="68">
        <v>320.46800000000002</v>
      </c>
      <c r="D904" s="52"/>
      <c r="E904" s="151"/>
      <c r="F904" s="149"/>
      <c r="G904" s="149"/>
    </row>
    <row r="905" spans="1:7" ht="15.6">
      <c r="A905" s="123">
        <v>45485</v>
      </c>
      <c r="B905" s="68">
        <v>7.085</v>
      </c>
      <c r="C905" s="68">
        <v>322.98</v>
      </c>
      <c r="D905" s="52"/>
      <c r="E905" s="151"/>
      <c r="F905" s="149"/>
      <c r="G905" s="149"/>
    </row>
    <row r="906" spans="1:7" ht="15.6">
      <c r="A906" s="123">
        <v>45488</v>
      </c>
      <c r="B906" s="68">
        <v>7.0789999999999997</v>
      </c>
      <c r="C906" s="68">
        <v>319.154</v>
      </c>
      <c r="D906" s="52"/>
      <c r="E906" s="151"/>
      <c r="F906" s="149"/>
      <c r="G906" s="149"/>
    </row>
    <row r="907" spans="1:7" ht="15.6">
      <c r="A907" s="123">
        <v>45489</v>
      </c>
      <c r="B907" s="68">
        <v>7.05</v>
      </c>
      <c r="C907" s="68">
        <v>321.78500000000003</v>
      </c>
      <c r="D907" s="52"/>
      <c r="E907" s="151"/>
      <c r="F907" s="149"/>
      <c r="G907" s="149"/>
    </row>
    <row r="908" spans="1:7" ht="15.6">
      <c r="A908" s="123">
        <v>45490</v>
      </c>
      <c r="B908" s="68">
        <v>7.1020000000000003</v>
      </c>
      <c r="C908" s="68">
        <v>327.35199999999998</v>
      </c>
      <c r="D908" s="52"/>
      <c r="E908" s="151"/>
      <c r="F908" s="149"/>
      <c r="G908" s="149"/>
    </row>
    <row r="909" spans="1:7" ht="15.6">
      <c r="A909" s="123">
        <v>45491</v>
      </c>
      <c r="B909" s="68">
        <v>7.109</v>
      </c>
      <c r="C909" s="68">
        <v>325.34500000000003</v>
      </c>
      <c r="D909" s="52"/>
      <c r="E909" s="151"/>
      <c r="F909" s="149"/>
      <c r="G909" s="149"/>
    </row>
    <row r="910" spans="1:7" ht="15.6">
      <c r="A910" s="123">
        <v>45492</v>
      </c>
      <c r="B910" s="68">
        <v>7.1669999999999998</v>
      </c>
      <c r="C910" s="68">
        <v>323.24</v>
      </c>
      <c r="D910" s="52"/>
      <c r="E910" s="151"/>
      <c r="F910" s="149"/>
      <c r="G910" s="149"/>
    </row>
    <row r="911" spans="1:7" ht="15.6">
      <c r="A911" s="123">
        <v>45495</v>
      </c>
      <c r="B911" s="68">
        <v>7.1539999999999999</v>
      </c>
      <c r="C911" s="68">
        <v>322.536</v>
      </c>
      <c r="D911" s="52"/>
      <c r="E911" s="151"/>
      <c r="F911" s="149"/>
      <c r="G911" s="149"/>
    </row>
    <row r="912" spans="1:7" ht="15.6">
      <c r="A912" s="123">
        <v>45496</v>
      </c>
      <c r="B912" s="68">
        <v>7.2149999999999999</v>
      </c>
      <c r="C912" s="68">
        <v>330.45299999999997</v>
      </c>
      <c r="D912" s="52"/>
      <c r="E912" s="151"/>
      <c r="F912" s="149"/>
      <c r="G912" s="149"/>
    </row>
    <row r="913" spans="1:7" ht="15.6">
      <c r="A913" s="123">
        <v>45497</v>
      </c>
      <c r="B913" s="68">
        <v>7.2080000000000002</v>
      </c>
      <c r="C913" s="68">
        <v>328.08499999999998</v>
      </c>
      <c r="D913" s="52"/>
      <c r="E913" s="151"/>
      <c r="F913" s="149"/>
      <c r="G913" s="149"/>
    </row>
    <row r="914" spans="1:7" ht="15.6">
      <c r="A914" s="123">
        <v>45498</v>
      </c>
      <c r="B914" s="68">
        <v>7.202</v>
      </c>
      <c r="C914" s="68">
        <v>334.24700000000001</v>
      </c>
      <c r="D914" s="52"/>
      <c r="E914" s="151"/>
      <c r="F914" s="149"/>
      <c r="G914" s="149"/>
    </row>
    <row r="915" spans="1:7" ht="15.6">
      <c r="A915" s="123">
        <v>45499</v>
      </c>
      <c r="B915" s="68">
        <v>7.2</v>
      </c>
      <c r="C915" s="68">
        <v>336.036</v>
      </c>
      <c r="D915" s="52"/>
      <c r="E915" s="151"/>
      <c r="F915" s="149"/>
      <c r="G915" s="149"/>
    </row>
    <row r="916" spans="1:7" ht="15.6">
      <c r="A916" s="123">
        <v>45502</v>
      </c>
      <c r="B916" s="68">
        <v>7.133</v>
      </c>
      <c r="C916" s="68">
        <v>329.86</v>
      </c>
      <c r="D916" s="52"/>
      <c r="E916" s="151"/>
      <c r="F916" s="149"/>
      <c r="G916" s="149"/>
    </row>
    <row r="917" spans="1:7" ht="15.6">
      <c r="A917" s="123">
        <v>45503</v>
      </c>
      <c r="B917" s="68">
        <v>7.1589999999999998</v>
      </c>
      <c r="C917" s="68">
        <v>336.34199999999998</v>
      </c>
      <c r="D917" s="52"/>
      <c r="E917" s="151"/>
      <c r="F917" s="149"/>
      <c r="G917" s="149"/>
    </row>
    <row r="918" spans="1:7" ht="15.6">
      <c r="A918" s="123">
        <v>45504</v>
      </c>
      <c r="B918" s="68">
        <v>7.0979999999999999</v>
      </c>
      <c r="C918" s="68">
        <v>339.29500000000002</v>
      </c>
      <c r="D918" s="52"/>
      <c r="E918" s="151"/>
      <c r="F918" s="149"/>
      <c r="G918" s="149"/>
    </row>
    <row r="919" spans="1:7" ht="15.6">
      <c r="A919" s="123">
        <v>45505</v>
      </c>
      <c r="B919" s="68">
        <v>7.0540000000000003</v>
      </c>
      <c r="C919" s="68">
        <v>343.64100000000002</v>
      </c>
      <c r="D919" s="52"/>
      <c r="E919" s="151"/>
      <c r="F919" s="149"/>
      <c r="G919" s="149"/>
    </row>
    <row r="920" spans="1:7" ht="15.6">
      <c r="A920" s="123">
        <v>45506</v>
      </c>
      <c r="B920" s="68">
        <v>7.0490000000000004</v>
      </c>
      <c r="C920" s="68">
        <v>363.57400000000001</v>
      </c>
      <c r="D920" s="52"/>
      <c r="E920" s="151"/>
      <c r="F920" s="149"/>
      <c r="G920" s="149"/>
    </row>
    <row r="921" spans="1:7" ht="15.6">
      <c r="A921" s="123">
        <v>45509</v>
      </c>
      <c r="B921" s="68">
        <v>7.0830000000000002</v>
      </c>
      <c r="C921" s="68">
        <v>366.721</v>
      </c>
      <c r="D921" s="52"/>
      <c r="E921" s="151"/>
      <c r="F921" s="149"/>
      <c r="G921" s="149"/>
    </row>
    <row r="922" spans="1:7" ht="15.6">
      <c r="A922" s="123">
        <v>45510</v>
      </c>
      <c r="B922" s="68">
        <v>7.1020000000000003</v>
      </c>
      <c r="C922" s="68">
        <v>358.56400000000002</v>
      </c>
      <c r="D922" s="52"/>
      <c r="E922" s="151"/>
      <c r="F922" s="149"/>
      <c r="G922" s="149"/>
    </row>
    <row r="923" spans="1:7" ht="15.6">
      <c r="A923" s="123">
        <v>45511</v>
      </c>
      <c r="B923" s="68">
        <v>7.0830000000000002</v>
      </c>
      <c r="C923" s="68">
        <v>352.88299999999998</v>
      </c>
      <c r="D923" s="52"/>
      <c r="E923" s="151"/>
      <c r="F923" s="149"/>
      <c r="G923" s="149"/>
    </row>
    <row r="924" spans="1:7" ht="15.6">
      <c r="A924" s="123">
        <v>45512</v>
      </c>
      <c r="B924" s="68">
        <v>7.0860000000000003</v>
      </c>
      <c r="C924" s="68">
        <v>348.154</v>
      </c>
      <c r="D924" s="52"/>
      <c r="E924" s="151"/>
      <c r="F924" s="149"/>
      <c r="G924" s="149"/>
    </row>
    <row r="925" spans="1:7" ht="15.6">
      <c r="A925" s="123">
        <v>45513</v>
      </c>
      <c r="B925" s="68">
        <v>7.0789999999999997</v>
      </c>
      <c r="C925" s="68">
        <v>352.428</v>
      </c>
      <c r="D925" s="52"/>
      <c r="E925" s="151"/>
      <c r="F925" s="149"/>
      <c r="G925" s="149"/>
    </row>
    <row r="926" spans="1:7" ht="15.6">
      <c r="A926" s="123">
        <v>45516</v>
      </c>
      <c r="B926" s="68">
        <v>7.0640000000000001</v>
      </c>
      <c r="C926" s="68">
        <v>354.39</v>
      </c>
      <c r="D926" s="52"/>
      <c r="E926" s="151"/>
      <c r="F926" s="149"/>
      <c r="G926" s="149"/>
    </row>
    <row r="927" spans="1:7" ht="15.6">
      <c r="A927" s="123">
        <v>45517</v>
      </c>
      <c r="B927" s="68">
        <v>7.0419999999999998</v>
      </c>
      <c r="C927" s="68">
        <v>359.19400000000002</v>
      </c>
      <c r="D927" s="52"/>
      <c r="E927" s="151"/>
      <c r="F927" s="149"/>
      <c r="G927" s="149"/>
    </row>
    <row r="928" spans="1:7" ht="15.6">
      <c r="A928" s="123">
        <v>45518</v>
      </c>
      <c r="B928" s="68">
        <v>6.9889999999999999</v>
      </c>
      <c r="C928" s="68">
        <v>352.75900000000001</v>
      </c>
      <c r="E928" s="151"/>
      <c r="F928" s="149"/>
      <c r="G928" s="149"/>
    </row>
    <row r="929" spans="1:7" ht="15.6">
      <c r="A929" s="123">
        <v>45519</v>
      </c>
      <c r="B929" s="68">
        <v>6.8780000000000001</v>
      </c>
      <c r="C929" s="68">
        <v>331.55200000000002</v>
      </c>
      <c r="E929" s="151"/>
      <c r="F929" s="149"/>
      <c r="G929" s="149"/>
    </row>
    <row r="930" spans="1:7" ht="15.6">
      <c r="A930" s="123">
        <v>45520</v>
      </c>
      <c r="B930" s="68">
        <v>6.8360000000000003</v>
      </c>
      <c r="C930" s="68">
        <v>331.26799999999997</v>
      </c>
      <c r="E930" s="151"/>
      <c r="F930" s="149"/>
      <c r="G930" s="149"/>
    </row>
    <row r="931" spans="1:7" ht="15.6">
      <c r="A931" s="123">
        <v>45523</v>
      </c>
      <c r="B931" s="68">
        <v>6.8410000000000002</v>
      </c>
      <c r="C931" s="68">
        <v>331.73599999999999</v>
      </c>
      <c r="E931" s="151"/>
      <c r="F931" s="149"/>
      <c r="G931" s="149"/>
    </row>
    <row r="932" spans="1:7" ht="15.6">
      <c r="A932" s="123">
        <v>45524</v>
      </c>
      <c r="B932" s="68">
        <v>6.8220000000000001</v>
      </c>
      <c r="C932" s="68">
        <v>337.09500000000003</v>
      </c>
      <c r="E932" s="151"/>
      <c r="F932" s="149"/>
      <c r="G932" s="149"/>
    </row>
    <row r="933" spans="1:7" ht="15.6">
      <c r="A933" s="123">
        <v>45525</v>
      </c>
      <c r="B933" s="68">
        <v>6.7960000000000003</v>
      </c>
      <c r="C933" s="68">
        <v>336.31400000000002</v>
      </c>
      <c r="E933" s="151"/>
      <c r="F933" s="149"/>
      <c r="G933" s="149"/>
    </row>
    <row r="934" spans="1:7" ht="15.6">
      <c r="A934" s="123">
        <v>45526</v>
      </c>
      <c r="B934" s="68">
        <v>6.8449999999999998</v>
      </c>
      <c r="C934" s="68">
        <v>335.27300000000002</v>
      </c>
      <c r="E934" s="151"/>
      <c r="F934" s="149"/>
      <c r="G934" s="149"/>
    </row>
    <row r="935" spans="1:7" ht="15.6">
      <c r="A935" s="123">
        <v>45527</v>
      </c>
      <c r="B935" s="68">
        <v>6.8079999999999998</v>
      </c>
      <c r="C935" s="68">
        <v>339.286</v>
      </c>
      <c r="E935" s="151"/>
      <c r="F935" s="149"/>
      <c r="G935" s="149"/>
    </row>
    <row r="936" spans="1:7" ht="15.6">
      <c r="A936" s="123">
        <v>45530</v>
      </c>
      <c r="B936" s="68">
        <v>6.7560000000000002</v>
      </c>
      <c r="C936" s="68">
        <v>332.14100000000002</v>
      </c>
      <c r="E936" s="151"/>
      <c r="F936" s="149"/>
      <c r="G936" s="149"/>
    </row>
    <row r="937" spans="1:7" ht="15.6">
      <c r="A937" s="123">
        <v>45531</v>
      </c>
      <c r="B937" s="68">
        <v>6.79</v>
      </c>
      <c r="C937" s="68">
        <v>336.34800000000001</v>
      </c>
      <c r="E937" s="151"/>
      <c r="F937" s="149"/>
      <c r="G937" s="149"/>
    </row>
    <row r="938" spans="1:7" ht="15.6">
      <c r="A938" s="123">
        <v>45532</v>
      </c>
      <c r="B938" s="68">
        <v>6.7469999999999999</v>
      </c>
      <c r="C938" s="68">
        <v>330.93799999999999</v>
      </c>
      <c r="E938" s="151"/>
      <c r="F938" s="149"/>
      <c r="G938" s="149"/>
    </row>
    <row r="939" spans="1:7" ht="15.6">
      <c r="A939" s="123">
        <v>45533</v>
      </c>
      <c r="B939" s="68">
        <v>6.7359999999999998</v>
      </c>
      <c r="C939" s="68">
        <v>328.56599999999997</v>
      </c>
      <c r="E939" s="151"/>
      <c r="F939" s="149"/>
      <c r="G939" s="149"/>
    </row>
    <row r="940" spans="1:7" ht="15.6">
      <c r="A940" s="123">
        <v>45534</v>
      </c>
      <c r="B940" s="68">
        <v>6.7329999999999997</v>
      </c>
      <c r="C940" s="68">
        <v>325.32</v>
      </c>
      <c r="E940" s="151"/>
      <c r="F940" s="149"/>
      <c r="G940" s="149"/>
    </row>
    <row r="941" spans="1:7" ht="15.6">
      <c r="A941" s="123">
        <v>45537</v>
      </c>
      <c r="B941" s="68">
        <v>6.7270000000000003</v>
      </c>
      <c r="C941" s="68">
        <v>324.72300000000001</v>
      </c>
      <c r="E941" s="151"/>
      <c r="F941" s="149"/>
      <c r="G941" s="149"/>
    </row>
    <row r="942" spans="1:7" ht="15.6">
      <c r="A942" s="123">
        <v>45538</v>
      </c>
      <c r="B942" s="68">
        <v>6.7380000000000004</v>
      </c>
      <c r="C942" s="68">
        <v>332.42</v>
      </c>
      <c r="E942" s="151"/>
      <c r="F942" s="149"/>
      <c r="G942" s="149"/>
    </row>
    <row r="943" spans="1:7" ht="15.6">
      <c r="A943" s="123">
        <v>45539</v>
      </c>
      <c r="B943" s="68">
        <v>6.7530000000000001</v>
      </c>
      <c r="C943" s="68">
        <v>341.399</v>
      </c>
      <c r="E943" s="151"/>
      <c r="F943" s="149"/>
      <c r="G943" s="149"/>
    </row>
    <row r="944" spans="1:7" ht="15.6">
      <c r="A944" s="123">
        <v>45540</v>
      </c>
      <c r="B944" s="68">
        <v>6.7329999999999997</v>
      </c>
      <c r="C944" s="68">
        <v>341.59</v>
      </c>
      <c r="E944" s="151"/>
      <c r="F944" s="149"/>
      <c r="G944" s="149"/>
    </row>
    <row r="945" spans="1:7" ht="15.6">
      <c r="A945" s="123">
        <v>45541</v>
      </c>
      <c r="B945" s="68">
        <v>6.7119999999999997</v>
      </c>
      <c r="C945" s="68">
        <v>344.68200000000002</v>
      </c>
      <c r="E945" s="151"/>
      <c r="F945" s="149"/>
      <c r="G945" s="149"/>
    </row>
    <row r="946" spans="1:7" ht="15.6">
      <c r="A946" s="123">
        <v>45544</v>
      </c>
      <c r="B946" s="68">
        <v>6.7169999999999996</v>
      </c>
      <c r="C946" s="68">
        <v>343.97199999999998</v>
      </c>
      <c r="E946" s="151"/>
      <c r="F946" s="149"/>
      <c r="G946" s="149"/>
    </row>
    <row r="947" spans="1:7" ht="15.6">
      <c r="A947" s="123">
        <v>45545</v>
      </c>
      <c r="B947" s="68">
        <v>6.71</v>
      </c>
      <c r="C947" s="68">
        <v>350.59500000000003</v>
      </c>
      <c r="E947" s="151"/>
      <c r="F947" s="149"/>
      <c r="G947" s="149"/>
    </row>
    <row r="948" spans="1:7" ht="15.6">
      <c r="A948" s="123">
        <v>45546</v>
      </c>
      <c r="B948" s="68">
        <v>6.673</v>
      </c>
      <c r="C948" s="68">
        <v>344.64400000000001</v>
      </c>
      <c r="E948" s="151"/>
      <c r="F948" s="149"/>
      <c r="G948" s="149"/>
    </row>
    <row r="949" spans="1:7" ht="15.6">
      <c r="A949" s="123">
        <v>45547</v>
      </c>
      <c r="B949" s="68">
        <v>6.6609999999999996</v>
      </c>
      <c r="C949" s="68">
        <v>341.70400000000001</v>
      </c>
      <c r="E949" s="151"/>
      <c r="F949" s="149"/>
      <c r="G949" s="149"/>
    </row>
    <row r="950" spans="1:7" ht="15.6">
      <c r="A950" s="123">
        <v>45548</v>
      </c>
      <c r="B950" s="68">
        <v>6.6550000000000002</v>
      </c>
      <c r="C950" s="68">
        <v>343.25299999999999</v>
      </c>
      <c r="E950" s="151"/>
      <c r="F950" s="149"/>
      <c r="G950" s="149"/>
    </row>
    <row r="951" spans="1:7" ht="15.6">
      <c r="A951" s="123">
        <v>45551</v>
      </c>
      <c r="B951" s="68">
        <v>6.6870000000000003</v>
      </c>
      <c r="C951" s="68">
        <v>347.976</v>
      </c>
      <c r="E951" s="151"/>
      <c r="F951" s="149"/>
      <c r="G951" s="149"/>
    </row>
    <row r="952" spans="1:7" ht="15.6">
      <c r="A952" s="123">
        <v>45552</v>
      </c>
      <c r="B952" s="68">
        <v>6.5359999999999996</v>
      </c>
      <c r="C952" s="68">
        <v>330.31299999999999</v>
      </c>
      <c r="E952" s="151"/>
      <c r="F952" s="149"/>
      <c r="G952" s="149"/>
    </row>
    <row r="953" spans="1:7" ht="15.6">
      <c r="A953" s="123">
        <v>45553</v>
      </c>
      <c r="B953" s="68">
        <v>6.5449999999999999</v>
      </c>
      <c r="C953" s="68">
        <v>326.17399999999998</v>
      </c>
      <c r="E953" s="151"/>
      <c r="F953" s="149"/>
      <c r="G953" s="149"/>
    </row>
    <row r="954" spans="1:7" ht="15.6">
      <c r="A954" s="123">
        <v>45554</v>
      </c>
      <c r="B954" s="68">
        <v>6.5380000000000003</v>
      </c>
      <c r="C954" s="68">
        <v>326.11200000000002</v>
      </c>
      <c r="E954" s="151"/>
      <c r="F954" s="149"/>
      <c r="G954" s="149"/>
    </row>
    <row r="955" spans="1:7" ht="15.6">
      <c r="A955" s="123">
        <v>45555</v>
      </c>
      <c r="B955" s="68">
        <v>6.556</v>
      </c>
      <c r="C955" s="68">
        <v>326.48500000000001</v>
      </c>
      <c r="E955" s="151"/>
      <c r="F955" s="149"/>
      <c r="G955" s="149"/>
    </row>
    <row r="956" spans="1:7" ht="15.6">
      <c r="A956" s="123">
        <v>45558</v>
      </c>
      <c r="B956" s="68">
        <v>6.5659999999999998</v>
      </c>
      <c r="C956" s="68">
        <v>325.04199999999997</v>
      </c>
      <c r="E956" s="151"/>
      <c r="F956" s="149"/>
      <c r="G956" s="149"/>
    </row>
    <row r="957" spans="1:7" ht="15.6">
      <c r="A957" s="123">
        <v>45559</v>
      </c>
      <c r="B957" s="68">
        <v>6.556</v>
      </c>
      <c r="C957" s="68">
        <v>327.93099999999998</v>
      </c>
      <c r="E957" s="151"/>
      <c r="F957" s="149"/>
      <c r="G957" s="149"/>
    </row>
    <row r="958" spans="1:7" ht="15.6">
      <c r="A958" s="123">
        <v>45560</v>
      </c>
      <c r="B958" s="68">
        <v>6.5620000000000003</v>
      </c>
      <c r="C958" s="68">
        <v>323.11200000000002</v>
      </c>
      <c r="E958" s="151"/>
      <c r="F958" s="149"/>
      <c r="G958" s="149"/>
    </row>
    <row r="959" spans="1:7" ht="15.6">
      <c r="A959" s="123">
        <v>45561</v>
      </c>
      <c r="B959" s="68">
        <v>6.5549999999999997</v>
      </c>
      <c r="C959" s="68">
        <v>319.916</v>
      </c>
      <c r="E959" s="151"/>
      <c r="F959" s="149"/>
      <c r="G959" s="149"/>
    </row>
    <row r="960" spans="1:7" ht="15.6">
      <c r="A960" s="123">
        <v>45562</v>
      </c>
      <c r="B960" s="68">
        <v>6.51</v>
      </c>
      <c r="C960" s="68">
        <v>321.82799999999997</v>
      </c>
      <c r="E960" s="151"/>
      <c r="F960" s="149"/>
      <c r="G960" s="149"/>
    </row>
    <row r="961" spans="1:7" ht="15.6">
      <c r="A961" s="123">
        <v>45565</v>
      </c>
      <c r="B961" s="68">
        <v>6.5430000000000001</v>
      </c>
      <c r="C961" s="68">
        <v>319.86599999999999</v>
      </c>
      <c r="E961" s="151"/>
      <c r="F961" s="149"/>
      <c r="G961" s="149"/>
    </row>
    <row r="962" spans="1:7" ht="15.6">
      <c r="A962" s="123">
        <v>45566</v>
      </c>
      <c r="B962" s="68">
        <v>6.54</v>
      </c>
      <c r="C962" s="68">
        <v>324.94200000000001</v>
      </c>
      <c r="E962" s="151"/>
      <c r="F962" s="149"/>
      <c r="G962" s="149"/>
    </row>
    <row r="963" spans="1:7" ht="15.6">
      <c r="A963" s="123">
        <v>45567</v>
      </c>
      <c r="B963" s="68">
        <v>6.532</v>
      </c>
      <c r="C963" s="68">
        <v>318.80700000000002</v>
      </c>
      <c r="E963" s="151"/>
      <c r="F963" s="149"/>
      <c r="G963" s="149"/>
    </row>
    <row r="964" spans="1:7" ht="15.6">
      <c r="A964" s="123">
        <v>45568</v>
      </c>
      <c r="B964" s="68">
        <v>6.5659999999999998</v>
      </c>
      <c r="C964" s="68">
        <v>316.03300000000002</v>
      </c>
      <c r="E964" s="151"/>
      <c r="F964" s="149"/>
      <c r="G964" s="149"/>
    </row>
    <row r="965" spans="1:7" ht="15.6">
      <c r="A965" s="123">
        <v>45569</v>
      </c>
      <c r="B965" s="68">
        <v>6.5730000000000004</v>
      </c>
      <c r="C965" s="68">
        <v>300.90499999999997</v>
      </c>
      <c r="E965" s="151"/>
      <c r="F965" s="149"/>
      <c r="G965" s="149"/>
    </row>
    <row r="966" spans="1:7" ht="15.6">
      <c r="A966" s="123">
        <v>45572</v>
      </c>
      <c r="B966" s="68">
        <v>6.63</v>
      </c>
      <c r="C966" s="68">
        <v>300.58999999999997</v>
      </c>
      <c r="E966" s="151"/>
      <c r="F966" s="149"/>
      <c r="G966" s="149"/>
    </row>
    <row r="967" spans="1:7" ht="15.6">
      <c r="A967" s="123">
        <v>45573</v>
      </c>
      <c r="B967" s="68">
        <v>6.62</v>
      </c>
      <c r="C967" s="68">
        <v>301.35300000000001</v>
      </c>
      <c r="E967" s="151"/>
      <c r="F967" s="149"/>
      <c r="G967" s="149"/>
    </row>
    <row r="968" spans="1:7" ht="15.6">
      <c r="A968" s="123">
        <v>45574</v>
      </c>
      <c r="B968" s="68">
        <v>6.6440000000000001</v>
      </c>
      <c r="C968" s="68">
        <v>296.584</v>
      </c>
      <c r="E968" s="151"/>
      <c r="F968" s="149"/>
      <c r="G968" s="149"/>
    </row>
    <row r="969" spans="1:7" ht="15.6">
      <c r="A969" s="123">
        <v>45575</v>
      </c>
      <c r="B969" s="68">
        <v>6.6180000000000003</v>
      </c>
      <c r="C969" s="68">
        <v>299.334</v>
      </c>
      <c r="E969" s="151"/>
      <c r="F969" s="149"/>
      <c r="G969" s="149"/>
    </row>
    <row r="970" spans="1:7" ht="15.6">
      <c r="A970" s="123">
        <v>45576</v>
      </c>
      <c r="B970" s="68">
        <v>6.6189999999999998</v>
      </c>
      <c r="C970" s="68">
        <v>296.28399999999999</v>
      </c>
      <c r="E970" s="151"/>
      <c r="F970" s="149"/>
      <c r="G970" s="149"/>
    </row>
    <row r="971" spans="1:7" ht="15.6">
      <c r="A971" s="123">
        <v>45579</v>
      </c>
      <c r="B971" s="68">
        <v>6.6180000000000003</v>
      </c>
      <c r="C971" s="68">
        <v>295.27499999999998</v>
      </c>
      <c r="E971" s="151"/>
      <c r="F971" s="149"/>
      <c r="G971" s="149"/>
    </row>
    <row r="972" spans="1:7" ht="15.6">
      <c r="A972" s="123">
        <v>45580</v>
      </c>
      <c r="B972" s="68">
        <v>6.633</v>
      </c>
      <c r="C972" s="68">
        <v>302.09800000000001</v>
      </c>
      <c r="E972" s="151"/>
      <c r="F972" s="149"/>
      <c r="G972" s="149"/>
    </row>
    <row r="973" spans="1:7" ht="15.6">
      <c r="A973" s="123">
        <v>45581</v>
      </c>
      <c r="B973" s="68">
        <v>6.6310000000000002</v>
      </c>
      <c r="C973" s="68">
        <v>302.93</v>
      </c>
      <c r="E973" s="151"/>
      <c r="F973" s="149"/>
      <c r="G973" s="149"/>
    </row>
    <row r="974" spans="1:7" ht="15.6">
      <c r="A974" s="123">
        <v>45582</v>
      </c>
      <c r="B974" s="68">
        <v>6.5880000000000001</v>
      </c>
      <c r="C974" s="68">
        <v>293.93400000000003</v>
      </c>
      <c r="E974" s="151"/>
      <c r="F974" s="149"/>
      <c r="G974" s="149"/>
    </row>
    <row r="975" spans="1:7" ht="15.6">
      <c r="A975" s="123">
        <v>45583</v>
      </c>
      <c r="B975" s="68">
        <v>6.5970000000000004</v>
      </c>
      <c r="C975" s="68">
        <v>294.58300000000003</v>
      </c>
      <c r="E975" s="151"/>
      <c r="F975" s="149"/>
      <c r="G975" s="149"/>
    </row>
    <row r="976" spans="1:7" ht="15.6">
      <c r="A976" s="123">
        <v>45586</v>
      </c>
      <c r="B976" s="68">
        <v>6.6050000000000004</v>
      </c>
      <c r="C976" s="68">
        <v>284.33300000000003</v>
      </c>
      <c r="E976" s="151"/>
      <c r="F976" s="149"/>
      <c r="G976" s="149"/>
    </row>
    <row r="977" spans="1:7" ht="15.6">
      <c r="A977" s="123">
        <v>45587</v>
      </c>
      <c r="B977" s="68">
        <v>6.681</v>
      </c>
      <c r="C977" s="68">
        <v>290.16899999999998</v>
      </c>
      <c r="E977" s="151"/>
      <c r="F977" s="149"/>
      <c r="G977" s="149"/>
    </row>
    <row r="978" spans="1:7" ht="15.6">
      <c r="A978" s="123">
        <v>45588</v>
      </c>
      <c r="B978" s="68">
        <v>6.7469999999999999</v>
      </c>
      <c r="C978" s="68">
        <v>291.86399999999998</v>
      </c>
      <c r="E978" s="151"/>
      <c r="F978" s="149"/>
      <c r="G978" s="149"/>
    </row>
    <row r="979" spans="1:7" ht="15.6">
      <c r="A979" s="123">
        <v>45589</v>
      </c>
      <c r="B979" s="68">
        <v>6.7679999999999998</v>
      </c>
      <c r="C979" s="68">
        <v>297.38499999999999</v>
      </c>
      <c r="E979" s="151"/>
      <c r="F979" s="149"/>
      <c r="G979" s="149"/>
    </row>
    <row r="980" spans="1:7" ht="15.6">
      <c r="A980" s="123">
        <v>45590</v>
      </c>
      <c r="B980" s="68">
        <v>6.8120000000000003</v>
      </c>
      <c r="C980" s="68">
        <v>299.42700000000002</v>
      </c>
      <c r="E980" s="151"/>
      <c r="F980" s="149"/>
      <c r="G980" s="149"/>
    </row>
    <row r="981" spans="1:7" ht="15.6">
      <c r="A981" s="123">
        <v>45593</v>
      </c>
      <c r="B981" s="68">
        <v>6.8659999999999997</v>
      </c>
      <c r="C981" s="68">
        <v>300.60899999999998</v>
      </c>
      <c r="E981" s="151"/>
      <c r="F981" s="149"/>
      <c r="G981" s="149"/>
    </row>
    <row r="982" spans="1:7" ht="15.6">
      <c r="A982" s="123">
        <v>45594</v>
      </c>
      <c r="B982" s="68">
        <v>6.883</v>
      </c>
      <c r="C982" s="68">
        <v>305.79899999999998</v>
      </c>
      <c r="E982" s="151"/>
      <c r="F982" s="149"/>
      <c r="G982" s="149"/>
    </row>
    <row r="983" spans="1:7" ht="15.6">
      <c r="A983" s="123">
        <v>45595</v>
      </c>
      <c r="B983" s="68">
        <v>6.8620000000000001</v>
      </c>
      <c r="C983" s="68">
        <v>295.83199999999999</v>
      </c>
      <c r="E983" s="151"/>
      <c r="F983" s="149"/>
      <c r="G983" s="149"/>
    </row>
    <row r="984" spans="1:7" ht="15.6">
      <c r="A984" s="123">
        <v>45596</v>
      </c>
      <c r="B984" s="68">
        <v>6.8710000000000004</v>
      </c>
      <c r="C984" s="68">
        <v>299.99299999999999</v>
      </c>
      <c r="E984" s="151"/>
      <c r="F984" s="149"/>
      <c r="G984" s="149"/>
    </row>
    <row r="985" spans="1:7" ht="15.6">
      <c r="A985" s="123">
        <v>45597</v>
      </c>
      <c r="B985" s="68">
        <v>6.8929999999999998</v>
      </c>
      <c r="C985" s="68">
        <v>294.61399999999998</v>
      </c>
      <c r="E985" s="151"/>
      <c r="F985" s="149"/>
      <c r="G985" s="149"/>
    </row>
    <row r="986" spans="1:7" ht="15.6">
      <c r="A986" s="123">
        <v>45600</v>
      </c>
      <c r="B986" s="68">
        <v>6.859</v>
      </c>
      <c r="C986" s="68">
        <v>300.697</v>
      </c>
      <c r="E986" s="151"/>
      <c r="F986" s="149"/>
      <c r="G986" s="149"/>
    </row>
    <row r="987" spans="1:7" ht="15.6">
      <c r="A987" s="123">
        <v>45601</v>
      </c>
      <c r="B987" s="68">
        <v>6.9219999999999997</v>
      </c>
      <c r="C987" s="68">
        <v>305.18299999999999</v>
      </c>
      <c r="E987" s="151"/>
      <c r="F987" s="149"/>
      <c r="G987" s="149"/>
    </row>
    <row r="988" spans="1:7" ht="15.6">
      <c r="A988" s="123">
        <v>45602</v>
      </c>
      <c r="B988" s="68">
        <v>6.8979999999999997</v>
      </c>
      <c r="C988" s="68">
        <v>288.65800000000002</v>
      </c>
      <c r="E988" s="151"/>
      <c r="F988" s="149"/>
      <c r="G988" s="149"/>
    </row>
    <row r="989" spans="1:7" ht="15.6">
      <c r="A989" s="123">
        <v>45603</v>
      </c>
      <c r="B989" s="68">
        <v>6.8780000000000001</v>
      </c>
      <c r="C989" s="68">
        <v>296.24599999999998</v>
      </c>
      <c r="E989" s="151"/>
      <c r="F989" s="149"/>
      <c r="G989" s="149"/>
    </row>
    <row r="990" spans="1:7" ht="15.6">
      <c r="A990" s="123">
        <v>45604</v>
      </c>
      <c r="B990" s="68">
        <v>6.8739999999999997</v>
      </c>
      <c r="C990" s="68">
        <v>294.37599999999998</v>
      </c>
      <c r="E990" s="151"/>
      <c r="F990" s="149"/>
      <c r="G990" s="149"/>
    </row>
    <row r="991" spans="1:7" ht="15.6">
      <c r="A991" s="123">
        <v>45607</v>
      </c>
      <c r="B991" s="68">
        <v>6.8620000000000001</v>
      </c>
      <c r="C991" s="68">
        <v>292.983</v>
      </c>
      <c r="E991" s="151"/>
      <c r="F991" s="149"/>
      <c r="G991" s="149"/>
    </row>
    <row r="992" spans="1:7" ht="15.6">
      <c r="A992" s="123">
        <v>45608</v>
      </c>
      <c r="B992" s="68">
        <v>6.9</v>
      </c>
      <c r="C992" s="68">
        <v>286.95400000000001</v>
      </c>
      <c r="E992" s="151"/>
      <c r="F992" s="149"/>
      <c r="G992" s="149"/>
    </row>
    <row r="993" spans="1:7" ht="15.6">
      <c r="A993" s="123">
        <v>45609</v>
      </c>
      <c r="B993" s="68">
        <v>6.9290000000000003</v>
      </c>
      <c r="C993" s="68">
        <v>290.89800000000002</v>
      </c>
      <c r="E993" s="151"/>
      <c r="F993" s="149"/>
      <c r="G993" s="149"/>
    </row>
    <row r="994" spans="1:7" ht="15.6">
      <c r="A994" s="123">
        <v>45610</v>
      </c>
      <c r="B994" s="68">
        <v>6.9790000000000001</v>
      </c>
      <c r="C994" s="68">
        <v>294.47699999999998</v>
      </c>
      <c r="E994" s="151"/>
      <c r="F994" s="149"/>
      <c r="G994" s="149"/>
    </row>
    <row r="995" spans="1:7" ht="15.6">
      <c r="A995" s="123">
        <v>45611</v>
      </c>
      <c r="B995" s="68">
        <v>6.9740000000000002</v>
      </c>
      <c r="C995" s="68">
        <v>295.19099999999997</v>
      </c>
      <c r="E995" s="151"/>
      <c r="F995" s="149"/>
      <c r="G995" s="149"/>
    </row>
    <row r="996" spans="1:7" ht="15.6">
      <c r="A996" s="123">
        <v>45614</v>
      </c>
      <c r="B996" s="68">
        <v>6.9930000000000003</v>
      </c>
      <c r="C996" s="68">
        <v>296.01</v>
      </c>
      <c r="E996" s="151"/>
      <c r="F996" s="149"/>
      <c r="G996" s="149"/>
    </row>
    <row r="997" spans="1:7" ht="15.6">
      <c r="A997" s="123">
        <v>45615</v>
      </c>
      <c r="B997" s="68">
        <v>7.0170000000000003</v>
      </c>
      <c r="C997" s="68">
        <v>301.90600000000001</v>
      </c>
      <c r="E997" s="151"/>
      <c r="F997" s="149"/>
      <c r="G997" s="149"/>
    </row>
    <row r="998" spans="1:7" ht="15.6">
      <c r="A998" s="123">
        <v>45616</v>
      </c>
      <c r="B998" s="68">
        <v>6.9820000000000002</v>
      </c>
      <c r="C998" s="68">
        <v>297.03100000000001</v>
      </c>
      <c r="E998" s="151"/>
      <c r="F998" s="149"/>
      <c r="G998" s="149"/>
    </row>
    <row r="999" spans="1:7" ht="15.6">
      <c r="A999" s="123">
        <v>45617</v>
      </c>
      <c r="B999" s="68">
        <v>7.0019999999999998</v>
      </c>
      <c r="C999" s="68">
        <v>297.34300000000002</v>
      </c>
      <c r="E999" s="151"/>
      <c r="F999" s="149"/>
      <c r="G999" s="149"/>
    </row>
    <row r="1000" spans="1:7" ht="15.6">
      <c r="A1000" s="123">
        <v>45618</v>
      </c>
      <c r="B1000" s="68">
        <v>6.9770000000000003</v>
      </c>
      <c r="C1000" s="68">
        <v>294.93099999999998</v>
      </c>
      <c r="E1000" s="151"/>
      <c r="F1000" s="149"/>
      <c r="G1000" s="149"/>
    </row>
    <row r="1001" spans="1:7" ht="15.6">
      <c r="A1001" s="123">
        <v>45621</v>
      </c>
      <c r="B1001" s="68">
        <v>6.9660000000000002</v>
      </c>
      <c r="C1001" s="68">
        <v>306.637</v>
      </c>
      <c r="E1001" s="151"/>
      <c r="F1001" s="149"/>
      <c r="G1001" s="149"/>
    </row>
    <row r="1002" spans="1:7" ht="15.6">
      <c r="A1002" s="123">
        <v>45622</v>
      </c>
      <c r="B1002" s="68">
        <v>6.9989999999999997</v>
      </c>
      <c r="C1002" s="68">
        <v>305.94799999999998</v>
      </c>
      <c r="E1002" s="151"/>
      <c r="F1002" s="149"/>
      <c r="G1002" s="149"/>
    </row>
    <row r="1003" spans="1:7" ht="15.6">
      <c r="A1003" s="123">
        <v>45623</v>
      </c>
      <c r="B1003" s="68">
        <v>7.0549999999999997</v>
      </c>
      <c r="C1003" s="68">
        <v>317.28300000000002</v>
      </c>
      <c r="E1003" s="151"/>
      <c r="F1003" s="149"/>
      <c r="G1003" s="149"/>
    </row>
    <row r="1004" spans="1:7" ht="15.6">
      <c r="A1004" s="123">
        <v>45624</v>
      </c>
      <c r="B1004" s="68">
        <v>7.0359999999999996</v>
      </c>
      <c r="C1004" s="68">
        <v>314.46199999999999</v>
      </c>
      <c r="E1004" s="151"/>
      <c r="F1004" s="149"/>
      <c r="G1004" s="149"/>
    </row>
    <row r="1005" spans="1:7" ht="15.6">
      <c r="A1005" s="123">
        <v>45625</v>
      </c>
      <c r="B1005" s="68">
        <v>7.0419999999999998</v>
      </c>
      <c r="C1005" s="68">
        <v>322.60300000000001</v>
      </c>
      <c r="E1005" s="151"/>
      <c r="F1005" s="149"/>
      <c r="G1005" s="149"/>
    </row>
    <row r="1006" spans="1:7" ht="15.6">
      <c r="A1006" s="123">
        <v>45628</v>
      </c>
      <c r="B1006" s="68">
        <v>7.0339999999999998</v>
      </c>
      <c r="C1006" s="68">
        <v>320.84899999999999</v>
      </c>
      <c r="E1006" s="151"/>
      <c r="F1006" s="149"/>
      <c r="G1006" s="149"/>
    </row>
    <row r="1007" spans="1:7" ht="15.6">
      <c r="A1007" s="123">
        <v>45629</v>
      </c>
      <c r="B1007" s="68">
        <v>6.9930000000000003</v>
      </c>
      <c r="C1007" s="68">
        <v>314.06400000000002</v>
      </c>
      <c r="E1007" s="151"/>
      <c r="F1007" s="149"/>
      <c r="G1007" s="149"/>
    </row>
    <row r="1008" spans="1:7" ht="15.6">
      <c r="A1008" s="123">
        <v>45630</v>
      </c>
      <c r="B1008" s="68">
        <v>7.0380000000000003</v>
      </c>
      <c r="C1008" s="68">
        <v>322.43200000000002</v>
      </c>
      <c r="E1008" s="151"/>
      <c r="F1008" s="149"/>
      <c r="G1008" s="149"/>
    </row>
    <row r="1009" spans="1:7" ht="15.6">
      <c r="A1009" s="123">
        <v>45631</v>
      </c>
      <c r="B1009" s="68">
        <v>6.9969999999999999</v>
      </c>
      <c r="C1009" s="68">
        <v>318.33199999999999</v>
      </c>
      <c r="E1009" s="151"/>
      <c r="F1009" s="149"/>
      <c r="G1009" s="149"/>
    </row>
    <row r="1010" spans="1:7" ht="15.6">
      <c r="A1010" s="123">
        <v>45632</v>
      </c>
      <c r="B1010" s="68">
        <v>7.0030000000000001</v>
      </c>
      <c r="C1010" s="68">
        <v>324.471</v>
      </c>
      <c r="E1010" s="151"/>
      <c r="F1010" s="149"/>
      <c r="G1010" s="149"/>
    </row>
    <row r="1011" spans="1:7" ht="15.6">
      <c r="A1011" s="123">
        <v>45635</v>
      </c>
      <c r="B1011" s="68">
        <v>7.0019999999999998</v>
      </c>
      <c r="C1011" s="68">
        <v>318.89800000000002</v>
      </c>
      <c r="E1011" s="151"/>
      <c r="F1011" s="149"/>
      <c r="G1011" s="149"/>
    </row>
    <row r="1012" spans="1:7" ht="15.6">
      <c r="A1012" s="123">
        <v>45636</v>
      </c>
      <c r="B1012" s="68">
        <v>7.032</v>
      </c>
      <c r="C1012" s="68">
        <v>319.82</v>
      </c>
      <c r="E1012" s="151"/>
      <c r="F1012" s="149"/>
      <c r="G1012" s="149"/>
    </row>
    <row r="1013" spans="1:7" ht="15.6">
      <c r="A1013" s="123">
        <v>45637</v>
      </c>
      <c r="B1013" s="68">
        <v>7.008</v>
      </c>
      <c r="C1013" s="68">
        <v>313.29399999999998</v>
      </c>
      <c r="E1013" s="151"/>
      <c r="F1013" s="149"/>
      <c r="G1013" s="149"/>
    </row>
    <row r="1014" spans="1:7" ht="15.6">
      <c r="A1014" s="123">
        <v>45638</v>
      </c>
      <c r="B1014" s="68">
        <v>7.0250000000000004</v>
      </c>
      <c r="C1014" s="68">
        <v>309.541</v>
      </c>
      <c r="E1014" s="151"/>
      <c r="F1014" s="149"/>
      <c r="G1014" s="149"/>
    </row>
    <row r="1015" spans="1:7" ht="15.6">
      <c r="A1015" s="123">
        <v>45639</v>
      </c>
      <c r="B1015" s="68">
        <v>6.9829999999999997</v>
      </c>
      <c r="C1015" s="68">
        <v>298.85199999999998</v>
      </c>
      <c r="E1015" s="151"/>
      <c r="F1015" s="149"/>
      <c r="G1015" s="149"/>
    </row>
    <row r="1016" spans="1:7" ht="15.6">
      <c r="A1016" s="123">
        <v>45642</v>
      </c>
      <c r="B1016" s="68">
        <v>6.98</v>
      </c>
      <c r="C1016" s="68">
        <v>297.84300000000002</v>
      </c>
      <c r="E1016" s="151"/>
      <c r="F1016" s="149"/>
      <c r="G1016" s="149"/>
    </row>
    <row r="1017" spans="1:7" ht="15.6">
      <c r="A1017" s="123">
        <v>45643</v>
      </c>
      <c r="B1017" s="68">
        <v>6.9820000000000002</v>
      </c>
      <c r="C1017" s="68">
        <v>298.71899999999999</v>
      </c>
      <c r="E1017" s="151"/>
      <c r="F1017" s="149"/>
      <c r="G1017" s="149"/>
    </row>
    <row r="1018" spans="1:7" ht="15.6">
      <c r="A1018" s="123">
        <v>45644</v>
      </c>
      <c r="B1018" s="68">
        <v>7.0129999999999999</v>
      </c>
      <c r="C1018" s="68">
        <v>287.12799999999999</v>
      </c>
      <c r="E1018" s="151"/>
      <c r="F1018" s="149"/>
      <c r="G1018" s="149"/>
    </row>
    <row r="1019" spans="1:7" ht="15.6">
      <c r="A1019" s="123">
        <v>45645</v>
      </c>
      <c r="B1019" s="68">
        <v>7.306</v>
      </c>
      <c r="C1019" s="68">
        <v>314.70600000000002</v>
      </c>
      <c r="E1019" s="151"/>
      <c r="F1019" s="149"/>
      <c r="G1019" s="149"/>
    </row>
    <row r="1020" spans="1:7" ht="15.6">
      <c r="A1020" s="123">
        <v>45646</v>
      </c>
      <c r="B1020" s="68">
        <v>7.2030000000000003</v>
      </c>
      <c r="C1020" s="68">
        <v>307.76600000000002</v>
      </c>
      <c r="E1020" s="151"/>
      <c r="F1020" s="149"/>
      <c r="G1020" s="149"/>
    </row>
    <row r="1021" spans="1:7" ht="15.6">
      <c r="A1021" s="123">
        <v>45649</v>
      </c>
      <c r="B1021" s="68">
        <v>7.1920000000000002</v>
      </c>
      <c r="C1021" s="68">
        <v>300.81200000000001</v>
      </c>
      <c r="E1021" s="151"/>
      <c r="F1021" s="149"/>
      <c r="G1021" s="149"/>
    </row>
    <row r="1022" spans="1:7" ht="15.6">
      <c r="A1022" s="123">
        <v>45650</v>
      </c>
      <c r="B1022" s="68">
        <v>7.1929999999999996</v>
      </c>
      <c r="C1022" s="68">
        <v>300.73200000000003</v>
      </c>
      <c r="E1022" s="151"/>
      <c r="F1022" s="149"/>
      <c r="G1022" s="149"/>
    </row>
    <row r="1023" spans="1:7" ht="15.6">
      <c r="A1023" s="123">
        <v>45651</v>
      </c>
      <c r="B1023" s="68">
        <v>7.2160000000000002</v>
      </c>
      <c r="C1023" s="68">
        <v>302.84800000000001</v>
      </c>
      <c r="E1023" s="151"/>
      <c r="F1023" s="149"/>
      <c r="G1023" s="149"/>
    </row>
    <row r="1024" spans="1:7" ht="15.6">
      <c r="A1024" s="123">
        <v>45652</v>
      </c>
      <c r="B1024" s="68">
        <v>7.1920000000000002</v>
      </c>
      <c r="C1024" s="68">
        <v>301.87</v>
      </c>
      <c r="E1024" s="151"/>
      <c r="F1024" s="149"/>
      <c r="G1024" s="149"/>
    </row>
    <row r="1025" spans="1:7" ht="15.6">
      <c r="A1025" s="123">
        <v>45653</v>
      </c>
      <c r="B1025" s="68">
        <v>7.2430000000000003</v>
      </c>
      <c r="C1025" s="68">
        <v>303.25299999999999</v>
      </c>
      <c r="E1025" s="151"/>
      <c r="F1025" s="149"/>
      <c r="G1025" s="149"/>
    </row>
    <row r="1026" spans="1:7" ht="15.6">
      <c r="A1026" s="123">
        <v>45656</v>
      </c>
      <c r="B1026" s="68">
        <v>7.2229999999999999</v>
      </c>
      <c r="C1026" s="68">
        <v>311.202</v>
      </c>
      <c r="E1026" s="151"/>
      <c r="F1026" s="149"/>
      <c r="G1026" s="149"/>
    </row>
    <row r="1027" spans="1:7" ht="15.6">
      <c r="A1027" s="123">
        <v>45657</v>
      </c>
      <c r="B1027" s="68">
        <v>7.266</v>
      </c>
      <c r="C1027" s="68">
        <v>313.26100000000002</v>
      </c>
      <c r="E1027" s="151"/>
      <c r="F1027" s="149"/>
      <c r="G1027" s="149"/>
    </row>
    <row r="1028" spans="1:7" ht="15.6">
      <c r="A1028" s="123">
        <v>45658</v>
      </c>
      <c r="B1028" s="68">
        <v>7.2460000000000004</v>
      </c>
      <c r="C1028" s="68">
        <v>310.983</v>
      </c>
      <c r="E1028" s="151"/>
      <c r="F1028" s="149"/>
      <c r="G1028" s="149"/>
    </row>
    <row r="1029" spans="1:7" ht="15.6">
      <c r="A1029" s="123">
        <v>45659</v>
      </c>
      <c r="B1029" s="68">
        <v>7.2569999999999997</v>
      </c>
      <c r="C1029" s="68">
        <v>313.68099999999998</v>
      </c>
      <c r="E1029" s="151"/>
      <c r="F1029" s="149"/>
      <c r="G1029" s="149"/>
    </row>
    <row r="1030" spans="1:7" ht="15.6">
      <c r="A1030" s="123">
        <v>45660</v>
      </c>
      <c r="B1030" s="68">
        <v>7.2389999999999999</v>
      </c>
      <c r="C1030" s="68">
        <v>309.63499999999999</v>
      </c>
      <c r="E1030" s="151"/>
      <c r="F1030" s="149"/>
      <c r="G1030" s="149"/>
    </row>
    <row r="1031" spans="1:7" ht="15.6">
      <c r="A1031" s="123">
        <v>45663</v>
      </c>
      <c r="B1031" s="68">
        <v>7.2770000000000001</v>
      </c>
      <c r="C1031" s="68">
        <v>308.31200000000001</v>
      </c>
      <c r="E1031" s="151"/>
      <c r="F1031" s="149"/>
      <c r="G1031" s="149"/>
    </row>
    <row r="1032" spans="1:7" ht="15.6">
      <c r="A1032" s="123">
        <v>45664</v>
      </c>
      <c r="B1032" s="68">
        <v>7.3</v>
      </c>
      <c r="C1032" s="68">
        <v>306.71800000000002</v>
      </c>
      <c r="E1032" s="151"/>
      <c r="F1032" s="149"/>
      <c r="G1032" s="149"/>
    </row>
    <row r="1033" spans="1:7" ht="15.6">
      <c r="A1033" s="123">
        <v>45665</v>
      </c>
      <c r="B1033" s="68">
        <v>7.2709999999999999</v>
      </c>
      <c r="C1033" s="68">
        <v>303.41199999999998</v>
      </c>
      <c r="E1033" s="151"/>
      <c r="F1033" s="149"/>
      <c r="G1033" s="149"/>
    </row>
    <row r="1034" spans="1:7" ht="15.6">
      <c r="A1034" s="123">
        <v>45666</v>
      </c>
      <c r="B1034" s="68">
        <v>7.2939999999999996</v>
      </c>
      <c r="C1034" s="68">
        <v>306.315</v>
      </c>
      <c r="E1034" s="151"/>
      <c r="F1034" s="149"/>
      <c r="G1034" s="149"/>
    </row>
    <row r="1035" spans="1:7" ht="15.6">
      <c r="A1035" s="123">
        <v>45667</v>
      </c>
      <c r="B1035" s="68">
        <v>7.3410000000000002</v>
      </c>
      <c r="C1035" s="68">
        <v>299.702</v>
      </c>
      <c r="E1035" s="151"/>
      <c r="F1035" s="149"/>
      <c r="G1035" s="149"/>
    </row>
    <row r="1036" spans="1:7" ht="15.6">
      <c r="A1036" s="123">
        <v>45670</v>
      </c>
      <c r="B1036" s="68">
        <v>7.4039999999999999</v>
      </c>
      <c r="C1036" s="68">
        <v>303.28699999999998</v>
      </c>
      <c r="E1036" s="151"/>
      <c r="F1036" s="149"/>
      <c r="G1036" s="149"/>
    </row>
    <row r="1037" spans="1:7" ht="15.6">
      <c r="A1037" s="123">
        <v>45671</v>
      </c>
      <c r="B1037" s="68">
        <v>7.3730000000000002</v>
      </c>
      <c r="C1037" s="68">
        <v>299.21899999999999</v>
      </c>
      <c r="E1037" s="151"/>
      <c r="F1037" s="149"/>
      <c r="G1037" s="149"/>
    </row>
    <row r="1038" spans="1:7" ht="15.6">
      <c r="A1038" s="123">
        <v>45672</v>
      </c>
      <c r="B1038" s="68">
        <v>7.306</v>
      </c>
      <c r="C1038" s="68">
        <v>307.46600000000001</v>
      </c>
      <c r="E1038" s="151"/>
      <c r="F1038" s="149"/>
      <c r="G1038" s="149"/>
    </row>
    <row r="1039" spans="1:7" ht="15.6">
      <c r="A1039" s="123">
        <v>45673</v>
      </c>
      <c r="B1039" s="68">
        <v>7.3179999999999996</v>
      </c>
      <c r="C1039" s="68">
        <v>314.50900000000001</v>
      </c>
      <c r="E1039" s="151"/>
      <c r="F1039" s="149"/>
      <c r="G1039" s="149"/>
    </row>
    <row r="1040" spans="1:7" ht="15.6">
      <c r="A1040" s="123">
        <v>45674</v>
      </c>
      <c r="B1040" s="68">
        <v>7.3120000000000003</v>
      </c>
      <c r="C1040" s="68">
        <v>309.63299999999998</v>
      </c>
      <c r="E1040" s="151"/>
      <c r="F1040" s="149"/>
      <c r="G1040" s="149"/>
    </row>
    <row r="1041" spans="1:7" ht="15.6">
      <c r="A1041" s="123">
        <v>45677</v>
      </c>
      <c r="B1041" s="68">
        <v>7.2949999999999999</v>
      </c>
      <c r="C1041" s="68">
        <v>307.55700000000002</v>
      </c>
      <c r="E1041" s="151"/>
      <c r="F1041" s="149"/>
      <c r="G1041" s="149"/>
    </row>
    <row r="1042" spans="1:7" ht="15.6">
      <c r="A1042" s="123">
        <v>45678</v>
      </c>
      <c r="B1042" s="68">
        <v>7.282</v>
      </c>
      <c r="C1042" s="68">
        <v>310.29000000000002</v>
      </c>
      <c r="E1042" s="151"/>
      <c r="F1042" s="149"/>
      <c r="G1042" s="149"/>
    </row>
    <row r="1043" spans="1:7" ht="15.6">
      <c r="A1043" s="123">
        <v>45679</v>
      </c>
      <c r="B1043" s="68">
        <v>7.2759999999999998</v>
      </c>
      <c r="C1043" s="68">
        <v>306.43700000000001</v>
      </c>
      <c r="E1043" s="151"/>
      <c r="F1043" s="149"/>
      <c r="G1043" s="149"/>
    </row>
    <row r="1044" spans="1:7" ht="15.6">
      <c r="A1044" s="123">
        <v>45680</v>
      </c>
      <c r="B1044" s="68">
        <v>7.2469999999999999</v>
      </c>
      <c r="C1044" s="68">
        <v>303.13600000000002</v>
      </c>
      <c r="E1044" s="151"/>
      <c r="F1044" s="149"/>
      <c r="G1044" s="149"/>
    </row>
    <row r="1045" spans="1:7" ht="15.6">
      <c r="A1045" s="123">
        <v>45681</v>
      </c>
      <c r="B1045" s="68">
        <v>7.2640000000000002</v>
      </c>
      <c r="C1045" s="68">
        <v>305.363</v>
      </c>
      <c r="E1045" s="151"/>
      <c r="F1045" s="149"/>
      <c r="G1045" s="149"/>
    </row>
    <row r="1046" spans="1:7" ht="15.6">
      <c r="A1046" s="123">
        <v>45684</v>
      </c>
      <c r="B1046" s="68">
        <v>7.3040000000000003</v>
      </c>
      <c r="C1046" s="68">
        <v>317.43400000000003</v>
      </c>
      <c r="E1046" s="151"/>
      <c r="F1046" s="149"/>
      <c r="G1046" s="149"/>
    </row>
    <row r="1047" spans="1:7" ht="15.6">
      <c r="A1047" s="123">
        <v>45685</v>
      </c>
      <c r="B1047" s="68">
        <v>7.2679999999999998</v>
      </c>
      <c r="C1047" s="68">
        <v>314.26799999999997</v>
      </c>
      <c r="E1047" s="151"/>
      <c r="F1047" s="149"/>
      <c r="G1047" s="149"/>
    </row>
    <row r="1048" spans="1:7" ht="15.6">
      <c r="A1048" s="123">
        <v>45686</v>
      </c>
      <c r="B1048" s="68">
        <v>7.3</v>
      </c>
      <c r="C1048" s="68">
        <v>316.017</v>
      </c>
      <c r="E1048" s="151"/>
      <c r="F1048" s="149"/>
      <c r="G1048" s="149"/>
    </row>
    <row r="1049" spans="1:7" ht="15.6">
      <c r="A1049" s="123">
        <v>45687</v>
      </c>
      <c r="B1049" s="68">
        <v>7.2149999999999999</v>
      </c>
      <c r="C1049" s="68">
        <v>309.86099999999999</v>
      </c>
      <c r="E1049" s="151"/>
      <c r="F1049" s="149"/>
      <c r="G1049" s="149"/>
    </row>
    <row r="1050" spans="1:7" ht="15.6">
      <c r="A1050" s="123">
        <v>45688</v>
      </c>
      <c r="B1050" s="68">
        <v>7.2270000000000003</v>
      </c>
      <c r="C1050" s="68">
        <v>310.13499999999999</v>
      </c>
      <c r="E1050" s="151"/>
      <c r="F1050" s="149"/>
      <c r="G1050" s="149"/>
    </row>
    <row r="1051" spans="1:7" ht="15.6">
      <c r="A1051" s="123">
        <v>45691</v>
      </c>
      <c r="B1051" s="68">
        <v>7.19</v>
      </c>
      <c r="C1051" s="68">
        <v>302.20100000000002</v>
      </c>
      <c r="E1051" s="151"/>
      <c r="F1051" s="149"/>
      <c r="G1051" s="149"/>
    </row>
    <row r="1052" spans="1:7" ht="15.6">
      <c r="A1052" s="123">
        <v>45692</v>
      </c>
      <c r="B1052" s="68">
        <v>7.1390000000000002</v>
      </c>
      <c r="C1052" s="68">
        <v>304.10700000000003</v>
      </c>
      <c r="E1052" s="151"/>
      <c r="F1052" s="149"/>
      <c r="G1052" s="149"/>
    </row>
    <row r="1053" spans="1:7" ht="15.6">
      <c r="A1053" s="123">
        <v>45693</v>
      </c>
      <c r="B1053" s="68">
        <v>7.0990000000000002</v>
      </c>
      <c r="C1053" s="68">
        <v>306.47399999999999</v>
      </c>
      <c r="E1053" s="151"/>
      <c r="F1053" s="149"/>
      <c r="G1053" s="149"/>
    </row>
    <row r="1054" spans="1:7" ht="15.6">
      <c r="A1054" s="123">
        <v>45694</v>
      </c>
      <c r="B1054" s="68">
        <v>7.0389999999999997</v>
      </c>
      <c r="C1054" s="68">
        <v>298.19400000000002</v>
      </c>
      <c r="E1054" s="151"/>
      <c r="F1054" s="149"/>
      <c r="G1054" s="149"/>
    </row>
    <row r="1055" spans="1:7" ht="15.6">
      <c r="A1055" s="123">
        <v>45695</v>
      </c>
      <c r="B1055" s="68">
        <v>7.0060000000000002</v>
      </c>
      <c r="C1055" s="68">
        <v>287.65800000000002</v>
      </c>
      <c r="E1055" s="151"/>
      <c r="F1055" s="149"/>
      <c r="G1055" s="149"/>
    </row>
    <row r="1056" spans="1:7" ht="15.6">
      <c r="A1056" s="123">
        <v>45698</v>
      </c>
      <c r="B1056" s="68">
        <v>7.0140000000000002</v>
      </c>
      <c r="C1056" s="68">
        <v>287.637</v>
      </c>
      <c r="E1056" s="151"/>
      <c r="F1056" s="149"/>
      <c r="G1056" s="149"/>
    </row>
    <row r="1057" spans="1:7" ht="15.6">
      <c r="A1057" s="123">
        <v>45699</v>
      </c>
      <c r="B1057" s="68">
        <v>6.9260000000000002</v>
      </c>
      <c r="C1057" s="68">
        <v>281.58999999999997</v>
      </c>
      <c r="E1057" s="151"/>
      <c r="F1057" s="149"/>
      <c r="G1057" s="149"/>
    </row>
    <row r="1058" spans="1:7" ht="15.6">
      <c r="A1058" s="123">
        <v>45700</v>
      </c>
      <c r="B1058" s="68">
        <v>6.9370000000000003</v>
      </c>
      <c r="C1058" s="68">
        <v>270.82499999999999</v>
      </c>
      <c r="E1058" s="151"/>
      <c r="F1058" s="149"/>
      <c r="G1058" s="149"/>
    </row>
    <row r="1059" spans="1:7" ht="15.6">
      <c r="A1059" s="123">
        <v>45701</v>
      </c>
      <c r="B1059" s="68">
        <v>6.9009999999999998</v>
      </c>
      <c r="C1059" s="68">
        <v>276.11599999999999</v>
      </c>
      <c r="E1059" s="151"/>
      <c r="F1059" s="149"/>
      <c r="G1059" s="149"/>
    </row>
    <row r="1060" spans="1:7" ht="15.6">
      <c r="A1060" s="123">
        <v>45702</v>
      </c>
      <c r="B1060" s="68">
        <v>6.8330000000000002</v>
      </c>
      <c r="C1060" s="68">
        <v>277.38400000000001</v>
      </c>
      <c r="E1060" s="151"/>
      <c r="F1060" s="149"/>
      <c r="G1060" s="149"/>
    </row>
    <row r="1061" spans="1:7" ht="15.6">
      <c r="A1061" s="123">
        <v>45706</v>
      </c>
      <c r="B1061" s="68">
        <v>6.8070000000000004</v>
      </c>
      <c r="C1061" s="68">
        <v>267.88400000000001</v>
      </c>
      <c r="E1061" s="151"/>
      <c r="F1061" s="149"/>
      <c r="G1061" s="149"/>
    </row>
    <row r="1062" spans="1:7" ht="15.6">
      <c r="A1062" s="123">
        <v>45707</v>
      </c>
      <c r="B1062" s="68">
        <v>6.81</v>
      </c>
      <c r="C1062" s="68">
        <v>269.56400000000002</v>
      </c>
      <c r="E1062" s="151"/>
      <c r="F1062" s="149"/>
      <c r="G1062" s="149"/>
    </row>
    <row r="1063" spans="1:7" ht="15.6">
      <c r="A1063" s="123">
        <v>45708</v>
      </c>
      <c r="B1063" s="68">
        <v>6.8159999999999998</v>
      </c>
      <c r="C1063" s="68">
        <v>272.80099999999999</v>
      </c>
      <c r="E1063" s="151"/>
      <c r="F1063" s="149"/>
      <c r="G1063" s="149"/>
    </row>
    <row r="1064" spans="1:7" ht="15.6">
      <c r="A1064" s="123">
        <v>45709</v>
      </c>
      <c r="B1064" s="68">
        <v>6.8129999999999997</v>
      </c>
      <c r="C1064" s="68">
        <v>280.21899999999999</v>
      </c>
      <c r="E1064" s="151"/>
      <c r="F1064" s="149"/>
      <c r="G1064" s="149"/>
    </row>
    <row r="1065" spans="1:7" ht="15.6">
      <c r="A1065" s="123">
        <v>45712</v>
      </c>
      <c r="B1065" s="68">
        <v>6.8010000000000002</v>
      </c>
      <c r="C1065" s="68">
        <v>282.44600000000003</v>
      </c>
      <c r="E1065" s="151"/>
      <c r="F1065" s="149"/>
      <c r="G1065" s="149"/>
    </row>
    <row r="1066" spans="1:7" ht="15.6">
      <c r="A1066" s="123">
        <v>45713</v>
      </c>
      <c r="B1066" s="68">
        <v>6.7629999999999999</v>
      </c>
      <c r="C1066" s="68">
        <v>289.846</v>
      </c>
      <c r="E1066" s="151"/>
      <c r="F1066" s="149"/>
      <c r="G1066" s="149"/>
    </row>
    <row r="1067" spans="1:7" ht="15.6">
      <c r="A1067" s="123">
        <v>45714</v>
      </c>
      <c r="B1067" s="68">
        <v>6.7329999999999997</v>
      </c>
      <c r="C1067" s="68">
        <v>290.68400000000003</v>
      </c>
      <c r="E1067" s="151"/>
      <c r="F1067" s="149"/>
      <c r="G1067" s="149"/>
    </row>
    <row r="1068" spans="1:7" ht="15.6">
      <c r="A1068" s="123">
        <v>45715</v>
      </c>
      <c r="B1068" s="68">
        <v>6.6980000000000004</v>
      </c>
      <c r="C1068" s="68">
        <v>288.77699999999999</v>
      </c>
      <c r="E1068" s="151"/>
      <c r="F1068" s="149"/>
      <c r="G1068" s="149"/>
    </row>
    <row r="1069" spans="1:7" ht="15.6">
      <c r="A1069" s="123">
        <v>45716</v>
      </c>
      <c r="B1069" s="68">
        <v>6.633</v>
      </c>
      <c r="C1069" s="68">
        <v>287.71100000000001</v>
      </c>
      <c r="E1069" s="151"/>
      <c r="F1069" s="149"/>
      <c r="G1069" s="149"/>
    </row>
    <row r="1070" spans="1:7" ht="15.6">
      <c r="A1070" s="123">
        <v>45719</v>
      </c>
      <c r="B1070" s="68">
        <v>6.6849999999999996</v>
      </c>
      <c r="C1070" s="68">
        <v>298.05799999999999</v>
      </c>
      <c r="E1070" s="151"/>
      <c r="F1070" s="149"/>
      <c r="G1070" s="149"/>
    </row>
    <row r="1071" spans="1:7" ht="15.6">
      <c r="A1071" s="123">
        <v>45720</v>
      </c>
      <c r="B1071" s="68">
        <v>6.71</v>
      </c>
      <c r="C1071" s="68">
        <v>292.91899999999998</v>
      </c>
      <c r="E1071" s="151"/>
      <c r="F1071" s="149"/>
      <c r="G1071" s="149"/>
    </row>
    <row r="1072" spans="1:7" ht="15.6">
      <c r="A1072" s="123">
        <v>45721</v>
      </c>
      <c r="B1072" s="68">
        <v>6.7190000000000003</v>
      </c>
      <c r="C1072" s="68">
        <v>289.67399999999998</v>
      </c>
      <c r="E1072" s="151"/>
      <c r="F1072" s="149"/>
      <c r="G1072" s="149"/>
    </row>
    <row r="1073" spans="1:7" ht="15.6">
      <c r="A1073" s="123">
        <v>45722</v>
      </c>
      <c r="B1073" s="68">
        <v>6.7539999999999996</v>
      </c>
      <c r="C1073" s="68">
        <v>294.66500000000002</v>
      </c>
      <c r="E1073" s="151"/>
      <c r="F1073" s="149"/>
      <c r="G1073" s="149"/>
    </row>
    <row r="1074" spans="1:7" ht="15.6">
      <c r="A1074" s="123">
        <v>45723</v>
      </c>
      <c r="B1074" s="68">
        <v>6.7249999999999996</v>
      </c>
      <c r="C1074" s="68">
        <v>289.78699999999998</v>
      </c>
      <c r="E1074" s="151"/>
      <c r="F1074" s="149"/>
      <c r="G1074" s="149"/>
    </row>
    <row r="1075" spans="1:7" ht="15.6">
      <c r="A1075" s="123">
        <v>45726</v>
      </c>
      <c r="B1075" s="68">
        <v>6.7519999999999998</v>
      </c>
      <c r="C1075" s="68">
        <v>304.53699999999998</v>
      </c>
      <c r="E1075" s="151"/>
      <c r="F1075" s="149"/>
      <c r="G1075" s="149"/>
    </row>
    <row r="1076" spans="1:7">
      <c r="A1076" s="123">
        <v>45727</v>
      </c>
      <c r="B1076" s="68">
        <v>6.7359999999999998</v>
      </c>
      <c r="C1076" s="68">
        <v>295.71199999999999</v>
      </c>
      <c r="E1076" s="148"/>
      <c r="F1076" s="147"/>
      <c r="G1076" s="147"/>
    </row>
    <row r="1077" spans="1:7">
      <c r="A1077" s="123">
        <v>45728</v>
      </c>
      <c r="B1077" s="68">
        <v>6.7460000000000004</v>
      </c>
      <c r="C1077" s="68">
        <v>291.98200000000003</v>
      </c>
      <c r="E1077" s="148"/>
      <c r="F1077" s="147"/>
      <c r="G1077" s="147"/>
    </row>
    <row r="1078" spans="1:7">
      <c r="A1078" s="123">
        <v>45729</v>
      </c>
      <c r="B1078" s="68">
        <v>6.7389999999999999</v>
      </c>
      <c r="C1078" s="68">
        <v>295.61500000000001</v>
      </c>
      <c r="E1078" s="148"/>
      <c r="F1078" s="147"/>
      <c r="G1078" s="147"/>
    </row>
    <row r="1079" spans="1:7">
      <c r="A1079" s="123">
        <v>45730</v>
      </c>
      <c r="B1079" s="68">
        <v>6.7229999999999999</v>
      </c>
      <c r="C1079" s="68">
        <v>287.77</v>
      </c>
      <c r="E1079" s="148"/>
      <c r="F1079" s="147"/>
      <c r="G1079" s="147"/>
    </row>
    <row r="1080" spans="1:7">
      <c r="A1080" s="123">
        <v>45733</v>
      </c>
      <c r="B1080" s="68">
        <v>6.7229999999999999</v>
      </c>
      <c r="C1080" s="68">
        <v>287.464</v>
      </c>
      <c r="E1080" s="148"/>
      <c r="F1080" s="147"/>
      <c r="G1080" s="147"/>
    </row>
    <row r="1081" spans="1:7">
      <c r="A1081" s="123">
        <v>45734</v>
      </c>
      <c r="B1081" s="68">
        <v>6.72</v>
      </c>
      <c r="C1081" s="68">
        <v>289.24200000000002</v>
      </c>
      <c r="E1081" s="148"/>
      <c r="F1081" s="147"/>
      <c r="G1081" s="147"/>
    </row>
    <row r="1082" spans="1:7">
      <c r="A1082" s="123">
        <v>45735</v>
      </c>
      <c r="B1082" s="68">
        <v>6.7210000000000001</v>
      </c>
      <c r="C1082" s="68">
        <v>294.51</v>
      </c>
      <c r="E1082" s="148"/>
      <c r="F1082" s="147"/>
      <c r="G1082" s="147"/>
    </row>
    <row r="1083" spans="1:7">
      <c r="A1083" s="123">
        <v>45736</v>
      </c>
      <c r="B1083" s="68">
        <v>6.7030000000000003</v>
      </c>
      <c r="C1083" s="68">
        <v>294.02600000000001</v>
      </c>
      <c r="E1083" s="148"/>
      <c r="F1083" s="147"/>
      <c r="G1083" s="147"/>
    </row>
    <row r="1084" spans="1:7">
      <c r="A1084" s="123">
        <v>45737</v>
      </c>
      <c r="B1084" s="68">
        <v>6.7130000000000001</v>
      </c>
      <c r="C1084" s="68">
        <v>296.202</v>
      </c>
      <c r="E1084" s="148"/>
      <c r="F1084" s="147"/>
      <c r="G1084" s="147"/>
    </row>
    <row r="1085" spans="1:7">
      <c r="A1085" s="123">
        <v>45740</v>
      </c>
      <c r="B1085" s="68">
        <v>6.7380000000000004</v>
      </c>
      <c r="C1085" s="68">
        <v>289.91699999999997</v>
      </c>
      <c r="E1085" s="148"/>
      <c r="F1085" s="147"/>
      <c r="G1085" s="147"/>
    </row>
    <row r="1086" spans="1:7">
      <c r="A1086" s="123">
        <v>45741</v>
      </c>
      <c r="B1086" s="68">
        <v>6.7409999999999997</v>
      </c>
      <c r="C1086" s="68">
        <v>293.00700000000001</v>
      </c>
      <c r="E1086" s="148"/>
      <c r="F1086" s="147"/>
      <c r="G1086" s="147"/>
    </row>
    <row r="1087" spans="1:7">
      <c r="A1087" s="123">
        <v>45742</v>
      </c>
      <c r="B1087" s="68">
        <v>6.7530000000000001</v>
      </c>
      <c r="C1087" s="68">
        <v>292.286</v>
      </c>
      <c r="E1087" s="148"/>
      <c r="F1087" s="147"/>
      <c r="G1087" s="147"/>
    </row>
    <row r="1088" spans="1:7">
      <c r="A1088" s="123">
        <v>45743</v>
      </c>
      <c r="B1088" s="68">
        <v>6.75</v>
      </c>
      <c r="C1088" s="68">
        <v>292.411</v>
      </c>
      <c r="E1088" s="148"/>
      <c r="F1088" s="147"/>
      <c r="G1088" s="147"/>
    </row>
    <row r="1089" spans="1:7">
      <c r="A1089" s="123">
        <v>45744</v>
      </c>
      <c r="B1089" s="68">
        <v>6.7889999999999997</v>
      </c>
      <c r="C1089" s="68">
        <v>306.83300000000003</v>
      </c>
      <c r="E1089" s="148"/>
      <c r="F1089" s="147"/>
      <c r="G1089" s="147"/>
    </row>
    <row r="1090" spans="1:7">
      <c r="A1090" s="123">
        <v>45747</v>
      </c>
      <c r="B1090" s="68">
        <v>6.7729999999999997</v>
      </c>
      <c r="C1090" s="68">
        <v>308.92700000000002</v>
      </c>
      <c r="E1090" s="148"/>
      <c r="F1090" s="147"/>
      <c r="G1090" s="147"/>
    </row>
    <row r="1091" spans="1:7">
      <c r="A1091" s="123">
        <v>45748</v>
      </c>
      <c r="B1091" s="68">
        <v>6.7679999999999998</v>
      </c>
      <c r="C1091" s="68">
        <v>310.31</v>
      </c>
      <c r="E1091" s="148"/>
      <c r="F1091" s="147"/>
      <c r="G1091" s="147"/>
    </row>
    <row r="1092" spans="1:7">
      <c r="A1092" s="123">
        <v>45749</v>
      </c>
      <c r="B1092" s="68">
        <v>6.7519999999999998</v>
      </c>
      <c r="C1092" s="68">
        <v>312.964</v>
      </c>
      <c r="E1092" s="148"/>
      <c r="F1092" s="147"/>
      <c r="G1092" s="147"/>
    </row>
    <row r="1093" spans="1:7">
      <c r="A1093" s="123">
        <v>45750</v>
      </c>
      <c r="B1093" s="68">
        <v>6.8140000000000001</v>
      </c>
      <c r="C1093" s="68">
        <v>336.06900000000002</v>
      </c>
      <c r="E1093" s="148"/>
      <c r="F1093" s="147"/>
      <c r="G1093" s="147"/>
    </row>
    <row r="1094" spans="1:7">
      <c r="A1094" s="123">
        <v>45751</v>
      </c>
      <c r="B1094" s="68">
        <v>6.8460000000000001</v>
      </c>
      <c r="C1094" s="68">
        <v>343.41</v>
      </c>
      <c r="E1094" s="148"/>
      <c r="F1094" s="147"/>
      <c r="G1094" s="147"/>
    </row>
    <row r="1095" spans="1:7">
      <c r="A1095" s="123">
        <v>45754</v>
      </c>
      <c r="B1095" s="68">
        <v>7.1379999999999999</v>
      </c>
      <c r="C1095" s="68">
        <v>359.80399999999997</v>
      </c>
      <c r="E1095" s="148"/>
      <c r="F1095" s="147"/>
      <c r="G1095" s="147"/>
    </row>
    <row r="1096" spans="1:7">
      <c r="A1096" s="123">
        <v>45755</v>
      </c>
      <c r="B1096" s="68">
        <v>7.1029999999999998</v>
      </c>
      <c r="C1096" s="68">
        <v>356.69400000000002</v>
      </c>
      <c r="E1096" s="148"/>
      <c r="F1096" s="147"/>
      <c r="G1096" s="147"/>
    </row>
    <row r="1097" spans="1:7">
      <c r="A1097" s="123">
        <v>45756</v>
      </c>
      <c r="B1097" s="68">
        <v>7.2779999999999996</v>
      </c>
      <c r="C1097" s="68">
        <v>354.18099999999998</v>
      </c>
      <c r="E1097" s="148"/>
      <c r="F1097" s="147"/>
      <c r="G1097" s="147"/>
    </row>
    <row r="1098" spans="1:7">
      <c r="A1098" s="123">
        <v>45757</v>
      </c>
      <c r="B1098" s="68">
        <v>7.101</v>
      </c>
      <c r="C1098" s="68">
        <v>338.11900000000003</v>
      </c>
      <c r="E1098" s="148"/>
      <c r="F1098" s="147"/>
      <c r="G1098" s="147"/>
    </row>
    <row r="1099" spans="1:7">
      <c r="A1099" s="123">
        <v>45758</v>
      </c>
      <c r="B1099" s="68">
        <v>7.1609999999999996</v>
      </c>
      <c r="C1099" s="68">
        <v>334.221</v>
      </c>
      <c r="E1099" s="148"/>
      <c r="F1099" s="147"/>
      <c r="G1099" s="147"/>
    </row>
    <row r="1100" spans="1:7">
      <c r="A1100" s="123">
        <v>45761</v>
      </c>
      <c r="B1100" s="68">
        <v>7.0949999999999998</v>
      </c>
      <c r="C1100" s="68">
        <v>338.49299999999999</v>
      </c>
      <c r="E1100" s="148"/>
      <c r="F1100" s="147"/>
      <c r="G1100" s="147"/>
    </row>
    <row r="1101" spans="1:7">
      <c r="A1101" s="123">
        <v>45762</v>
      </c>
      <c r="B1101" s="68">
        <v>7.0419999999999998</v>
      </c>
      <c r="C1101" s="68">
        <v>337.012</v>
      </c>
      <c r="E1101" s="148"/>
      <c r="F1101" s="147"/>
      <c r="G1101" s="147"/>
    </row>
    <row r="1102" spans="1:7">
      <c r="A1102" s="123">
        <v>45763</v>
      </c>
      <c r="B1102" s="68">
        <v>7.0519999999999996</v>
      </c>
      <c r="C1102" s="68">
        <v>345.21499999999997</v>
      </c>
      <c r="E1102" s="148"/>
      <c r="F1102" s="147"/>
      <c r="G1102" s="147"/>
    </row>
    <row r="1103" spans="1:7">
      <c r="A1103" s="123">
        <v>45764</v>
      </c>
      <c r="B1103" s="68">
        <v>7.032</v>
      </c>
      <c r="C1103" s="68">
        <v>339.52699999999999</v>
      </c>
      <c r="E1103" s="148"/>
      <c r="F1103" s="147"/>
      <c r="G1103" s="147"/>
    </row>
    <row r="1104" spans="1:7">
      <c r="A1104" s="123">
        <v>45768</v>
      </c>
      <c r="B1104" s="68">
        <v>7.0739999999999998</v>
      </c>
      <c r="C1104" s="68">
        <v>341.05900000000003</v>
      </c>
      <c r="E1104" s="148"/>
      <c r="F1104" s="147"/>
      <c r="G1104" s="147"/>
    </row>
    <row r="1105" spans="1:7">
      <c r="A1105" s="123">
        <v>45769</v>
      </c>
      <c r="B1105" s="68">
        <v>7.0620000000000003</v>
      </c>
      <c r="C1105" s="68">
        <v>338.25700000000001</v>
      </c>
      <c r="E1105" s="148"/>
      <c r="F1105" s="147"/>
      <c r="G1105" s="147"/>
    </row>
    <row r="1106" spans="1:7">
      <c r="A1106" s="123">
        <v>45770</v>
      </c>
      <c r="B1106" s="68">
        <v>6.9710000000000001</v>
      </c>
      <c r="C1106" s="68">
        <v>326.125</v>
      </c>
      <c r="E1106" s="148"/>
      <c r="F1106" s="147"/>
      <c r="G1106" s="147"/>
    </row>
    <row r="1107" spans="1:7">
      <c r="A1107" s="123">
        <v>45771</v>
      </c>
      <c r="B1107" s="68">
        <v>6.9020000000000001</v>
      </c>
      <c r="C1107" s="68">
        <v>326.05799999999999</v>
      </c>
      <c r="E1107" s="148"/>
      <c r="F1107" s="147"/>
      <c r="G1107" s="147"/>
    </row>
    <row r="1108" spans="1:7">
      <c r="A1108" s="123">
        <v>45772</v>
      </c>
      <c r="B1108" s="68">
        <v>6.8840000000000003</v>
      </c>
      <c r="C1108" s="68">
        <v>330.17700000000002</v>
      </c>
      <c r="E1108" s="148"/>
      <c r="F1108" s="147"/>
      <c r="G1108" s="147"/>
    </row>
    <row r="1109" spans="1:7">
      <c r="A1109" s="123">
        <v>45775</v>
      </c>
      <c r="B1109" s="68">
        <v>6.8620000000000001</v>
      </c>
      <c r="C1109" s="68">
        <v>332.36799999999999</v>
      </c>
      <c r="E1109" s="148"/>
      <c r="F1109" s="147"/>
      <c r="G1109" s="147"/>
    </row>
    <row r="1110" spans="1:7">
      <c r="A1110" s="123">
        <v>45776</v>
      </c>
      <c r="B1110" s="68">
        <v>6.851</v>
      </c>
      <c r="C1110" s="68">
        <v>339.48200000000003</v>
      </c>
      <c r="E1110" s="148"/>
      <c r="F1110" s="147"/>
      <c r="G1110" s="147"/>
    </row>
    <row r="1111" spans="1:7">
      <c r="A1111" s="123">
        <v>45777</v>
      </c>
      <c r="B1111" s="68">
        <v>6.8789999999999996</v>
      </c>
      <c r="C1111" s="68">
        <v>344.66500000000002</v>
      </c>
      <c r="E1111" s="148"/>
      <c r="F1111" s="147"/>
      <c r="G1111" s="147"/>
    </row>
    <row r="1112" spans="1:7">
      <c r="A1112" s="123">
        <v>45778</v>
      </c>
      <c r="B1112" s="68">
        <v>6.8959999999999999</v>
      </c>
      <c r="C1112" s="68">
        <v>338.464</v>
      </c>
      <c r="E1112" s="148"/>
      <c r="F1112" s="147"/>
      <c r="G1112" s="147"/>
    </row>
    <row r="1113" spans="1:7">
      <c r="A1113" s="123">
        <v>45779</v>
      </c>
      <c r="B1113" s="68">
        <v>6.9279999999999999</v>
      </c>
      <c r="C1113" s="68">
        <v>333.12599999999998</v>
      </c>
      <c r="E1113" s="148"/>
      <c r="F1113" s="147"/>
      <c r="G1113" s="147"/>
    </row>
    <row r="1114" spans="1:7">
      <c r="A1114" s="123">
        <v>45782</v>
      </c>
      <c r="B1114" s="68">
        <v>6.9610000000000003</v>
      </c>
      <c r="C1114" s="68">
        <v>333.01499999999999</v>
      </c>
      <c r="E1114" s="148"/>
      <c r="F1114" s="147"/>
      <c r="G1114" s="147"/>
    </row>
    <row r="1115" spans="1:7">
      <c r="A1115" s="123">
        <v>45783</v>
      </c>
      <c r="B1115" s="68">
        <v>6.98</v>
      </c>
      <c r="C1115" s="68">
        <v>339.875</v>
      </c>
      <c r="E1115" s="148"/>
      <c r="F1115" s="147"/>
      <c r="G1115" s="147"/>
    </row>
    <row r="1116" spans="1:7">
      <c r="A1116" s="123">
        <v>45784</v>
      </c>
      <c r="B1116" s="68">
        <v>6.9610000000000003</v>
      </c>
      <c r="C1116" s="68">
        <v>338.91699999999997</v>
      </c>
      <c r="E1116" s="148"/>
      <c r="F1116" s="147"/>
      <c r="G1116" s="147"/>
    </row>
    <row r="1117" spans="1:7">
      <c r="A1117" s="123">
        <v>45785</v>
      </c>
      <c r="B1117" s="68">
        <v>6.9889999999999999</v>
      </c>
      <c r="C1117" s="68">
        <v>330.35300000000001</v>
      </c>
      <c r="E1117" s="148"/>
      <c r="F1117" s="147"/>
      <c r="G1117" s="147"/>
    </row>
    <row r="1118" spans="1:7">
      <c r="A1118" s="123">
        <v>45786</v>
      </c>
      <c r="B1118" s="68">
        <v>6.9640000000000004</v>
      </c>
      <c r="C1118" s="68">
        <v>326.27300000000002</v>
      </c>
      <c r="E1118" s="148"/>
      <c r="F1118" s="147"/>
      <c r="G1118" s="147"/>
    </row>
    <row r="1119" spans="1:7">
      <c r="A1119" s="123">
        <v>45789</v>
      </c>
      <c r="B1119" s="68">
        <v>6.9119999999999999</v>
      </c>
      <c r="C1119" s="68">
        <v>308.52499999999998</v>
      </c>
      <c r="E1119" s="148"/>
      <c r="F1119" s="147"/>
      <c r="G1119" s="147"/>
    </row>
    <row r="1120" spans="1:7">
      <c r="A1120" s="123">
        <v>45790</v>
      </c>
      <c r="B1120" s="68">
        <v>6.9210000000000003</v>
      </c>
      <c r="C1120" s="68">
        <v>311.017</v>
      </c>
      <c r="E1120" s="148"/>
      <c r="F1120" s="147"/>
      <c r="G1120" s="147"/>
    </row>
    <row r="1121" spans="1:7">
      <c r="A1121" s="123">
        <v>45791</v>
      </c>
      <c r="B1121" s="68">
        <v>6.9530000000000003</v>
      </c>
      <c r="C1121" s="68">
        <v>307.67099999999999</v>
      </c>
      <c r="E1121" s="148"/>
      <c r="F1121" s="147"/>
      <c r="G1121" s="147"/>
    </row>
    <row r="1122" spans="1:7">
      <c r="A1122" s="123">
        <v>45792</v>
      </c>
      <c r="B1122" s="68">
        <v>6.9530000000000003</v>
      </c>
      <c r="C1122" s="68">
        <v>318.63299999999998</v>
      </c>
      <c r="E1122" s="148"/>
      <c r="F1122" s="147"/>
      <c r="G1122" s="147"/>
    </row>
    <row r="1123" spans="1:7">
      <c r="A1123" s="123">
        <v>45793</v>
      </c>
      <c r="B1123" s="68">
        <v>6.9729999999999999</v>
      </c>
      <c r="C1123" s="68">
        <v>316.47199999999998</v>
      </c>
      <c r="E1123" s="148"/>
      <c r="F1123" s="147"/>
      <c r="G1123" s="147"/>
    </row>
    <row r="1124" spans="1:7">
      <c r="A1124" s="123">
        <v>45796</v>
      </c>
      <c r="B1124" s="68">
        <v>6.9829999999999997</v>
      </c>
      <c r="C1124" s="68">
        <v>321.005</v>
      </c>
      <c r="E1124" s="148"/>
      <c r="F1124" s="147"/>
      <c r="G1124" s="147"/>
    </row>
    <row r="1125" spans="1:7">
      <c r="A1125" s="123">
        <v>45797</v>
      </c>
      <c r="B1125" s="68">
        <v>6.9260000000000002</v>
      </c>
      <c r="C1125" s="68">
        <v>315.827</v>
      </c>
      <c r="E1125" s="148"/>
      <c r="F1125" s="147"/>
      <c r="G1125" s="147"/>
    </row>
    <row r="1126" spans="1:7">
      <c r="A1126" s="123">
        <v>45798</v>
      </c>
      <c r="B1126" s="68">
        <v>6.9690000000000003</v>
      </c>
      <c r="C1126" s="68">
        <v>312.25299999999999</v>
      </c>
      <c r="E1126" s="148"/>
      <c r="F1126" s="147"/>
      <c r="G1126" s="147"/>
    </row>
    <row r="1127" spans="1:7">
      <c r="A1127" s="123">
        <v>45799</v>
      </c>
      <c r="B1127" s="68">
        <v>6.976</v>
      </c>
      <c r="C1127" s="68">
        <v>318.185</v>
      </c>
      <c r="E1127" s="148"/>
      <c r="F1127" s="147"/>
      <c r="G1127" s="147"/>
    </row>
    <row r="1128" spans="1:7">
      <c r="A1128" s="123">
        <v>45800</v>
      </c>
      <c r="B1128" s="68">
        <v>6.99</v>
      </c>
      <c r="C1128" s="68">
        <v>323.22199999999998</v>
      </c>
      <c r="E1128" s="148"/>
      <c r="F1128" s="147"/>
      <c r="G1128" s="147"/>
    </row>
    <row r="1129" spans="1:7">
      <c r="A1129" s="123">
        <v>45804</v>
      </c>
      <c r="B1129" s="68">
        <v>6.8869999999999996</v>
      </c>
      <c r="C1129" s="68">
        <v>317.428</v>
      </c>
      <c r="E1129" s="148"/>
      <c r="F1129" s="147"/>
      <c r="G1129" s="147"/>
    </row>
    <row r="1130" spans="1:7">
      <c r="A1130" s="123">
        <v>45805</v>
      </c>
      <c r="B1130" s="68">
        <v>6.8520000000000003</v>
      </c>
      <c r="C1130" s="68">
        <v>310.55599999999998</v>
      </c>
      <c r="E1130" s="148"/>
      <c r="F1130" s="147"/>
      <c r="G1130" s="147"/>
    </row>
    <row r="1131" spans="1:7">
      <c r="A1131" s="123">
        <v>45806</v>
      </c>
      <c r="B1131" s="68">
        <v>6.8369999999999997</v>
      </c>
      <c r="C1131" s="68">
        <v>314.25700000000001</v>
      </c>
      <c r="E1131" s="148"/>
      <c r="F1131" s="147"/>
      <c r="G1131" s="147"/>
    </row>
    <row r="1132" spans="1:7">
      <c r="A1132" s="123">
        <v>45807</v>
      </c>
      <c r="B1132" s="68">
        <v>6.7919999999999998</v>
      </c>
      <c r="C1132" s="68">
        <v>312.68900000000002</v>
      </c>
      <c r="E1132" s="148"/>
      <c r="F1132" s="147"/>
      <c r="G1132" s="147"/>
    </row>
    <row r="1133" spans="1:7">
      <c r="A1133" s="123">
        <v>45810</v>
      </c>
      <c r="B1133" s="68">
        <v>6.782</v>
      </c>
      <c r="C1133" s="68">
        <v>307.21300000000002</v>
      </c>
      <c r="E1133" s="148"/>
      <c r="F1133" s="147"/>
      <c r="G1133" s="147"/>
    </row>
    <row r="1134" spans="1:7">
      <c r="A1134" s="123">
        <v>45811</v>
      </c>
      <c r="B1134" s="68">
        <v>6.4219999999999997</v>
      </c>
      <c r="C1134" s="68">
        <v>266.971</v>
      </c>
      <c r="E1134" s="148"/>
      <c r="F1134" s="147"/>
      <c r="G1134" s="147"/>
    </row>
    <row r="1135" spans="1:7">
      <c r="A1135" s="123">
        <v>45812</v>
      </c>
      <c r="B1135" s="68">
        <v>6.7729999999999997</v>
      </c>
      <c r="C1135" s="68">
        <v>312.30900000000003</v>
      </c>
      <c r="E1135" s="148"/>
      <c r="F1135" s="147"/>
      <c r="G1135" s="147"/>
    </row>
    <row r="1136" spans="1:7">
      <c r="A1136" s="123">
        <v>45813</v>
      </c>
      <c r="B1136" s="68">
        <v>6.7969999999999997</v>
      </c>
      <c r="C1136" s="68">
        <v>309.00400000000002</v>
      </c>
      <c r="E1136" s="148"/>
      <c r="F1136" s="147"/>
      <c r="G1136" s="147"/>
    </row>
    <row r="1137" spans="1:7">
      <c r="A1137" s="123">
        <v>45814</v>
      </c>
      <c r="B1137" s="68">
        <v>6.7409999999999997</v>
      </c>
      <c r="C1137" s="68">
        <v>292.089</v>
      </c>
      <c r="E1137" s="148"/>
      <c r="F1137" s="147"/>
      <c r="G1137" s="147"/>
    </row>
    <row r="1138" spans="1:7">
      <c r="A1138" s="123">
        <v>45817</v>
      </c>
      <c r="B1138" s="68">
        <v>6.6879999999999997</v>
      </c>
      <c r="C1138" s="68">
        <v>289.654</v>
      </c>
      <c r="E1138" s="148"/>
      <c r="F1138" s="147"/>
      <c r="G1138" s="147"/>
    </row>
    <row r="1139" spans="1:7">
      <c r="A1139" s="123">
        <v>45818</v>
      </c>
      <c r="B1139" s="68">
        <v>6.702</v>
      </c>
      <c r="C1139" s="68">
        <v>290.47000000000003</v>
      </c>
      <c r="E1139" s="148"/>
      <c r="F1139" s="147"/>
      <c r="G1139" s="147"/>
    </row>
    <row r="1140" spans="1:7">
      <c r="A1140" s="123">
        <v>45819</v>
      </c>
      <c r="B1140" s="68">
        <v>6.6619999999999999</v>
      </c>
      <c r="C1140" s="68">
        <v>293.12400000000002</v>
      </c>
      <c r="E1140" s="148"/>
      <c r="F1140" s="147"/>
      <c r="G1140" s="147"/>
    </row>
    <row r="1141" spans="1:7">
      <c r="A1141" s="123">
        <v>45820</v>
      </c>
      <c r="B1141" s="68">
        <v>6.6859999999999999</v>
      </c>
      <c r="C1141" s="68">
        <v>300.71899999999999</v>
      </c>
      <c r="E1141" s="148"/>
      <c r="F1141" s="147"/>
      <c r="G1141" s="147"/>
    </row>
    <row r="1142" spans="1:7">
      <c r="A1142" s="123">
        <v>45821</v>
      </c>
      <c r="B1142" s="68">
        <v>6.6609999999999996</v>
      </c>
      <c r="C1142" s="68">
        <v>296.40899999999999</v>
      </c>
      <c r="E1142" s="148"/>
      <c r="F1142" s="147"/>
      <c r="G1142" s="147"/>
    </row>
    <row r="1143" spans="1:7">
      <c r="A1143" s="123">
        <v>45824</v>
      </c>
      <c r="B1143" s="68">
        <v>6.6660000000000004</v>
      </c>
      <c r="C1143" s="68">
        <v>296.05200000000002</v>
      </c>
      <c r="E1143" s="148"/>
      <c r="F1143" s="147"/>
      <c r="G1143" s="147"/>
    </row>
    <row r="1144" spans="1:7">
      <c r="A1144" s="123">
        <v>45825</v>
      </c>
      <c r="B1144" s="68">
        <v>6.6829999999999998</v>
      </c>
      <c r="C1144" s="68">
        <v>298.24700000000001</v>
      </c>
      <c r="E1144" s="148"/>
      <c r="F1144" s="147"/>
      <c r="G1144" s="147"/>
    </row>
    <row r="1145" spans="1:7">
      <c r="A1145" s="123">
        <v>45826</v>
      </c>
      <c r="B1145" s="68">
        <v>6.6840000000000002</v>
      </c>
      <c r="C1145" s="68">
        <v>299.33600000000001</v>
      </c>
      <c r="E1145" s="148"/>
      <c r="F1145" s="147"/>
      <c r="G1145" s="147"/>
    </row>
    <row r="1146" spans="1:7">
      <c r="A1146" s="123">
        <v>45828</v>
      </c>
      <c r="B1146" s="68">
        <v>6.681</v>
      </c>
      <c r="C1146" s="68">
        <v>301.697</v>
      </c>
      <c r="E1146" s="148"/>
      <c r="F1146" s="147"/>
      <c r="G1146" s="147"/>
    </row>
    <row r="1147" spans="1:7">
      <c r="A1147" s="123">
        <v>45831</v>
      </c>
      <c r="B1147" s="68">
        <v>6.6109999999999998</v>
      </c>
      <c r="C1147" s="68">
        <v>299.65300000000002</v>
      </c>
      <c r="E1147" s="148"/>
      <c r="F1147" s="147"/>
      <c r="G1147" s="147"/>
    </row>
    <row r="1148" spans="1:7">
      <c r="A1148" s="123">
        <v>45832</v>
      </c>
      <c r="B1148" s="68">
        <v>6.5880000000000001</v>
      </c>
      <c r="C1148" s="68">
        <v>302.60700000000003</v>
      </c>
      <c r="E1148" s="148"/>
      <c r="F1148" s="147"/>
      <c r="G1148" s="147"/>
    </row>
    <row r="1149" spans="1:7">
      <c r="A1149" s="123">
        <v>45833</v>
      </c>
      <c r="B1149" s="68">
        <v>6.6120000000000001</v>
      </c>
      <c r="C1149" s="68">
        <v>302.3</v>
      </c>
      <c r="E1149" s="148"/>
      <c r="F1149" s="147"/>
      <c r="G1149" s="147"/>
    </row>
    <row r="1150" spans="1:7">
      <c r="A1150" s="123">
        <v>45834</v>
      </c>
      <c r="B1150" s="68">
        <v>6.5720000000000001</v>
      </c>
      <c r="C1150" s="68">
        <v>308.63799999999998</v>
      </c>
      <c r="E1150" s="148"/>
      <c r="F1150" s="147"/>
      <c r="G1150" s="147"/>
    </row>
    <row r="1151" spans="1:7">
      <c r="A1151" s="123">
        <v>45835</v>
      </c>
      <c r="B1151" s="68">
        <v>6.548</v>
      </c>
      <c r="C1151" s="68">
        <v>302.56400000000002</v>
      </c>
      <c r="E1151" s="148"/>
      <c r="F1151" s="147"/>
      <c r="G1151" s="147"/>
    </row>
    <row r="1152" spans="1:7">
      <c r="A1152" s="123">
        <v>45838</v>
      </c>
      <c r="B1152" s="68">
        <v>6.4749999999999996</v>
      </c>
      <c r="C1152" s="68">
        <v>297.834</v>
      </c>
      <c r="E1152" s="148"/>
      <c r="F1152" s="147"/>
      <c r="G1152" s="147"/>
    </row>
    <row r="1153" spans="1:7">
      <c r="A1153" s="123">
        <v>45839</v>
      </c>
      <c r="B1153" s="68">
        <v>6.4409999999999998</v>
      </c>
      <c r="C1153" s="68">
        <v>291.25200000000001</v>
      </c>
      <c r="E1153" s="148"/>
      <c r="F1153" s="147"/>
      <c r="G1153" s="147"/>
    </row>
    <row r="1154" spans="1:7">
      <c r="A1154" s="123">
        <v>45840</v>
      </c>
      <c r="B1154" s="68">
        <v>6.4189999999999996</v>
      </c>
      <c r="C1154" s="68">
        <v>286.54599999999999</v>
      </c>
      <c r="E1154" s="148"/>
      <c r="F1154" s="147"/>
      <c r="G1154" s="147"/>
    </row>
    <row r="1155" spans="1:7">
      <c r="A1155" s="123">
        <v>45841</v>
      </c>
      <c r="B1155" s="68">
        <v>6.3780000000000001</v>
      </c>
      <c r="C1155" s="68">
        <v>276.20600000000002</v>
      </c>
      <c r="E1155" s="148"/>
      <c r="F1155" s="147"/>
      <c r="G1155" s="147"/>
    </row>
    <row r="1156" spans="1:7">
      <c r="A1156" s="123">
        <v>45845</v>
      </c>
      <c r="B1156" s="68">
        <v>6.4039999999999999</v>
      </c>
      <c r="C1156" s="68">
        <v>277.05700000000002</v>
      </c>
      <c r="E1156" s="148"/>
      <c r="F1156" s="147"/>
      <c r="G1156" s="147"/>
    </row>
    <row r="1157" spans="1:7">
      <c r="A1157" s="123">
        <v>45846</v>
      </c>
      <c r="B1157" s="68">
        <v>6.4390000000000001</v>
      </c>
      <c r="C1157" s="68">
        <v>278.68400000000003</v>
      </c>
      <c r="E1157" s="148"/>
      <c r="F1157" s="147"/>
      <c r="G1157" s="147"/>
    </row>
    <row r="1158" spans="1:7">
      <c r="A1158" s="123">
        <v>45847</v>
      </c>
      <c r="B1158" s="68">
        <v>6.44</v>
      </c>
      <c r="C1158" s="68">
        <v>285.42399999999998</v>
      </c>
      <c r="E1158" s="148"/>
      <c r="F1158" s="147"/>
      <c r="G1158" s="147"/>
    </row>
    <row r="1159" spans="1:7">
      <c r="A1159" s="123">
        <v>45848</v>
      </c>
      <c r="B1159" s="68">
        <v>6.5289999999999999</v>
      </c>
      <c r="C1159" s="68">
        <v>292.35500000000002</v>
      </c>
      <c r="E1159" s="148"/>
      <c r="F1159" s="147"/>
      <c r="G1159" s="147"/>
    </row>
    <row r="1160" spans="1:7">
      <c r="A1160" s="123">
        <v>45849</v>
      </c>
      <c r="B1160" s="68">
        <v>6.56</v>
      </c>
      <c r="C1160" s="68">
        <v>291.43599999999998</v>
      </c>
      <c r="E1160" s="148"/>
      <c r="F1160" s="147"/>
      <c r="G1160" s="147"/>
    </row>
    <row r="1161" spans="1:7">
      <c r="A1161" s="123">
        <v>45852</v>
      </c>
      <c r="B1161" s="68">
        <v>6.5890000000000004</v>
      </c>
      <c r="C1161" s="68">
        <v>292.45</v>
      </c>
      <c r="E1161" s="148"/>
      <c r="F1161" s="147"/>
      <c r="G1161" s="147"/>
    </row>
    <row r="1162" spans="1:7">
      <c r="A1162" s="123">
        <v>45853</v>
      </c>
      <c r="B1162" s="68">
        <v>6.6289999999999996</v>
      </c>
      <c r="C1162" s="68">
        <v>291.43799999999999</v>
      </c>
      <c r="E1162" s="148"/>
      <c r="F1162" s="147"/>
      <c r="G1162" s="147"/>
    </row>
    <row r="1163" spans="1:7">
      <c r="A1163" s="123">
        <v>45854</v>
      </c>
      <c r="B1163" s="68">
        <v>6.6710000000000003</v>
      </c>
      <c r="C1163" s="68">
        <v>293.40100000000001</v>
      </c>
      <c r="E1163" s="148"/>
      <c r="F1163" s="147"/>
      <c r="G1163" s="147"/>
    </row>
    <row r="1164" spans="1:7">
      <c r="A1164" s="123">
        <v>45855</v>
      </c>
      <c r="B1164" s="68">
        <v>6.7329999999999997</v>
      </c>
      <c r="C1164" s="68">
        <v>301.34100000000001</v>
      </c>
      <c r="E1164" s="148"/>
      <c r="F1164" s="147"/>
      <c r="G1164" s="147"/>
    </row>
    <row r="1165" spans="1:7">
      <c r="A1165" s="123">
        <v>45856</v>
      </c>
      <c r="B1165" s="68">
        <v>6.67</v>
      </c>
      <c r="C1165" s="68">
        <v>300.00099999999998</v>
      </c>
      <c r="E1165" s="146"/>
      <c r="F1165" s="147"/>
      <c r="G1165" s="147"/>
    </row>
    <row r="1166" spans="1:7">
      <c r="A1166" s="123">
        <v>45859</v>
      </c>
      <c r="B1166" s="68">
        <v>6.5970000000000004</v>
      </c>
      <c r="C1166" s="68">
        <v>296.411</v>
      </c>
      <c r="E1166" s="146"/>
      <c r="F1166" s="147"/>
      <c r="G1166" s="147"/>
    </row>
    <row r="1167" spans="1:7">
      <c r="A1167" s="123">
        <v>45860</v>
      </c>
      <c r="B1167" s="68">
        <v>6.5720000000000001</v>
      </c>
      <c r="C1167" s="68">
        <v>298.50599999999997</v>
      </c>
      <c r="E1167" s="146"/>
      <c r="F1167" s="147"/>
      <c r="G1167" s="147"/>
    </row>
    <row r="1168" spans="1:7">
      <c r="A1168" s="123">
        <v>45861</v>
      </c>
      <c r="B1168" s="68">
        <v>6.593</v>
      </c>
      <c r="C1168" s="68">
        <v>296.21100000000001</v>
      </c>
      <c r="E1168" s="146"/>
      <c r="F1168" s="147"/>
      <c r="G1168" s="147"/>
    </row>
    <row r="1169" spans="1:7">
      <c r="A1169" s="123">
        <v>45862</v>
      </c>
      <c r="B1169" s="68">
        <v>6.5650000000000004</v>
      </c>
      <c r="C1169" s="68">
        <v>289.45600000000002</v>
      </c>
      <c r="E1169" s="146"/>
      <c r="F1169" s="147"/>
      <c r="G1169" s="147"/>
    </row>
    <row r="1170" spans="1:7">
      <c r="A1170" s="123">
        <v>45863</v>
      </c>
      <c r="B1170" s="68">
        <v>6.5490000000000004</v>
      </c>
      <c r="C1170" s="68">
        <v>287.97000000000003</v>
      </c>
      <c r="E1170" s="146"/>
      <c r="F1170" s="147"/>
      <c r="G1170" s="147"/>
    </row>
    <row r="1171" spans="1:7">
      <c r="A1171" s="123">
        <v>45866</v>
      </c>
      <c r="B1171" s="68">
        <v>6.5389999999999997</v>
      </c>
      <c r="C1171" s="68">
        <v>286.28300000000002</v>
      </c>
      <c r="E1171" s="146"/>
      <c r="F1171" s="147"/>
      <c r="G1171" s="147"/>
    </row>
    <row r="1172" spans="1:7">
      <c r="A1172" s="123">
        <v>45867</v>
      </c>
      <c r="B1172" s="68">
        <v>6.4859999999999998</v>
      </c>
      <c r="C1172" s="68">
        <v>288.87900000000002</v>
      </c>
      <c r="E1172" s="146"/>
      <c r="F1172" s="147"/>
      <c r="G1172" s="147"/>
    </row>
    <row r="1173" spans="1:7">
      <c r="A1173" s="123">
        <v>45868</v>
      </c>
      <c r="B1173" s="68">
        <v>6.508</v>
      </c>
      <c r="C1173" s="68">
        <v>287.755</v>
      </c>
      <c r="E1173" s="146"/>
      <c r="F1173" s="147"/>
      <c r="G1173" s="147"/>
    </row>
    <row r="1174" spans="1:7">
      <c r="A1174" s="123">
        <v>45869</v>
      </c>
      <c r="B1174" s="68">
        <v>6.5140000000000002</v>
      </c>
      <c r="C1174" s="68">
        <v>284.30900000000003</v>
      </c>
      <c r="E1174" s="146"/>
      <c r="F1174" s="147"/>
      <c r="G1174" s="147"/>
    </row>
    <row r="1175" spans="1:7">
      <c r="A1175" s="123">
        <v>45870</v>
      </c>
      <c r="B1175" s="68">
        <v>6.4610000000000003</v>
      </c>
      <c r="C1175" s="68">
        <v>297.95999999999998</v>
      </c>
      <c r="E1175" s="146"/>
      <c r="F1175" s="147"/>
      <c r="G1175" s="147"/>
    </row>
    <row r="1176" spans="1:7">
      <c r="A1176" s="123">
        <v>45873</v>
      </c>
      <c r="B1176" s="68">
        <v>6.39</v>
      </c>
      <c r="C1176" s="68">
        <v>293.863</v>
      </c>
      <c r="E1176" s="146"/>
      <c r="F1176" s="147"/>
      <c r="G1176" s="147"/>
    </row>
    <row r="1177" spans="1:7">
      <c r="A1177" s="123">
        <v>45874</v>
      </c>
      <c r="B1177" s="68">
        <v>6.4169999999999998</v>
      </c>
      <c r="C1177" s="68">
        <v>292.05200000000002</v>
      </c>
      <c r="E1177" s="146"/>
      <c r="F1177" s="147"/>
      <c r="G1177" s="147"/>
    </row>
    <row r="1178" spans="1:7">
      <c r="A1178" s="123">
        <v>45875</v>
      </c>
      <c r="B1178" s="68">
        <v>6.3869999999999996</v>
      </c>
      <c r="C1178" s="68">
        <v>289.23399999999998</v>
      </c>
      <c r="E1178" s="146"/>
      <c r="F1178" s="147"/>
      <c r="G1178" s="147"/>
    </row>
    <row r="1179" spans="1:7">
      <c r="A1179" s="123">
        <v>45876</v>
      </c>
      <c r="B1179" s="68">
        <v>6.3070000000000004</v>
      </c>
      <c r="C1179" s="68">
        <v>279.815</v>
      </c>
      <c r="E1179" s="146"/>
      <c r="F1179" s="147"/>
      <c r="G1179" s="147"/>
    </row>
    <row r="1180" spans="1:7">
      <c r="A1180" s="123">
        <v>45877</v>
      </c>
      <c r="B1180" s="68">
        <v>6.3230000000000004</v>
      </c>
      <c r="C1180" s="68">
        <v>279.07100000000003</v>
      </c>
      <c r="E1180" s="146"/>
      <c r="F1180" s="147"/>
      <c r="G1180" s="147"/>
    </row>
    <row r="1181" spans="1:7">
      <c r="A1181" s="123">
        <v>45880</v>
      </c>
      <c r="B1181" s="68">
        <v>6.2439999999999998</v>
      </c>
      <c r="C1181" s="68">
        <v>271.233</v>
      </c>
      <c r="E1181" s="146"/>
      <c r="F1181" s="147"/>
      <c r="G1181" s="147"/>
    </row>
    <row r="1182" spans="1:7">
      <c r="A1182" s="123">
        <v>45881</v>
      </c>
      <c r="B1182" s="68">
        <v>6.1559999999999997</v>
      </c>
      <c r="C1182" s="68">
        <v>263.88799999999998</v>
      </c>
      <c r="E1182" s="146"/>
      <c r="F1182" s="147"/>
      <c r="G1182" s="147"/>
    </row>
    <row r="1183" spans="1:7">
      <c r="A1183" s="123">
        <v>45882</v>
      </c>
      <c r="B1183" s="68">
        <v>5.9930000000000003</v>
      </c>
      <c r="C1183" s="68">
        <v>255.15</v>
      </c>
      <c r="E1183" s="146"/>
      <c r="F1183" s="147"/>
      <c r="G1183" s="147"/>
    </row>
    <row r="1184" spans="1:7">
      <c r="A1184" s="123">
        <v>45883</v>
      </c>
      <c r="B1184" s="68">
        <v>5.9740000000000002</v>
      </c>
      <c r="C1184" s="68">
        <v>247.22499999999999</v>
      </c>
      <c r="E1184" s="146"/>
      <c r="F1184" s="147"/>
      <c r="G1184" s="147"/>
    </row>
    <row r="1185" spans="1:7">
      <c r="A1185" s="123">
        <v>45884</v>
      </c>
      <c r="B1185" s="68">
        <v>5.97</v>
      </c>
      <c r="C1185" s="68">
        <v>243.929</v>
      </c>
      <c r="E1185" s="146"/>
      <c r="F1185" s="147"/>
      <c r="G1185" s="147"/>
    </row>
    <row r="1186" spans="1:7">
      <c r="A1186" s="123">
        <v>45887</v>
      </c>
      <c r="B1186" s="68">
        <v>5.9130000000000003</v>
      </c>
      <c r="C1186" s="68">
        <v>239.636</v>
      </c>
      <c r="E1186" s="146"/>
      <c r="F1186" s="147"/>
      <c r="G1186" s="147"/>
    </row>
    <row r="1187" spans="1:7">
      <c r="A1187" s="123">
        <v>45888</v>
      </c>
      <c r="B1187" s="68">
        <v>5.944</v>
      </c>
      <c r="C1187" s="68">
        <v>241.21700000000001</v>
      </c>
      <c r="E1187" s="146"/>
      <c r="F1187" s="147"/>
      <c r="G1187" s="147"/>
    </row>
    <row r="1188" spans="1:7">
      <c r="A1188" s="123">
        <v>45889</v>
      </c>
      <c r="B1188" s="68">
        <v>5.9290000000000003</v>
      </c>
      <c r="C1188" s="68">
        <v>241.17599999999999</v>
      </c>
      <c r="E1188" s="146"/>
      <c r="F1188" s="147"/>
      <c r="G1188" s="147"/>
    </row>
    <row r="1189" spans="1:7">
      <c r="A1189" s="123">
        <v>45890</v>
      </c>
      <c r="B1189" s="68">
        <v>5.93</v>
      </c>
      <c r="C1189" s="68">
        <v>237.4</v>
      </c>
      <c r="E1189" s="146"/>
      <c r="F1189" s="147"/>
      <c r="G1189" s="147"/>
    </row>
    <row r="1190" spans="1:7">
      <c r="A1190" s="123">
        <v>45891</v>
      </c>
      <c r="B1190" s="68">
        <v>5.883</v>
      </c>
      <c r="C1190" s="68">
        <v>241.45500000000001</v>
      </c>
      <c r="E1190" s="146"/>
      <c r="F1190" s="147"/>
      <c r="G1190" s="147"/>
    </row>
    <row r="1191" spans="1:7">
      <c r="A1191" s="123">
        <v>45894</v>
      </c>
      <c r="B1191" s="68">
        <v>5.8150000000000004</v>
      </c>
      <c r="C1191" s="68">
        <v>233.285</v>
      </c>
      <c r="E1191" s="146"/>
      <c r="F1191" s="147"/>
      <c r="G1191" s="147"/>
    </row>
    <row r="1192" spans="1:7">
      <c r="A1192" s="123">
        <v>45895</v>
      </c>
      <c r="B1192" s="68">
        <v>5.8390000000000004</v>
      </c>
      <c r="C1192" s="68">
        <v>240.321</v>
      </c>
      <c r="E1192" s="146"/>
      <c r="F1192" s="147"/>
      <c r="G1192" s="147"/>
    </row>
    <row r="1193" spans="1:7">
      <c r="A1193" s="123">
        <v>45896</v>
      </c>
      <c r="B1193" s="68">
        <v>5.8250000000000002</v>
      </c>
      <c r="C1193" s="68">
        <v>242.59700000000001</v>
      </c>
      <c r="E1193" s="146"/>
      <c r="F1193" s="147"/>
      <c r="G1193" s="147"/>
    </row>
    <row r="1194" spans="1:7">
      <c r="A1194" s="123">
        <v>45897</v>
      </c>
      <c r="B1194" s="68">
        <v>5.7910000000000004</v>
      </c>
      <c r="C1194" s="68">
        <v>240.42599999999999</v>
      </c>
      <c r="E1194" s="146"/>
      <c r="F1194" s="147"/>
      <c r="G1194" s="147"/>
    </row>
    <row r="1195" spans="1:7">
      <c r="A1195" s="123">
        <v>45898</v>
      </c>
      <c r="B1195" s="68">
        <v>5.7880000000000003</v>
      </c>
      <c r="C1195" s="68">
        <v>239.102</v>
      </c>
      <c r="E1195" s="146"/>
      <c r="F1195" s="147"/>
      <c r="G1195" s="147"/>
    </row>
    <row r="1196" spans="1:7">
      <c r="A1196" s="123">
        <v>45902</v>
      </c>
      <c r="B1196" s="68">
        <v>5.806</v>
      </c>
      <c r="C1196" s="68">
        <v>239.816</v>
      </c>
      <c r="E1196" s="146"/>
      <c r="F1196" s="147"/>
      <c r="G1196" s="147"/>
    </row>
    <row r="1197" spans="1:7">
      <c r="A1197" s="123">
        <v>45903</v>
      </c>
      <c r="B1197" s="68">
        <v>5.8289999999999997</v>
      </c>
      <c r="C1197" s="68">
        <v>244.38499999999999</v>
      </c>
      <c r="E1197" s="146"/>
      <c r="F1197" s="147"/>
      <c r="G1197" s="147"/>
    </row>
    <row r="1198" spans="1:7">
      <c r="A1198" s="123">
        <v>45904</v>
      </c>
      <c r="B1198" s="68">
        <v>5.8449999999999998</v>
      </c>
      <c r="C1198" s="68">
        <v>250.16200000000001</v>
      </c>
      <c r="E1198" s="146"/>
      <c r="F1198" s="147"/>
      <c r="G1198" s="147"/>
    </row>
    <row r="1199" spans="1:7">
      <c r="A1199" s="123">
        <v>45905</v>
      </c>
      <c r="B1199" s="68">
        <v>5.8330000000000002</v>
      </c>
      <c r="C1199" s="68">
        <v>256.154</v>
      </c>
      <c r="E1199" s="146"/>
      <c r="F1199" s="147"/>
      <c r="G1199" s="147"/>
    </row>
    <row r="1200" spans="1:7">
      <c r="A1200" s="123">
        <v>45908</v>
      </c>
      <c r="B1200" s="68">
        <v>5.8040000000000003</v>
      </c>
      <c r="C1200" s="68">
        <v>254.79499999999999</v>
      </c>
      <c r="E1200" s="146"/>
      <c r="F1200" s="147"/>
      <c r="G1200" s="147"/>
    </row>
    <row r="1201" spans="1:7">
      <c r="A1201" s="123">
        <v>45909</v>
      </c>
      <c r="B1201" s="68">
        <v>5.8109999999999999</v>
      </c>
      <c r="C1201" s="68">
        <v>250.63800000000001</v>
      </c>
      <c r="E1201" s="146"/>
      <c r="F1201" s="147"/>
      <c r="G1201" s="147"/>
    </row>
    <row r="1202" spans="1:7">
      <c r="A1202" s="123">
        <v>45910</v>
      </c>
      <c r="B1202" s="68">
        <v>5.798</v>
      </c>
      <c r="C1202" s="68">
        <v>251.23599999999999</v>
      </c>
      <c r="E1202" s="146"/>
      <c r="F1202" s="147"/>
      <c r="G1202" s="147"/>
    </row>
    <row r="1203" spans="1:7">
      <c r="E1203" s="146"/>
      <c r="F1203" s="147"/>
      <c r="G1203" s="147"/>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3.3</v>
      </c>
      <c r="C2" s="111">
        <v>3.5</v>
      </c>
      <c r="D2" s="111">
        <v>3.5</v>
      </c>
      <c r="E2" s="111">
        <v>3.2</v>
      </c>
      <c r="F2" s="111">
        <v>3.0509427083088099</v>
      </c>
      <c r="G2" s="111">
        <v>3.8</v>
      </c>
      <c r="H2" s="111">
        <v>3.4</v>
      </c>
      <c r="I2" s="111">
        <v>3.5</v>
      </c>
      <c r="J2" s="111">
        <v>3.8</v>
      </c>
      <c r="K2" s="111">
        <v>3.3</v>
      </c>
      <c r="L2" s="111">
        <v>2.7</v>
      </c>
      <c r="M2" s="111">
        <v>3.5</v>
      </c>
      <c r="N2" s="111">
        <v>2.2999999999999998</v>
      </c>
      <c r="O2" s="111">
        <v>3.5</v>
      </c>
      <c r="P2" s="111">
        <v>2.6</v>
      </c>
      <c r="Q2" s="111">
        <v>3.55</v>
      </c>
      <c r="R2" s="111">
        <v>2.9</v>
      </c>
      <c r="S2" s="111">
        <v>1.2</v>
      </c>
      <c r="T2" s="111">
        <v>2.5</v>
      </c>
      <c r="U2" s="111">
        <v>2.2000000000000002</v>
      </c>
      <c r="V2" s="111">
        <v>2.8</v>
      </c>
      <c r="W2" s="111">
        <v>3.9</v>
      </c>
      <c r="X2" s="111">
        <v>4</v>
      </c>
      <c r="Y2" s="111">
        <v>3</v>
      </c>
      <c r="Z2" s="111">
        <v>2.8</v>
      </c>
      <c r="AA2" s="111">
        <v>2.5</v>
      </c>
      <c r="AB2" s="111">
        <v>3.5999999999999996</v>
      </c>
      <c r="AC2" s="111">
        <v>3.25</v>
      </c>
      <c r="AD2" s="111">
        <v>3</v>
      </c>
      <c r="AE2" s="111">
        <v>2.5</v>
      </c>
      <c r="AF2" s="111">
        <v>3.1</v>
      </c>
      <c r="AG2" s="111">
        <v>3.5</v>
      </c>
      <c r="AH2" s="111">
        <v>3.10159195963465</v>
      </c>
    </row>
    <row r="3" spans="1:34">
      <c r="A3" s="119" t="s">
        <v>285</v>
      </c>
      <c r="B3" s="111">
        <v>3.24</v>
      </c>
      <c r="C3" s="111">
        <v>3.5</v>
      </c>
      <c r="D3" s="111">
        <v>3.5</v>
      </c>
      <c r="E3" s="111">
        <v>2.5</v>
      </c>
      <c r="F3" s="111">
        <v>3.3250000000000499</v>
      </c>
      <c r="G3" s="111">
        <v>3.6</v>
      </c>
      <c r="H3" s="111">
        <v>3.4</v>
      </c>
      <c r="I3" s="111">
        <v>3.8</v>
      </c>
      <c r="J3" s="111">
        <v>3.8</v>
      </c>
      <c r="K3" s="111">
        <v>3.1</v>
      </c>
      <c r="L3" s="111">
        <v>2.9</v>
      </c>
      <c r="M3" s="111">
        <v>3.4</v>
      </c>
      <c r="N3" s="111">
        <v>2.8</v>
      </c>
      <c r="O3" s="111">
        <v>3.2</v>
      </c>
      <c r="P3" s="111">
        <v>2.4</v>
      </c>
      <c r="Q3" s="111">
        <v>3.3</v>
      </c>
      <c r="R3" s="111">
        <v>2.9</v>
      </c>
      <c r="S3" s="111">
        <v>1.2</v>
      </c>
      <c r="T3" s="111">
        <v>2.5</v>
      </c>
      <c r="U3" s="111">
        <v>2.2000000000000002</v>
      </c>
      <c r="V3" s="111">
        <v>2.44</v>
      </c>
      <c r="W3" s="111">
        <v>4</v>
      </c>
      <c r="X3" s="111">
        <v>4.2</v>
      </c>
      <c r="Y3" s="111">
        <v>3.15</v>
      </c>
      <c r="Z3" s="111">
        <v>2.5</v>
      </c>
      <c r="AA3" s="111">
        <v>2.5</v>
      </c>
      <c r="AB3" s="111">
        <v>3.5000000000000004</v>
      </c>
      <c r="AC3" s="111">
        <v>3.25</v>
      </c>
      <c r="AD3" s="111">
        <v>3</v>
      </c>
      <c r="AE3" s="111">
        <v>2</v>
      </c>
      <c r="AF3" s="111">
        <v>3.3</v>
      </c>
      <c r="AG3" s="111">
        <v>3.5</v>
      </c>
      <c r="AH3" s="111">
        <v>3.0595312500000018</v>
      </c>
    </row>
    <row r="4" spans="1:34">
      <c r="A4" s="119" t="s">
        <v>366</v>
      </c>
      <c r="B4" s="111">
        <v>3.24</v>
      </c>
      <c r="C4" s="111">
        <v>3</v>
      </c>
      <c r="D4" s="111">
        <v>3.5</v>
      </c>
      <c r="E4" s="111">
        <v>2.25</v>
      </c>
      <c r="F4" s="111">
        <v>3.3250000000000499</v>
      </c>
      <c r="G4" s="111">
        <v>3.27</v>
      </c>
      <c r="H4" s="111">
        <v>3.3</v>
      </c>
      <c r="I4" s="111">
        <v>3.5</v>
      </c>
      <c r="J4" s="111">
        <v>3.5</v>
      </c>
      <c r="K4" s="111">
        <v>3.1</v>
      </c>
      <c r="L4" s="111">
        <v>2.5</v>
      </c>
      <c r="M4" s="111">
        <v>3.2</v>
      </c>
      <c r="N4" s="111">
        <v>3.2</v>
      </c>
      <c r="O4" s="111">
        <v>3</v>
      </c>
      <c r="P4" s="111">
        <v>2.4</v>
      </c>
      <c r="Q4" s="111">
        <v>3.2</v>
      </c>
      <c r="R4" s="111">
        <v>2.7</v>
      </c>
      <c r="S4" s="111">
        <v>1.3</v>
      </c>
      <c r="T4" s="111">
        <v>2.5</v>
      </c>
      <c r="U4" s="111">
        <v>2.5</v>
      </c>
      <c r="V4" s="111">
        <v>2.4</v>
      </c>
      <c r="W4" s="111">
        <v>4.0999999999999996</v>
      </c>
      <c r="X4" s="111">
        <v>3.8</v>
      </c>
      <c r="Y4" s="111">
        <v>2.6</v>
      </c>
      <c r="Z4" s="111">
        <v>2.2999999999999998</v>
      </c>
      <c r="AA4" s="111">
        <v>2.5</v>
      </c>
      <c r="AB4" s="111">
        <v>3.5000000000000004</v>
      </c>
      <c r="AC4" s="111">
        <v>3</v>
      </c>
      <c r="AD4" s="111">
        <v>3</v>
      </c>
      <c r="AE4" s="111">
        <v>2</v>
      </c>
      <c r="AF4" s="111">
        <v>3</v>
      </c>
      <c r="AG4" s="111">
        <v>3.3</v>
      </c>
      <c r="AH4" s="111">
        <v>2.9370312500000013</v>
      </c>
    </row>
    <row r="5" spans="1:34">
      <c r="A5" s="119" t="s">
        <v>367</v>
      </c>
      <c r="B5" s="111">
        <v>3.24</v>
      </c>
      <c r="C5" s="111">
        <v>2</v>
      </c>
      <c r="D5" s="111">
        <v>3.25</v>
      </c>
      <c r="E5" s="111">
        <v>2.25</v>
      </c>
      <c r="F5" s="111">
        <v>3.3250000000000499</v>
      </c>
      <c r="G5" s="111">
        <v>3.22</v>
      </c>
      <c r="H5" s="111">
        <v>3.3</v>
      </c>
      <c r="I5" s="111">
        <v>3.3</v>
      </c>
      <c r="J5" s="111">
        <v>3.5</v>
      </c>
      <c r="K5" s="111">
        <v>3.1</v>
      </c>
      <c r="L5" s="111">
        <v>2.5</v>
      </c>
      <c r="M5" s="111">
        <v>3.2</v>
      </c>
      <c r="N5" s="111">
        <v>3.5</v>
      </c>
      <c r="O5" s="111">
        <v>2.8</v>
      </c>
      <c r="P5" s="111">
        <v>2.4</v>
      </c>
      <c r="Q5" s="111">
        <v>3.15</v>
      </c>
      <c r="R5" s="111">
        <v>2.6</v>
      </c>
      <c r="S5" s="111">
        <v>1.3</v>
      </c>
      <c r="T5" s="111">
        <v>2.5</v>
      </c>
      <c r="U5" s="111">
        <v>2.5</v>
      </c>
      <c r="V5" s="111">
        <v>2.6</v>
      </c>
      <c r="W5" s="111">
        <v>4.2</v>
      </c>
      <c r="X5" s="111">
        <v>3.7</v>
      </c>
      <c r="Y5" s="111">
        <v>2.5</v>
      </c>
      <c r="Z5" s="111">
        <v>2</v>
      </c>
      <c r="AA5" s="111">
        <v>2.75</v>
      </c>
      <c r="AB5" s="111">
        <v>3.5000000000000004</v>
      </c>
      <c r="AC5" s="111">
        <v>3</v>
      </c>
      <c r="AD5" s="111">
        <v>3</v>
      </c>
      <c r="AE5" s="111">
        <v>1.5</v>
      </c>
      <c r="AF5" s="111">
        <v>3.1</v>
      </c>
      <c r="AG5" s="111">
        <v>3.2</v>
      </c>
      <c r="AH5" s="111">
        <v>2.8745312500000018</v>
      </c>
    </row>
    <row r="6" spans="1:34">
      <c r="A6" s="119" t="s">
        <v>368</v>
      </c>
      <c r="B6" s="111">
        <v>3.24</v>
      </c>
      <c r="C6" s="111">
        <v>1.5</v>
      </c>
      <c r="D6" s="111">
        <v>3.25</v>
      </c>
      <c r="E6" s="111">
        <v>2.9</v>
      </c>
      <c r="F6" s="111">
        <v>3.3250000000000499</v>
      </c>
      <c r="G6" s="111">
        <v>3.2</v>
      </c>
      <c r="H6" s="111">
        <v>3.3</v>
      </c>
      <c r="I6" s="111">
        <v>3</v>
      </c>
      <c r="J6" s="111">
        <v>3.5</v>
      </c>
      <c r="K6" s="111">
        <v>3</v>
      </c>
      <c r="L6" s="111">
        <v>2.5</v>
      </c>
      <c r="M6" s="111">
        <v>3.2</v>
      </c>
      <c r="N6" s="111">
        <v>3.8</v>
      </c>
      <c r="O6" s="111">
        <v>3</v>
      </c>
      <c r="P6" s="111">
        <v>2.4</v>
      </c>
      <c r="Q6" s="111">
        <v>3.1</v>
      </c>
      <c r="R6" s="111">
        <v>2.5</v>
      </c>
      <c r="S6" s="111">
        <v>1.3</v>
      </c>
      <c r="T6" s="111">
        <v>2.5</v>
      </c>
      <c r="U6" s="111">
        <v>2.8</v>
      </c>
      <c r="V6" s="111">
        <v>2.8</v>
      </c>
      <c r="W6" s="111">
        <v>4</v>
      </c>
      <c r="X6" s="111">
        <v>3.5</v>
      </c>
      <c r="Y6" s="111">
        <v>3.2</v>
      </c>
      <c r="Z6" s="111">
        <v>2.2000000000000002</v>
      </c>
      <c r="AA6" s="111">
        <v>2.75</v>
      </c>
      <c r="AB6" s="111">
        <v>3.3000000000000003</v>
      </c>
      <c r="AC6" s="111">
        <v>3</v>
      </c>
      <c r="AD6" s="111">
        <v>3</v>
      </c>
      <c r="AE6" s="111">
        <v>1.5</v>
      </c>
      <c r="AF6" s="111">
        <v>3</v>
      </c>
      <c r="AG6" s="111">
        <v>3.2</v>
      </c>
      <c r="AH6" s="111">
        <v>2.8989062500000014</v>
      </c>
    </row>
    <row r="7" spans="1:34">
      <c r="A7" s="119" t="s">
        <v>369</v>
      </c>
      <c r="B7" s="111">
        <v>3.14</v>
      </c>
      <c r="C7" s="111">
        <v>1.25</v>
      </c>
      <c r="D7" s="111">
        <v>3</v>
      </c>
      <c r="E7" s="111">
        <v>2.35</v>
      </c>
      <c r="F7" s="111">
        <v>3.3250000000000499</v>
      </c>
      <c r="G7" s="111">
        <v>3.11</v>
      </c>
      <c r="H7" s="111">
        <v>3.3</v>
      </c>
      <c r="I7" s="111">
        <v>3</v>
      </c>
      <c r="J7" s="111">
        <v>3.5</v>
      </c>
      <c r="K7" s="111">
        <v>3</v>
      </c>
      <c r="L7" s="111">
        <v>3.5</v>
      </c>
      <c r="M7" s="111">
        <v>3.2</v>
      </c>
      <c r="N7" s="111">
        <v>4</v>
      </c>
      <c r="O7" s="111">
        <v>3</v>
      </c>
      <c r="P7" s="111">
        <v>2.4</v>
      </c>
      <c r="Q7" s="111">
        <v>3.1</v>
      </c>
      <c r="R7" s="111">
        <v>2.6</v>
      </c>
      <c r="S7" s="111">
        <v>1.3</v>
      </c>
      <c r="T7" s="111">
        <v>2.5</v>
      </c>
      <c r="U7" s="111">
        <v>2.8</v>
      </c>
      <c r="V7" s="111">
        <v>2.44</v>
      </c>
      <c r="W7" s="111">
        <v>4</v>
      </c>
      <c r="X7" s="111">
        <v>3.7</v>
      </c>
      <c r="Y7" s="111">
        <v>2.7</v>
      </c>
      <c r="Z7" s="111">
        <v>2.5</v>
      </c>
      <c r="AA7" s="111">
        <v>2.75</v>
      </c>
      <c r="AB7" s="111">
        <v>3.3</v>
      </c>
      <c r="AC7" s="111">
        <v>3.25</v>
      </c>
      <c r="AD7" s="111">
        <v>3</v>
      </c>
      <c r="AE7" s="111">
        <v>1.5</v>
      </c>
      <c r="AF7" s="111">
        <v>3.2</v>
      </c>
      <c r="AG7" s="111">
        <v>3.2</v>
      </c>
      <c r="AH7" s="111">
        <v>2.9035937500000015</v>
      </c>
    </row>
    <row r="8" spans="1:34">
      <c r="A8" s="119" t="s">
        <v>370</v>
      </c>
      <c r="B8" s="111">
        <v>3.1131000000000002</v>
      </c>
      <c r="C8" s="111">
        <v>1.5</v>
      </c>
      <c r="D8" s="111">
        <v>3</v>
      </c>
      <c r="E8" s="111">
        <v>2.35</v>
      </c>
      <c r="F8" s="111">
        <v>3.3437500000000302</v>
      </c>
      <c r="G8" s="111">
        <v>3</v>
      </c>
      <c r="H8" s="111">
        <v>3.3</v>
      </c>
      <c r="I8" s="111">
        <v>3</v>
      </c>
      <c r="J8" s="111">
        <v>3.5</v>
      </c>
      <c r="K8" s="111">
        <v>3</v>
      </c>
      <c r="L8" s="111">
        <v>3.5</v>
      </c>
      <c r="M8" s="111">
        <v>3.2</v>
      </c>
      <c r="N8" s="111">
        <v>4</v>
      </c>
      <c r="O8" s="111">
        <v>2.9</v>
      </c>
      <c r="P8" s="111">
        <v>2</v>
      </c>
      <c r="Q8" s="111">
        <v>3.05</v>
      </c>
      <c r="R8" s="111">
        <v>2.6</v>
      </c>
      <c r="S8" s="111">
        <v>1.4</v>
      </c>
      <c r="T8" s="111">
        <v>2.5</v>
      </c>
      <c r="U8" s="111">
        <v>2.8</v>
      </c>
      <c r="V8" s="111">
        <v>2.4</v>
      </c>
      <c r="W8" s="111">
        <v>4</v>
      </c>
      <c r="X8" s="111">
        <v>3</v>
      </c>
      <c r="Y8" s="111">
        <v>3.5</v>
      </c>
      <c r="Z8" s="111">
        <v>2.7</v>
      </c>
      <c r="AA8" s="111">
        <v>3</v>
      </c>
      <c r="AB8" s="111">
        <v>3.3</v>
      </c>
      <c r="AC8" s="111">
        <v>3.25</v>
      </c>
      <c r="AD8" s="111">
        <v>3</v>
      </c>
      <c r="AE8" s="111">
        <v>2</v>
      </c>
      <c r="AF8" s="111">
        <v>3</v>
      </c>
      <c r="AG8" s="111">
        <v>3.2</v>
      </c>
      <c r="AH8" s="111">
        <v>2.9189640625000011</v>
      </c>
    </row>
    <row r="9" spans="1:34">
      <c r="A9" s="119" t="s">
        <v>371</v>
      </c>
      <c r="B9" s="111">
        <v>3.0631239099999998</v>
      </c>
      <c r="C9" s="111">
        <v>2</v>
      </c>
      <c r="D9" s="111">
        <v>3</v>
      </c>
      <c r="E9" s="111">
        <v>1.95</v>
      </c>
      <c r="F9" s="111">
        <v>3.36250000000001</v>
      </c>
      <c r="G9" s="111">
        <v>3</v>
      </c>
      <c r="H9" s="111">
        <v>3.2</v>
      </c>
      <c r="I9" s="111">
        <v>3</v>
      </c>
      <c r="J9" s="111">
        <v>3.5</v>
      </c>
      <c r="K9" s="111">
        <v>3</v>
      </c>
      <c r="L9" s="111">
        <v>3.5</v>
      </c>
      <c r="M9" s="111">
        <v>3.2</v>
      </c>
      <c r="N9" s="111">
        <v>3.7</v>
      </c>
      <c r="O9" s="111">
        <v>3.1</v>
      </c>
      <c r="P9" s="111">
        <v>2</v>
      </c>
      <c r="Q9" s="111">
        <v>3</v>
      </c>
      <c r="R9" s="111">
        <v>2.5</v>
      </c>
      <c r="S9" s="111">
        <v>1.4</v>
      </c>
      <c r="T9" s="111">
        <v>2.5</v>
      </c>
      <c r="U9" s="111">
        <v>2.5</v>
      </c>
      <c r="V9" s="111">
        <v>2.6</v>
      </c>
      <c r="W9" s="111">
        <v>4</v>
      </c>
      <c r="X9" s="111">
        <v>3.2</v>
      </c>
      <c r="Y9" s="111">
        <v>3.25</v>
      </c>
      <c r="Z9" s="111">
        <v>3</v>
      </c>
      <c r="AA9" s="111">
        <v>3</v>
      </c>
      <c r="AB9" s="111">
        <v>3.3</v>
      </c>
      <c r="AC9" s="111">
        <v>3.25</v>
      </c>
      <c r="AD9" s="111">
        <v>3.5</v>
      </c>
      <c r="AE9" s="111">
        <v>2</v>
      </c>
      <c r="AF9" s="111">
        <v>3.1</v>
      </c>
      <c r="AG9" s="111">
        <v>3</v>
      </c>
      <c r="AH9" s="111">
        <v>2.9273632471875</v>
      </c>
    </row>
    <row r="10" spans="1:34">
      <c r="A10" s="119" t="s">
        <v>372</v>
      </c>
      <c r="B10" s="111">
        <v>3.03312391</v>
      </c>
      <c r="C10" s="111">
        <v>2.5</v>
      </c>
      <c r="D10" s="111">
        <v>3</v>
      </c>
      <c r="E10" s="111">
        <v>2.5</v>
      </c>
      <c r="F10" s="111">
        <v>3.3812499999999899</v>
      </c>
      <c r="G10" s="111">
        <v>3</v>
      </c>
      <c r="H10" s="111">
        <v>3.2</v>
      </c>
      <c r="I10" s="111">
        <v>3.2</v>
      </c>
      <c r="J10" s="111">
        <v>3.5</v>
      </c>
      <c r="K10" s="111">
        <v>3</v>
      </c>
      <c r="L10" s="111">
        <v>3.5</v>
      </c>
      <c r="M10" s="111">
        <v>3.2</v>
      </c>
      <c r="N10" s="111">
        <v>3.5</v>
      </c>
      <c r="O10" s="111">
        <v>3</v>
      </c>
      <c r="P10" s="111">
        <v>2</v>
      </c>
      <c r="Q10" s="111">
        <v>3</v>
      </c>
      <c r="R10" s="111">
        <v>2.9</v>
      </c>
      <c r="S10" s="111">
        <v>1.45</v>
      </c>
      <c r="T10" s="111">
        <v>2.5</v>
      </c>
      <c r="U10" s="111">
        <v>2.6</v>
      </c>
      <c r="V10" s="111">
        <v>2.8</v>
      </c>
      <c r="W10" s="111">
        <v>4</v>
      </c>
      <c r="X10" s="111">
        <v>3.5</v>
      </c>
      <c r="Y10" s="111">
        <v>3.1</v>
      </c>
      <c r="Z10" s="111">
        <v>3.22</v>
      </c>
      <c r="AA10" s="111">
        <v>3</v>
      </c>
      <c r="AB10" s="111">
        <v>3.3</v>
      </c>
      <c r="AC10" s="111">
        <v>3</v>
      </c>
      <c r="AD10" s="111">
        <v>3.5</v>
      </c>
      <c r="AE10" s="111">
        <v>2</v>
      </c>
      <c r="AF10" s="111">
        <v>3</v>
      </c>
      <c r="AG10" s="111">
        <v>3</v>
      </c>
      <c r="AH10" s="111">
        <v>2.9807616846874994</v>
      </c>
    </row>
    <row r="11" spans="1:34">
      <c r="A11" s="119" t="s">
        <v>373</v>
      </c>
      <c r="B11" s="111">
        <v>3.0031239099999998</v>
      </c>
      <c r="C11" s="111">
        <v>2.5</v>
      </c>
      <c r="D11" s="111">
        <v>3</v>
      </c>
      <c r="E11" s="111">
        <v>2.95</v>
      </c>
      <c r="F11" s="111">
        <v>3.3999999999999799</v>
      </c>
      <c r="G11" s="111">
        <v>3</v>
      </c>
      <c r="H11" s="111">
        <v>3.2</v>
      </c>
      <c r="I11" s="111">
        <v>3.2</v>
      </c>
      <c r="J11" s="111">
        <v>3.5</v>
      </c>
      <c r="K11" s="111">
        <v>3</v>
      </c>
      <c r="L11" s="111">
        <v>3.5</v>
      </c>
      <c r="M11" s="111">
        <v>3.2</v>
      </c>
      <c r="N11" s="111">
        <v>3.2</v>
      </c>
      <c r="O11" s="111">
        <v>3</v>
      </c>
      <c r="P11" s="111">
        <v>2</v>
      </c>
      <c r="Q11" s="111">
        <v>3</v>
      </c>
      <c r="R11" s="111">
        <v>2.8</v>
      </c>
      <c r="S11" s="111">
        <v>1.45</v>
      </c>
      <c r="T11" s="111">
        <v>2.5</v>
      </c>
      <c r="U11" s="111">
        <v>2.6</v>
      </c>
      <c r="V11" s="111">
        <v>2.44</v>
      </c>
      <c r="W11" s="111">
        <v>4</v>
      </c>
      <c r="X11" s="111">
        <v>3.5</v>
      </c>
      <c r="Y11" s="111">
        <v>2.9</v>
      </c>
      <c r="Z11" s="111">
        <v>3</v>
      </c>
      <c r="AA11" s="111">
        <v>3.25</v>
      </c>
      <c r="AB11" s="111">
        <v>3.3</v>
      </c>
      <c r="AC11" s="111">
        <v>3</v>
      </c>
      <c r="AD11" s="111">
        <v>3.5</v>
      </c>
      <c r="AE11" s="111">
        <v>2</v>
      </c>
      <c r="AF11" s="111">
        <v>3.3</v>
      </c>
      <c r="AG11" s="111">
        <v>3</v>
      </c>
      <c r="AH11" s="111">
        <v>2.9747851221874995</v>
      </c>
    </row>
    <row r="12" spans="1:34">
      <c r="A12" s="119" t="s">
        <v>374</v>
      </c>
      <c r="B12" s="111">
        <v>2.993134</v>
      </c>
      <c r="C12" s="111">
        <v>2.5</v>
      </c>
      <c r="D12" s="111">
        <v>3</v>
      </c>
      <c r="E12" s="111">
        <v>2.8</v>
      </c>
      <c r="F12" s="111">
        <v>3.4124999999999699</v>
      </c>
      <c r="G12" s="111">
        <v>3</v>
      </c>
      <c r="H12" s="111">
        <v>3.1</v>
      </c>
      <c r="I12" s="111">
        <v>3.5</v>
      </c>
      <c r="J12" s="111">
        <v>3.5</v>
      </c>
      <c r="K12" s="111">
        <v>3</v>
      </c>
      <c r="L12" s="111">
        <v>3.5</v>
      </c>
      <c r="M12" s="111">
        <v>3</v>
      </c>
      <c r="N12" s="111">
        <v>3.2</v>
      </c>
      <c r="O12" s="111">
        <v>3</v>
      </c>
      <c r="P12" s="111">
        <v>2</v>
      </c>
      <c r="Q12" s="111">
        <v>3</v>
      </c>
      <c r="R12" s="111">
        <v>2.4</v>
      </c>
      <c r="S12" s="111">
        <v>1.5</v>
      </c>
      <c r="T12" s="111">
        <v>2.5</v>
      </c>
      <c r="U12" s="111">
        <v>2.6</v>
      </c>
      <c r="V12" s="111">
        <v>2.4</v>
      </c>
      <c r="W12" s="111">
        <v>4</v>
      </c>
      <c r="X12" s="111">
        <v>3.5</v>
      </c>
      <c r="Y12" s="111">
        <v>2.5</v>
      </c>
      <c r="Z12" s="111">
        <v>2.8</v>
      </c>
      <c r="AA12" s="111">
        <v>3.25</v>
      </c>
      <c r="AB12" s="111">
        <v>3.3</v>
      </c>
      <c r="AC12" s="111">
        <v>3</v>
      </c>
      <c r="AD12" s="111">
        <v>3.5</v>
      </c>
      <c r="AE12" s="111">
        <v>1.5</v>
      </c>
      <c r="AF12" s="111">
        <v>3.2</v>
      </c>
      <c r="AG12" s="111">
        <v>3.25</v>
      </c>
      <c r="AH12" s="111">
        <v>2.9283010624999988</v>
      </c>
    </row>
    <row r="13" spans="1:34">
      <c r="A13" s="119" t="s">
        <v>375</v>
      </c>
      <c r="B13" s="111">
        <v>2.8788704200000002</v>
      </c>
      <c r="C13" s="111">
        <v>3</v>
      </c>
      <c r="D13" s="111">
        <v>3</v>
      </c>
      <c r="E13" s="111">
        <v>2.75</v>
      </c>
      <c r="F13" s="111">
        <v>3.4124999999999699</v>
      </c>
      <c r="G13" s="111">
        <v>3</v>
      </c>
      <c r="H13" s="111">
        <v>3</v>
      </c>
      <c r="I13" s="111">
        <v>3.5</v>
      </c>
      <c r="J13" s="111">
        <v>3.5</v>
      </c>
      <c r="K13" s="111">
        <v>3</v>
      </c>
      <c r="L13" s="111">
        <v>3.5</v>
      </c>
      <c r="M13" s="111">
        <v>3</v>
      </c>
      <c r="N13" s="111">
        <v>3.2</v>
      </c>
      <c r="O13" s="111">
        <v>3</v>
      </c>
      <c r="P13" s="111">
        <v>2</v>
      </c>
      <c r="Q13" s="111">
        <v>3</v>
      </c>
      <c r="R13" s="111">
        <v>2.2999999999999998</v>
      </c>
      <c r="S13" s="111">
        <v>1.6</v>
      </c>
      <c r="T13" s="111">
        <v>2.5</v>
      </c>
      <c r="U13" s="111">
        <v>2.7</v>
      </c>
      <c r="V13" s="111">
        <v>2.6</v>
      </c>
      <c r="W13" s="111">
        <v>4</v>
      </c>
      <c r="X13" s="111">
        <v>3.5</v>
      </c>
      <c r="Y13" s="111">
        <v>3</v>
      </c>
      <c r="Z13" s="111">
        <v>2.5</v>
      </c>
      <c r="AA13" s="111">
        <v>3.25</v>
      </c>
      <c r="AB13" s="111">
        <v>3.3</v>
      </c>
      <c r="AC13" s="111">
        <v>3</v>
      </c>
      <c r="AD13" s="111">
        <v>3.5</v>
      </c>
      <c r="AE13" s="111">
        <v>1.5</v>
      </c>
      <c r="AF13" s="111">
        <v>3.1</v>
      </c>
      <c r="AG13" s="111">
        <v>3.25</v>
      </c>
      <c r="AH13" s="111">
        <v>2.9481678256249988</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9" t="s">
        <v>365</v>
      </c>
    </row>
    <row r="16" spans="1:34">
      <c r="A16" s="64" t="s">
        <v>223</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6.75</v>
      </c>
      <c r="C2" s="111">
        <v>6.75</v>
      </c>
      <c r="D2" s="111">
        <v>6.75</v>
      </c>
      <c r="E2" s="111">
        <v>6.75</v>
      </c>
      <c r="F2" s="111">
        <v>6.75</v>
      </c>
      <c r="G2" s="111">
        <v>6.75</v>
      </c>
      <c r="H2" s="111">
        <v>6.5</v>
      </c>
      <c r="I2" s="111">
        <v>6.5</v>
      </c>
      <c r="J2" s="111">
        <v>6.5</v>
      </c>
      <c r="K2" s="111">
        <v>6.75</v>
      </c>
      <c r="L2" s="111">
        <v>6.5</v>
      </c>
      <c r="M2" s="111">
        <v>6.75</v>
      </c>
      <c r="N2" s="111">
        <v>6.75</v>
      </c>
      <c r="O2" s="111">
        <v>6.5</v>
      </c>
      <c r="P2" s="111">
        <v>6.75</v>
      </c>
      <c r="Q2" s="111">
        <v>6.75</v>
      </c>
      <c r="R2" s="111">
        <v>6.75</v>
      </c>
      <c r="S2" s="111">
        <v>7</v>
      </c>
      <c r="T2" s="111">
        <v>6.75</v>
      </c>
      <c r="U2" s="111">
        <v>6.75</v>
      </c>
      <c r="V2" s="111">
        <v>6.75</v>
      </c>
      <c r="W2" s="111">
        <v>6.75</v>
      </c>
      <c r="X2" s="111">
        <v>6.75</v>
      </c>
      <c r="Y2" s="111">
        <v>6.5</v>
      </c>
      <c r="Z2" s="111">
        <v>6.75</v>
      </c>
      <c r="AA2" s="111">
        <v>6.75</v>
      </c>
      <c r="AB2" s="111">
        <v>6.75</v>
      </c>
      <c r="AC2" s="111">
        <v>6.75</v>
      </c>
      <c r="AD2" s="111">
        <v>6.75</v>
      </c>
      <c r="AE2" s="111">
        <v>6.75</v>
      </c>
      <c r="AF2" s="111">
        <v>6.75</v>
      </c>
      <c r="AG2" s="111">
        <v>6.75</v>
      </c>
      <c r="AH2" s="111">
        <f>AVERAGE(B2:AG2)</f>
        <v>6.7109375</v>
      </c>
    </row>
    <row r="3" spans="1:34">
      <c r="A3" s="119" t="s">
        <v>285</v>
      </c>
      <c r="B3" s="111">
        <v>6.75</v>
      </c>
      <c r="C3" s="111">
        <v>6.5</v>
      </c>
      <c r="D3" s="111">
        <v>6.75</v>
      </c>
      <c r="E3" s="111">
        <v>6.5</v>
      </c>
      <c r="F3" s="111">
        <v>7</v>
      </c>
      <c r="G3" s="111">
        <v>6.75</v>
      </c>
      <c r="H3" s="111">
        <v>6.4</v>
      </c>
      <c r="I3" s="111">
        <v>6.5</v>
      </c>
      <c r="J3" s="111">
        <v>6.5</v>
      </c>
      <c r="K3" s="111">
        <v>6.75</v>
      </c>
      <c r="L3" s="111">
        <v>6.5</v>
      </c>
      <c r="M3" s="111">
        <v>6.75</v>
      </c>
      <c r="N3" s="111">
        <v>6.75</v>
      </c>
      <c r="O3" s="111">
        <v>6.25</v>
      </c>
      <c r="P3" s="111">
        <v>6.75</v>
      </c>
      <c r="Q3" s="111">
        <v>6.6</v>
      </c>
      <c r="R3" s="111">
        <v>6.75</v>
      </c>
      <c r="S3" s="111">
        <v>7</v>
      </c>
      <c r="T3" s="111">
        <v>6.75</v>
      </c>
      <c r="U3" s="111">
        <v>7</v>
      </c>
      <c r="V3" s="111">
        <v>6.75</v>
      </c>
      <c r="W3" s="111">
        <v>6.5</v>
      </c>
      <c r="X3" s="111">
        <v>6.75</v>
      </c>
      <c r="Y3" s="111">
        <v>6.5</v>
      </c>
      <c r="Z3" s="111">
        <v>6.5</v>
      </c>
      <c r="AA3" s="111">
        <v>6.75</v>
      </c>
      <c r="AB3" s="111">
        <v>6.75</v>
      </c>
      <c r="AC3" s="111">
        <v>6.5</v>
      </c>
      <c r="AD3" s="111">
        <v>6.75</v>
      </c>
      <c r="AE3" s="111">
        <v>6.5</v>
      </c>
      <c r="AF3" s="111">
        <v>7</v>
      </c>
      <c r="AG3" s="111">
        <v>6.5</v>
      </c>
      <c r="AH3" s="111">
        <f t="shared" ref="AH3:AH13" si="0">AVERAGE(B3:AG3)</f>
        <v>6.6640625</v>
      </c>
    </row>
    <row r="4" spans="1:34">
      <c r="A4" s="119" t="s">
        <v>366</v>
      </c>
      <c r="B4" s="111">
        <v>6.5</v>
      </c>
      <c r="C4" s="111">
        <v>6.5</v>
      </c>
      <c r="D4" s="111">
        <v>7</v>
      </c>
      <c r="E4" s="111">
        <v>6.25</v>
      </c>
      <c r="F4" s="111">
        <v>7</v>
      </c>
      <c r="G4" s="111">
        <v>6.75</v>
      </c>
      <c r="H4" s="111">
        <v>6.3</v>
      </c>
      <c r="I4" s="111">
        <v>6.25</v>
      </c>
      <c r="J4" s="111">
        <v>6.25</v>
      </c>
      <c r="K4" s="111">
        <v>6.75</v>
      </c>
      <c r="L4" s="111">
        <v>6</v>
      </c>
      <c r="M4" s="111">
        <v>6.75</v>
      </c>
      <c r="N4" s="111">
        <v>6.5</v>
      </c>
      <c r="O4" s="111">
        <v>6</v>
      </c>
      <c r="P4" s="111">
        <v>6.75</v>
      </c>
      <c r="Q4" s="111">
        <v>6.5</v>
      </c>
      <c r="R4" s="111">
        <v>6.75</v>
      </c>
      <c r="S4" s="111">
        <v>7</v>
      </c>
      <c r="T4" s="111">
        <v>6.75</v>
      </c>
      <c r="U4" s="111">
        <v>7</v>
      </c>
      <c r="V4" s="111">
        <v>6.75</v>
      </c>
      <c r="W4" s="111">
        <v>6.5</v>
      </c>
      <c r="X4" s="111">
        <v>6.75</v>
      </c>
      <c r="Y4" s="111">
        <v>6.25</v>
      </c>
      <c r="Z4" s="111">
        <v>6.25</v>
      </c>
      <c r="AA4" s="111">
        <v>6.75</v>
      </c>
      <c r="AB4" s="111">
        <v>6.75</v>
      </c>
      <c r="AC4" s="111">
        <v>6.25</v>
      </c>
      <c r="AD4" s="111">
        <v>6.5</v>
      </c>
      <c r="AE4" s="111">
        <v>6.5</v>
      </c>
      <c r="AF4" s="111">
        <v>7</v>
      </c>
      <c r="AG4" s="111">
        <v>6.5</v>
      </c>
      <c r="AH4" s="111">
        <f t="shared" si="0"/>
        <v>6.5718750000000004</v>
      </c>
    </row>
    <row r="5" spans="1:34">
      <c r="A5" s="119" t="s">
        <v>367</v>
      </c>
      <c r="B5" s="111">
        <v>6.5</v>
      </c>
      <c r="C5" s="111">
        <v>6.5</v>
      </c>
      <c r="D5" s="111">
        <v>7</v>
      </c>
      <c r="E5" s="111">
        <v>5.75</v>
      </c>
      <c r="F5" s="111">
        <v>7.25</v>
      </c>
      <c r="G5" s="111">
        <v>6.5</v>
      </c>
      <c r="H5" s="111">
        <v>6.2</v>
      </c>
      <c r="I5" s="111">
        <v>6.25</v>
      </c>
      <c r="J5" s="111">
        <v>6.25</v>
      </c>
      <c r="K5" s="111">
        <v>6.75</v>
      </c>
      <c r="L5" s="111">
        <v>6</v>
      </c>
      <c r="M5" s="111">
        <v>6.75</v>
      </c>
      <c r="N5" s="111">
        <v>6.5</v>
      </c>
      <c r="O5" s="111">
        <v>6</v>
      </c>
      <c r="P5" s="111">
        <v>6.5</v>
      </c>
      <c r="Q5" s="111">
        <v>6.5</v>
      </c>
      <c r="R5" s="111">
        <v>6.5</v>
      </c>
      <c r="S5" s="111">
        <v>7</v>
      </c>
      <c r="T5" s="111">
        <v>6.5</v>
      </c>
      <c r="U5" s="111">
        <v>7.25</v>
      </c>
      <c r="V5" s="111">
        <v>6.75</v>
      </c>
      <c r="W5" s="111">
        <v>6.25</v>
      </c>
      <c r="X5" s="111">
        <v>6.5</v>
      </c>
      <c r="Y5" s="111">
        <v>6.25</v>
      </c>
      <c r="Z5" s="111">
        <v>6</v>
      </c>
      <c r="AA5" s="111">
        <v>7</v>
      </c>
      <c r="AB5" s="111">
        <v>6.75</v>
      </c>
      <c r="AC5" s="111">
        <v>6.25</v>
      </c>
      <c r="AD5" s="111">
        <v>6.5</v>
      </c>
      <c r="AE5" s="111">
        <v>6.25</v>
      </c>
      <c r="AF5" s="111">
        <v>6.75</v>
      </c>
      <c r="AG5" s="111">
        <v>6.25</v>
      </c>
      <c r="AH5" s="111">
        <f t="shared" si="0"/>
        <v>6.4984374999999996</v>
      </c>
    </row>
    <row r="6" spans="1:34">
      <c r="A6" s="119" t="s">
        <v>368</v>
      </c>
      <c r="B6" s="111">
        <v>6.5</v>
      </c>
      <c r="C6" s="111">
        <v>6.25</v>
      </c>
      <c r="D6" s="111">
        <v>7.25</v>
      </c>
      <c r="E6" s="111">
        <v>5.75</v>
      </c>
      <c r="F6" s="111">
        <v>7.25</v>
      </c>
      <c r="G6" s="111">
        <v>6.5</v>
      </c>
      <c r="H6" s="111">
        <v>6.1</v>
      </c>
      <c r="I6" s="111">
        <v>6.25</v>
      </c>
      <c r="J6" s="111">
        <v>6.25</v>
      </c>
      <c r="K6" s="111">
        <v>6.75</v>
      </c>
      <c r="L6" s="111">
        <v>6</v>
      </c>
      <c r="M6" s="111">
        <v>7</v>
      </c>
      <c r="N6" s="111">
        <v>6.5</v>
      </c>
      <c r="O6" s="111">
        <v>6</v>
      </c>
      <c r="P6" s="111">
        <v>6.5</v>
      </c>
      <c r="Q6" s="111">
        <v>6.25</v>
      </c>
      <c r="R6" s="111">
        <v>6.5</v>
      </c>
      <c r="S6" s="111">
        <v>7</v>
      </c>
      <c r="T6" s="111">
        <v>6.5</v>
      </c>
      <c r="U6" s="111">
        <v>7.25</v>
      </c>
      <c r="V6" s="111">
        <v>6.75</v>
      </c>
      <c r="W6" s="111">
        <v>6.25</v>
      </c>
      <c r="X6" s="111">
        <v>6.25</v>
      </c>
      <c r="Y6" s="111">
        <v>6.25</v>
      </c>
      <c r="Z6" s="111">
        <v>6</v>
      </c>
      <c r="AA6" s="111">
        <v>7</v>
      </c>
      <c r="AB6" s="111">
        <v>6.5</v>
      </c>
      <c r="AC6" s="111">
        <v>6.25</v>
      </c>
      <c r="AD6" s="111">
        <v>6.5</v>
      </c>
      <c r="AE6" s="111">
        <v>6.25</v>
      </c>
      <c r="AF6" s="111">
        <v>6.75</v>
      </c>
      <c r="AG6" s="111">
        <v>6</v>
      </c>
      <c r="AH6" s="111">
        <f t="shared" si="0"/>
        <v>6.4718749999999998</v>
      </c>
    </row>
    <row r="7" spans="1:34">
      <c r="A7" s="119" t="s">
        <v>369</v>
      </c>
      <c r="B7" s="111">
        <v>6.25</v>
      </c>
      <c r="C7" s="111">
        <v>6.25</v>
      </c>
      <c r="D7" s="111">
        <v>7.25</v>
      </c>
      <c r="E7" s="111">
        <v>5.5</v>
      </c>
      <c r="F7" s="111">
        <v>7</v>
      </c>
      <c r="G7" s="111">
        <v>6.5</v>
      </c>
      <c r="H7" s="111">
        <v>6</v>
      </c>
      <c r="I7" s="111">
        <v>6.25</v>
      </c>
      <c r="J7" s="111">
        <v>6.25</v>
      </c>
      <c r="K7" s="111">
        <v>6.75</v>
      </c>
      <c r="L7" s="111">
        <v>6</v>
      </c>
      <c r="M7" s="111">
        <v>7</v>
      </c>
      <c r="N7" s="111">
        <v>6.5</v>
      </c>
      <c r="O7" s="111">
        <v>6</v>
      </c>
      <c r="P7" s="111">
        <v>6.5</v>
      </c>
      <c r="Q7" s="111">
        <v>6.25</v>
      </c>
      <c r="R7" s="111">
        <v>6.5</v>
      </c>
      <c r="S7" s="111">
        <v>7</v>
      </c>
      <c r="T7" s="111">
        <v>6.5</v>
      </c>
      <c r="U7" s="111">
        <v>7.5</v>
      </c>
      <c r="V7" s="111">
        <v>6.5</v>
      </c>
      <c r="W7" s="111">
        <v>6.25</v>
      </c>
      <c r="X7" s="111">
        <v>6.25</v>
      </c>
      <c r="Y7" s="111">
        <v>6.25</v>
      </c>
      <c r="Z7" s="111">
        <v>6.25</v>
      </c>
      <c r="AA7" s="111">
        <v>7</v>
      </c>
      <c r="AB7" s="111">
        <v>6.5</v>
      </c>
      <c r="AC7" s="111">
        <v>6</v>
      </c>
      <c r="AD7" s="111">
        <v>6.5</v>
      </c>
      <c r="AE7" s="111">
        <v>6.25</v>
      </c>
      <c r="AF7" s="111">
        <v>6.75</v>
      </c>
      <c r="AG7" s="111">
        <v>6</v>
      </c>
      <c r="AH7" s="111">
        <f t="shared" si="0"/>
        <v>6.4453125</v>
      </c>
    </row>
    <row r="8" spans="1:34">
      <c r="A8" s="119" t="s">
        <v>370</v>
      </c>
      <c r="B8" s="111">
        <v>6.25</v>
      </c>
      <c r="C8" s="111">
        <v>6.25</v>
      </c>
      <c r="D8" s="111">
        <v>7.25</v>
      </c>
      <c r="E8" s="111">
        <v>5.5</v>
      </c>
      <c r="F8" s="111">
        <v>7</v>
      </c>
      <c r="G8" s="111">
        <v>6.5</v>
      </c>
      <c r="H8" s="111">
        <v>6</v>
      </c>
      <c r="I8" s="111">
        <v>6.25</v>
      </c>
      <c r="J8" s="111">
        <v>6.25</v>
      </c>
      <c r="K8" s="111">
        <v>6.75</v>
      </c>
      <c r="L8" s="111">
        <v>6</v>
      </c>
      <c r="M8" s="111">
        <v>7</v>
      </c>
      <c r="N8" s="111">
        <v>6.25</v>
      </c>
      <c r="O8" s="111">
        <v>6</v>
      </c>
      <c r="P8" s="111">
        <v>6.5</v>
      </c>
      <c r="Q8" s="111">
        <v>6.25</v>
      </c>
      <c r="R8" s="111">
        <v>6.25</v>
      </c>
      <c r="S8" s="111">
        <v>7</v>
      </c>
      <c r="T8" s="111">
        <v>6.5</v>
      </c>
      <c r="U8" s="111">
        <v>7.5</v>
      </c>
      <c r="V8" s="111">
        <v>6.5</v>
      </c>
      <c r="W8" s="111">
        <v>6.25</v>
      </c>
      <c r="X8" s="111">
        <v>6</v>
      </c>
      <c r="Y8" s="111">
        <v>6</v>
      </c>
      <c r="Z8" s="111">
        <v>6.5</v>
      </c>
      <c r="AA8" s="111">
        <v>7</v>
      </c>
      <c r="AB8" s="111">
        <v>6.5</v>
      </c>
      <c r="AC8" s="111">
        <v>6</v>
      </c>
      <c r="AD8" s="111">
        <v>6.5</v>
      </c>
      <c r="AE8" s="111">
        <v>6.5</v>
      </c>
      <c r="AF8" s="111">
        <v>6.75</v>
      </c>
      <c r="AG8" s="111">
        <v>6</v>
      </c>
      <c r="AH8" s="111">
        <f t="shared" si="0"/>
        <v>6.4296875</v>
      </c>
    </row>
    <row r="9" spans="1:34">
      <c r="A9" s="119" t="s">
        <v>371</v>
      </c>
      <c r="B9" s="111">
        <v>6.25</v>
      </c>
      <c r="C9" s="111">
        <v>6.25</v>
      </c>
      <c r="D9" s="111">
        <v>7.25</v>
      </c>
      <c r="E9" s="111">
        <v>5.25</v>
      </c>
      <c r="F9" s="111">
        <v>7</v>
      </c>
      <c r="G9" s="111">
        <v>6.5</v>
      </c>
      <c r="H9" s="111">
        <v>5.9</v>
      </c>
      <c r="I9" s="111">
        <v>6.25</v>
      </c>
      <c r="J9" s="111">
        <v>6.25</v>
      </c>
      <c r="K9" s="111">
        <v>6.75</v>
      </c>
      <c r="L9" s="111">
        <v>6</v>
      </c>
      <c r="M9" s="111">
        <v>7.25</v>
      </c>
      <c r="N9" s="111">
        <v>6</v>
      </c>
      <c r="O9" s="111">
        <v>6</v>
      </c>
      <c r="P9" s="111">
        <v>6.5</v>
      </c>
      <c r="Q9" s="111">
        <v>6.25</v>
      </c>
      <c r="R9" s="111">
        <v>6</v>
      </c>
      <c r="S9" s="111">
        <v>7</v>
      </c>
      <c r="T9" s="111">
        <v>6.25</v>
      </c>
      <c r="U9" s="111">
        <v>7.75</v>
      </c>
      <c r="V9" s="111">
        <v>6.5</v>
      </c>
      <c r="W9" s="111">
        <v>6.25</v>
      </c>
      <c r="X9" s="111">
        <v>6</v>
      </c>
      <c r="Y9" s="111">
        <v>6</v>
      </c>
      <c r="Z9" s="111">
        <v>6.75</v>
      </c>
      <c r="AA9" s="111">
        <v>7.25</v>
      </c>
      <c r="AB9" s="111">
        <v>6.5</v>
      </c>
      <c r="AC9" s="111">
        <v>6</v>
      </c>
      <c r="AD9" s="111">
        <v>6.5</v>
      </c>
      <c r="AE9" s="111">
        <v>6.5</v>
      </c>
      <c r="AF9" s="111">
        <v>6.5</v>
      </c>
      <c r="AG9" s="111">
        <v>5.75</v>
      </c>
      <c r="AH9" s="111">
        <f t="shared" si="0"/>
        <v>6.4109375000000002</v>
      </c>
    </row>
    <row r="10" spans="1:34">
      <c r="A10" s="119" t="s">
        <v>372</v>
      </c>
      <c r="B10" s="111">
        <v>6</v>
      </c>
      <c r="C10" s="111">
        <v>6.25</v>
      </c>
      <c r="D10" s="111">
        <v>7.5</v>
      </c>
      <c r="E10" s="111">
        <v>5.25</v>
      </c>
      <c r="F10" s="111">
        <v>6.75</v>
      </c>
      <c r="G10" s="111">
        <v>6.25</v>
      </c>
      <c r="H10" s="111">
        <v>5.7</v>
      </c>
      <c r="I10" s="111">
        <v>6.25</v>
      </c>
      <c r="J10" s="111">
        <v>6.25</v>
      </c>
      <c r="K10" s="111">
        <v>7</v>
      </c>
      <c r="L10" s="111">
        <v>6</v>
      </c>
      <c r="M10" s="111">
        <v>7.25</v>
      </c>
      <c r="N10" s="111">
        <v>5.75</v>
      </c>
      <c r="O10" s="111">
        <v>5.75</v>
      </c>
      <c r="P10" s="111">
        <v>6</v>
      </c>
      <c r="Q10" s="111">
        <v>6.25</v>
      </c>
      <c r="R10" s="111">
        <v>6</v>
      </c>
      <c r="S10" s="111">
        <v>7</v>
      </c>
      <c r="T10" s="111">
        <v>6.25</v>
      </c>
      <c r="U10" s="111">
        <v>7.75</v>
      </c>
      <c r="V10" s="111">
        <v>6</v>
      </c>
      <c r="W10" s="111">
        <v>6.25</v>
      </c>
      <c r="X10" s="111">
        <v>6</v>
      </c>
      <c r="Y10" s="111">
        <v>6</v>
      </c>
      <c r="Z10" s="111">
        <v>7</v>
      </c>
      <c r="AA10" s="111">
        <v>7.25</v>
      </c>
      <c r="AB10" s="111">
        <v>6.5</v>
      </c>
      <c r="AC10" s="111">
        <v>6</v>
      </c>
      <c r="AD10" s="111">
        <v>6.5</v>
      </c>
      <c r="AE10" s="111">
        <v>6.5</v>
      </c>
      <c r="AF10" s="111">
        <v>6.75</v>
      </c>
      <c r="AG10" s="111">
        <v>5.75</v>
      </c>
      <c r="AH10" s="111">
        <f t="shared" si="0"/>
        <v>6.3656249999999996</v>
      </c>
    </row>
    <row r="11" spans="1:34">
      <c r="A11" s="119" t="s">
        <v>373</v>
      </c>
      <c r="B11" s="111">
        <v>6</v>
      </c>
      <c r="C11" s="111">
        <v>6.25</v>
      </c>
      <c r="D11" s="111">
        <v>7.5</v>
      </c>
      <c r="E11" s="111">
        <v>5</v>
      </c>
      <c r="F11" s="111">
        <v>6.75</v>
      </c>
      <c r="G11" s="111">
        <v>6.25</v>
      </c>
      <c r="H11" s="111">
        <v>5.5</v>
      </c>
      <c r="I11" s="111">
        <v>6.25</v>
      </c>
      <c r="J11" s="111">
        <v>6.25</v>
      </c>
      <c r="K11" s="111">
        <v>7</v>
      </c>
      <c r="L11" s="111">
        <v>6</v>
      </c>
      <c r="M11" s="111">
        <v>7.25</v>
      </c>
      <c r="N11" s="111">
        <v>5.5</v>
      </c>
      <c r="O11" s="111">
        <v>5.75</v>
      </c>
      <c r="P11" s="111">
        <v>6</v>
      </c>
      <c r="Q11" s="111">
        <v>6</v>
      </c>
      <c r="R11" s="111">
        <v>5.75</v>
      </c>
      <c r="S11" s="111">
        <v>7.5</v>
      </c>
      <c r="T11" s="111">
        <v>6.25</v>
      </c>
      <c r="U11" s="111">
        <v>8</v>
      </c>
      <c r="V11" s="111">
        <v>6.75</v>
      </c>
      <c r="W11" s="111">
        <v>6.25</v>
      </c>
      <c r="X11" s="111">
        <v>6</v>
      </c>
      <c r="Y11" s="111">
        <v>5.75</v>
      </c>
      <c r="Z11" s="111">
        <v>6.75</v>
      </c>
      <c r="AA11" s="111">
        <v>7.25</v>
      </c>
      <c r="AB11" s="111">
        <v>6.5</v>
      </c>
      <c r="AC11" s="111">
        <v>6</v>
      </c>
      <c r="AD11" s="111">
        <v>6.5</v>
      </c>
      <c r="AE11" s="111">
        <v>6.5</v>
      </c>
      <c r="AF11" s="111">
        <v>7</v>
      </c>
      <c r="AG11" s="111">
        <v>5.75</v>
      </c>
      <c r="AH11" s="111">
        <f t="shared" si="0"/>
        <v>6.3671875</v>
      </c>
    </row>
    <row r="12" spans="1:34">
      <c r="A12" s="119" t="s">
        <v>374</v>
      </c>
      <c r="B12" s="111">
        <v>6</v>
      </c>
      <c r="C12" s="111">
        <v>6.25</v>
      </c>
      <c r="D12" s="111">
        <v>7.5</v>
      </c>
      <c r="E12" s="111">
        <v>5</v>
      </c>
      <c r="F12" s="111">
        <v>6.75</v>
      </c>
      <c r="G12" s="111">
        <v>6.25</v>
      </c>
      <c r="H12" s="111">
        <v>5.2</v>
      </c>
      <c r="I12" s="111">
        <v>6.25</v>
      </c>
      <c r="J12" s="111">
        <v>6.25</v>
      </c>
      <c r="K12" s="111">
        <v>7</v>
      </c>
      <c r="L12" s="111">
        <v>6</v>
      </c>
      <c r="M12" s="111">
        <v>7.25</v>
      </c>
      <c r="N12" s="111">
        <v>5.5</v>
      </c>
      <c r="O12" s="111">
        <v>5.75</v>
      </c>
      <c r="P12" s="111">
        <v>6</v>
      </c>
      <c r="Q12" s="111">
        <v>6</v>
      </c>
      <c r="R12" s="111">
        <v>5.5</v>
      </c>
      <c r="S12" s="111">
        <v>7</v>
      </c>
      <c r="T12" s="111">
        <v>6</v>
      </c>
      <c r="U12" s="111">
        <v>8</v>
      </c>
      <c r="V12" s="111">
        <v>6.75</v>
      </c>
      <c r="W12" s="111">
        <v>6.25</v>
      </c>
      <c r="X12" s="111">
        <v>6</v>
      </c>
      <c r="Y12" s="111">
        <v>5.75</v>
      </c>
      <c r="Z12" s="111">
        <v>6.5</v>
      </c>
      <c r="AA12" s="111">
        <v>7.25</v>
      </c>
      <c r="AB12" s="111">
        <v>6.5</v>
      </c>
      <c r="AC12" s="111">
        <v>6</v>
      </c>
      <c r="AD12" s="111">
        <v>6.5</v>
      </c>
      <c r="AE12" s="111">
        <v>6.25</v>
      </c>
      <c r="AF12" s="111">
        <v>7.25</v>
      </c>
      <c r="AG12" s="111">
        <v>5.75</v>
      </c>
      <c r="AH12" s="111">
        <f t="shared" si="0"/>
        <v>6.3187499999999996</v>
      </c>
    </row>
    <row r="13" spans="1:34">
      <c r="A13" s="119" t="s">
        <v>375</v>
      </c>
      <c r="B13" s="111">
        <v>6</v>
      </c>
      <c r="C13" s="111">
        <v>6.5</v>
      </c>
      <c r="D13" s="111">
        <v>7.5</v>
      </c>
      <c r="E13" s="111">
        <v>5</v>
      </c>
      <c r="F13" s="111">
        <v>6.75</v>
      </c>
      <c r="G13" s="111">
        <v>6.25</v>
      </c>
      <c r="H13" s="111">
        <v>5.2</v>
      </c>
      <c r="I13" s="111">
        <v>6.25</v>
      </c>
      <c r="J13" s="111">
        <v>6.25</v>
      </c>
      <c r="K13" s="111">
        <v>7</v>
      </c>
      <c r="L13" s="111">
        <v>6</v>
      </c>
      <c r="M13" s="111">
        <v>7.25</v>
      </c>
      <c r="N13" s="111">
        <v>5.25</v>
      </c>
      <c r="O13" s="111">
        <v>5.5</v>
      </c>
      <c r="P13" s="111">
        <v>6</v>
      </c>
      <c r="Q13" s="111">
        <v>6</v>
      </c>
      <c r="R13" s="111">
        <v>5.5</v>
      </c>
      <c r="S13" s="111">
        <v>7</v>
      </c>
      <c r="T13" s="111">
        <v>6</v>
      </c>
      <c r="U13" s="111">
        <v>8.25</v>
      </c>
      <c r="V13" s="111">
        <v>6.5</v>
      </c>
      <c r="W13" s="111">
        <v>6</v>
      </c>
      <c r="X13" s="111">
        <v>6</v>
      </c>
      <c r="Y13" s="111">
        <v>5.75</v>
      </c>
      <c r="Z13" s="111">
        <v>6.25</v>
      </c>
      <c r="AA13" s="111">
        <v>7.5</v>
      </c>
      <c r="AB13" s="111">
        <v>6.5</v>
      </c>
      <c r="AC13" s="111">
        <v>6</v>
      </c>
      <c r="AD13" s="111">
        <v>6.5</v>
      </c>
      <c r="AE13" s="111">
        <v>6.25</v>
      </c>
      <c r="AF13" s="111">
        <v>7</v>
      </c>
      <c r="AG13" s="111">
        <v>5.5</v>
      </c>
      <c r="AH13" s="111">
        <f t="shared" si="0"/>
        <v>6.2874999999999996</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376</v>
      </c>
      <c r="B15" s="35"/>
      <c r="C15" s="35"/>
      <c r="D15" s="35"/>
    </row>
    <row r="16" spans="1:34">
      <c r="A16" s="64" t="s">
        <v>223</v>
      </c>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6.0029442905326098</v>
      </c>
      <c r="C2" s="111">
        <v>6</v>
      </c>
      <c r="D2" s="111">
        <v>5</v>
      </c>
      <c r="E2" s="111">
        <v>4.5</v>
      </c>
      <c r="F2" s="111">
        <v>4.0968468264908502</v>
      </c>
      <c r="G2" s="111">
        <v>4.8</v>
      </c>
      <c r="H2" s="111">
        <v>5.5</v>
      </c>
      <c r="I2" s="111">
        <v>5.5</v>
      </c>
      <c r="J2" s="111">
        <v>5.25</v>
      </c>
      <c r="K2" s="111">
        <v>5.0999999999999996</v>
      </c>
      <c r="L2" s="111">
        <v>5.5</v>
      </c>
      <c r="M2" s="111">
        <v>5</v>
      </c>
      <c r="N2" s="111">
        <v>5.7</v>
      </c>
      <c r="O2" s="111">
        <v>6</v>
      </c>
      <c r="P2" s="111">
        <v>4.9000000000000004</v>
      </c>
      <c r="Q2" s="111">
        <v>5.35</v>
      </c>
      <c r="R2" s="111">
        <v>6.2</v>
      </c>
      <c r="S2" s="111">
        <v>5</v>
      </c>
      <c r="T2" s="111">
        <v>5</v>
      </c>
      <c r="U2" s="111">
        <v>3</v>
      </c>
      <c r="V2" s="111">
        <v>4.0999999999999996</v>
      </c>
      <c r="W2" s="111">
        <v>6</v>
      </c>
      <c r="X2" s="111">
        <v>5.7</v>
      </c>
      <c r="Y2" s="111">
        <v>4</v>
      </c>
      <c r="Z2" s="111">
        <v>6.2</v>
      </c>
      <c r="AA2" s="111">
        <v>4.5</v>
      </c>
      <c r="AB2" s="111">
        <v>5</v>
      </c>
      <c r="AC2" s="111">
        <v>5</v>
      </c>
      <c r="AD2" s="111">
        <v>3</v>
      </c>
      <c r="AE2" s="111">
        <v>5.5</v>
      </c>
      <c r="AF2" s="111">
        <v>5</v>
      </c>
      <c r="AG2" s="111">
        <v>6.3</v>
      </c>
      <c r="AH2" s="111">
        <v>5.1156184724069833</v>
      </c>
    </row>
    <row r="3" spans="1:34">
      <c r="A3" s="119" t="s">
        <v>285</v>
      </c>
      <c r="B3" s="111">
        <v>5.8018752842494301</v>
      </c>
      <c r="C3" s="111">
        <v>5</v>
      </c>
      <c r="D3" s="111">
        <v>5</v>
      </c>
      <c r="E3" s="111">
        <v>5</v>
      </c>
      <c r="F3" s="111">
        <v>5.2074311125183801</v>
      </c>
      <c r="G3" s="111">
        <v>5</v>
      </c>
      <c r="H3" s="111">
        <v>5.5</v>
      </c>
      <c r="I3" s="111">
        <v>5.7</v>
      </c>
      <c r="J3" s="111">
        <v>5.25</v>
      </c>
      <c r="K3" s="111">
        <v>5</v>
      </c>
      <c r="L3" s="111">
        <v>5</v>
      </c>
      <c r="M3" s="111">
        <v>5</v>
      </c>
      <c r="N3" s="111">
        <v>5.6</v>
      </c>
      <c r="O3" s="111">
        <v>5.8</v>
      </c>
      <c r="P3" s="111">
        <v>4.5999999999999996</v>
      </c>
      <c r="Q3" s="111">
        <v>5.2</v>
      </c>
      <c r="R3" s="111">
        <v>6.3</v>
      </c>
      <c r="S3" s="111">
        <v>5</v>
      </c>
      <c r="T3" s="111">
        <v>5</v>
      </c>
      <c r="U3" s="111">
        <v>3</v>
      </c>
      <c r="V3" s="111">
        <v>4.7</v>
      </c>
      <c r="W3" s="111">
        <v>5.5</v>
      </c>
      <c r="X3" s="111">
        <v>5.5</v>
      </c>
      <c r="Y3" s="111">
        <v>3.3</v>
      </c>
      <c r="Z3" s="111">
        <v>6</v>
      </c>
      <c r="AA3" s="111">
        <v>4.5</v>
      </c>
      <c r="AB3" s="111">
        <v>5</v>
      </c>
      <c r="AC3" s="111">
        <v>5</v>
      </c>
      <c r="AD3" s="111">
        <v>3.2</v>
      </c>
      <c r="AE3" s="111">
        <v>5</v>
      </c>
      <c r="AF3" s="111">
        <v>5</v>
      </c>
      <c r="AG3" s="111">
        <v>8.5</v>
      </c>
      <c r="AH3" s="111">
        <v>5.1299783248989934</v>
      </c>
    </row>
    <row r="4" spans="1:34">
      <c r="A4" s="119" t="s">
        <v>366</v>
      </c>
      <c r="B4" s="111">
        <v>5.8018752842494301</v>
      </c>
      <c r="C4" s="111">
        <v>4</v>
      </c>
      <c r="D4" s="111">
        <v>5</v>
      </c>
      <c r="E4" s="111">
        <v>3</v>
      </c>
      <c r="F4" s="111">
        <v>3.7535452664589699</v>
      </c>
      <c r="G4" s="111">
        <v>5.15</v>
      </c>
      <c r="H4" s="111">
        <v>5.5</v>
      </c>
      <c r="I4" s="111">
        <v>5.65</v>
      </c>
      <c r="J4" s="111">
        <v>5</v>
      </c>
      <c r="K4" s="111">
        <v>4.9000000000000004</v>
      </c>
      <c r="L4" s="111">
        <v>5</v>
      </c>
      <c r="M4" s="111">
        <v>4.9000000000000004</v>
      </c>
      <c r="N4" s="111">
        <v>5.5</v>
      </c>
      <c r="O4" s="111">
        <v>5.5</v>
      </c>
      <c r="P4" s="111">
        <v>4.5999999999999996</v>
      </c>
      <c r="Q4" s="111">
        <v>5.0599999999999996</v>
      </c>
      <c r="R4" s="111">
        <v>5.7</v>
      </c>
      <c r="S4" s="111">
        <v>5</v>
      </c>
      <c r="T4" s="111">
        <v>5</v>
      </c>
      <c r="U4" s="111">
        <v>3</v>
      </c>
      <c r="V4" s="111">
        <v>5.9</v>
      </c>
      <c r="W4" s="111">
        <v>5</v>
      </c>
      <c r="X4" s="111">
        <v>4.5</v>
      </c>
      <c r="Y4" s="111">
        <v>4.5</v>
      </c>
      <c r="Z4" s="111">
        <v>5.7</v>
      </c>
      <c r="AA4" s="111">
        <v>4.5</v>
      </c>
      <c r="AB4" s="111">
        <v>5</v>
      </c>
      <c r="AC4" s="111">
        <v>5</v>
      </c>
      <c r="AD4" s="111">
        <v>4</v>
      </c>
      <c r="AE4" s="111">
        <v>4.75</v>
      </c>
      <c r="AF4" s="111">
        <v>4.75</v>
      </c>
      <c r="AG4" s="111">
        <v>6.5</v>
      </c>
      <c r="AH4" s="111">
        <v>4.9098568922096373</v>
      </c>
    </row>
    <row r="5" spans="1:34">
      <c r="A5" s="119" t="s">
        <v>367</v>
      </c>
      <c r="B5" s="111">
        <v>5.7718997635599196</v>
      </c>
      <c r="C5" s="111">
        <v>3.5</v>
      </c>
      <c r="D5" s="111">
        <v>5</v>
      </c>
      <c r="E5" s="111">
        <v>3.5</v>
      </c>
      <c r="F5" s="111">
        <v>4.9398566209035</v>
      </c>
      <c r="G5" s="111">
        <v>5.35</v>
      </c>
      <c r="H5" s="111">
        <v>5</v>
      </c>
      <c r="I5" s="111">
        <v>5.6</v>
      </c>
      <c r="J5" s="111">
        <v>5</v>
      </c>
      <c r="K5" s="111">
        <v>4.8</v>
      </c>
      <c r="L5" s="111">
        <v>6</v>
      </c>
      <c r="M5" s="111">
        <v>4.9000000000000004</v>
      </c>
      <c r="N5" s="111">
        <v>5.4</v>
      </c>
      <c r="O5" s="111">
        <v>5.2</v>
      </c>
      <c r="P5" s="111">
        <v>4.5999999999999996</v>
      </c>
      <c r="Q5" s="111">
        <v>4.95</v>
      </c>
      <c r="R5" s="111">
        <v>5.2</v>
      </c>
      <c r="S5" s="111">
        <v>4.8</v>
      </c>
      <c r="T5" s="111">
        <v>5.2</v>
      </c>
      <c r="U5" s="111">
        <v>4</v>
      </c>
      <c r="V5" s="111">
        <v>5.2</v>
      </c>
      <c r="W5" s="111">
        <v>4.5</v>
      </c>
      <c r="X5" s="111">
        <v>4</v>
      </c>
      <c r="Y5" s="111">
        <v>3.4</v>
      </c>
      <c r="Z5" s="111">
        <v>5.5</v>
      </c>
      <c r="AA5" s="111">
        <v>4.5</v>
      </c>
      <c r="AB5" s="111">
        <v>4.5</v>
      </c>
      <c r="AC5" s="111">
        <v>5</v>
      </c>
      <c r="AD5" s="111">
        <v>4</v>
      </c>
      <c r="AE5" s="111">
        <v>4.5</v>
      </c>
      <c r="AF5" s="111">
        <v>4.5</v>
      </c>
      <c r="AG5" s="111">
        <v>6.5</v>
      </c>
      <c r="AH5" s="111">
        <v>4.8378673870144819</v>
      </c>
    </row>
    <row r="6" spans="1:34">
      <c r="A6" s="119" t="s">
        <v>368</v>
      </c>
      <c r="B6" s="111">
        <v>5.6518997635599204</v>
      </c>
      <c r="C6" s="111">
        <v>3</v>
      </c>
      <c r="D6" s="111">
        <v>5</v>
      </c>
      <c r="E6" s="111">
        <v>4</v>
      </c>
      <c r="F6" s="111">
        <v>4.9398566209035</v>
      </c>
      <c r="G6" s="111">
        <v>5.4</v>
      </c>
      <c r="H6" s="111">
        <v>5</v>
      </c>
      <c r="I6" s="111">
        <v>5.55</v>
      </c>
      <c r="J6" s="111">
        <v>5</v>
      </c>
      <c r="K6" s="111">
        <v>4.7</v>
      </c>
      <c r="L6" s="111">
        <v>5.5</v>
      </c>
      <c r="M6" s="111">
        <v>4.9000000000000004</v>
      </c>
      <c r="N6" s="111">
        <v>5.3</v>
      </c>
      <c r="O6" s="111">
        <v>5</v>
      </c>
      <c r="P6" s="111">
        <v>4.5999999999999996</v>
      </c>
      <c r="Q6" s="111">
        <v>5.15</v>
      </c>
      <c r="R6" s="111">
        <v>5</v>
      </c>
      <c r="S6" s="111">
        <v>4.5</v>
      </c>
      <c r="T6" s="111">
        <v>5.2</v>
      </c>
      <c r="U6" s="111">
        <v>4</v>
      </c>
      <c r="V6" s="111">
        <v>4.0999999999999996</v>
      </c>
      <c r="W6" s="111">
        <v>4.5</v>
      </c>
      <c r="X6" s="111">
        <v>3.5</v>
      </c>
      <c r="Y6" s="111">
        <v>3.7</v>
      </c>
      <c r="Z6" s="111">
        <v>5.3</v>
      </c>
      <c r="AA6" s="111">
        <v>4.5</v>
      </c>
      <c r="AB6" s="111">
        <v>4.5</v>
      </c>
      <c r="AC6" s="111">
        <v>5</v>
      </c>
      <c r="AD6" s="111">
        <v>5</v>
      </c>
      <c r="AE6" s="111">
        <v>4.5</v>
      </c>
      <c r="AF6" s="111">
        <v>4.5</v>
      </c>
      <c r="AG6" s="111">
        <v>8</v>
      </c>
      <c r="AH6" s="111">
        <v>4.8278673870144821</v>
      </c>
    </row>
    <row r="7" spans="1:34">
      <c r="A7" s="119" t="s">
        <v>369</v>
      </c>
      <c r="B7" s="111">
        <v>5.5</v>
      </c>
      <c r="C7" s="111">
        <v>3</v>
      </c>
      <c r="D7" s="111">
        <v>5</v>
      </c>
      <c r="E7" s="111">
        <v>5</v>
      </c>
      <c r="F7" s="111">
        <v>4.9398566209035</v>
      </c>
      <c r="G7" s="111">
        <v>5.6</v>
      </c>
      <c r="H7" s="111">
        <v>4.8</v>
      </c>
      <c r="I7" s="111">
        <v>5.5</v>
      </c>
      <c r="J7" s="111">
        <v>5</v>
      </c>
      <c r="K7" s="111">
        <v>4.7</v>
      </c>
      <c r="L7" s="111">
        <v>5</v>
      </c>
      <c r="M7" s="111">
        <v>4.9000000000000004</v>
      </c>
      <c r="N7" s="111">
        <v>5.2</v>
      </c>
      <c r="O7" s="111">
        <v>4.8</v>
      </c>
      <c r="P7" s="111">
        <v>4.5999999999999996</v>
      </c>
      <c r="Q7" s="111">
        <v>5.15</v>
      </c>
      <c r="R7" s="111">
        <v>5</v>
      </c>
      <c r="S7" s="111">
        <v>4.0999999999999996</v>
      </c>
      <c r="T7" s="111">
        <v>5.2</v>
      </c>
      <c r="U7" s="111">
        <v>4</v>
      </c>
      <c r="V7" s="111">
        <v>4.7</v>
      </c>
      <c r="W7" s="111">
        <v>4.5</v>
      </c>
      <c r="X7" s="111">
        <v>3.2</v>
      </c>
      <c r="Y7" s="111">
        <v>3.9</v>
      </c>
      <c r="Z7" s="111">
        <v>5.0999999999999996</v>
      </c>
      <c r="AA7" s="111">
        <v>4.5</v>
      </c>
      <c r="AB7" s="111">
        <v>4.5</v>
      </c>
      <c r="AC7" s="111">
        <v>4.75</v>
      </c>
      <c r="AD7" s="111">
        <v>5</v>
      </c>
      <c r="AE7" s="111">
        <v>4.5</v>
      </c>
      <c r="AF7" s="111">
        <v>4.75</v>
      </c>
      <c r="AG7" s="111">
        <v>7</v>
      </c>
      <c r="AH7" s="111">
        <v>4.7934330194032349</v>
      </c>
    </row>
    <row r="8" spans="1:34">
      <c r="A8" s="119" t="s">
        <v>370</v>
      </c>
      <c r="B8" s="111">
        <v>5.25</v>
      </c>
      <c r="C8" s="111">
        <v>2.5</v>
      </c>
      <c r="D8" s="111">
        <v>4.5</v>
      </c>
      <c r="E8" s="111">
        <v>3.5</v>
      </c>
      <c r="F8" s="111">
        <v>4.6750000000000096</v>
      </c>
      <c r="G8" s="111">
        <v>5.33722605891663</v>
      </c>
      <c r="H8" s="111">
        <v>4.8</v>
      </c>
      <c r="I8" s="111">
        <v>5.5</v>
      </c>
      <c r="J8" s="111">
        <v>5</v>
      </c>
      <c r="K8" s="111">
        <v>4.7</v>
      </c>
      <c r="L8" s="111">
        <v>4.5</v>
      </c>
      <c r="M8" s="111">
        <v>4.7</v>
      </c>
      <c r="N8" s="111">
        <v>5</v>
      </c>
      <c r="O8" s="111">
        <v>4.5</v>
      </c>
      <c r="P8" s="111">
        <v>4.5999999999999996</v>
      </c>
      <c r="Q8" s="111">
        <v>5.15</v>
      </c>
      <c r="R8" s="111">
        <v>4.8</v>
      </c>
      <c r="S8" s="111">
        <v>4.5</v>
      </c>
      <c r="T8" s="111">
        <v>5.4</v>
      </c>
      <c r="U8" s="111">
        <v>4</v>
      </c>
      <c r="V8" s="111">
        <v>5.9</v>
      </c>
      <c r="W8" s="111">
        <v>4.5</v>
      </c>
      <c r="X8" s="111">
        <v>4</v>
      </c>
      <c r="Y8" s="111">
        <v>4</v>
      </c>
      <c r="Z8" s="111">
        <v>5</v>
      </c>
      <c r="AA8" s="111">
        <v>4.5</v>
      </c>
      <c r="AB8" s="111">
        <v>4.5</v>
      </c>
      <c r="AC8" s="111">
        <v>4.75</v>
      </c>
      <c r="AD8" s="111">
        <v>5</v>
      </c>
      <c r="AE8" s="111">
        <v>4.75</v>
      </c>
      <c r="AF8" s="111">
        <v>4.75</v>
      </c>
      <c r="AG8" s="111">
        <v>6.8000000000000007</v>
      </c>
      <c r="AH8" s="111">
        <v>4.7300695643411466</v>
      </c>
    </row>
    <row r="9" spans="1:34">
      <c r="A9" s="119" t="s">
        <v>371</v>
      </c>
      <c r="B9" s="111">
        <v>5.0999999999999996</v>
      </c>
      <c r="C9" s="111">
        <v>3</v>
      </c>
      <c r="D9" s="111">
        <v>4.5</v>
      </c>
      <c r="E9" s="111">
        <v>4</v>
      </c>
      <c r="F9" s="111">
        <v>4.6750000000000096</v>
      </c>
      <c r="G9" s="111">
        <v>5.2117985844543897</v>
      </c>
      <c r="H9" s="111">
        <v>4.8</v>
      </c>
      <c r="I9" s="111">
        <v>5.35</v>
      </c>
      <c r="J9" s="111">
        <v>5</v>
      </c>
      <c r="K9" s="111">
        <v>4.7</v>
      </c>
      <c r="L9" s="111">
        <v>4</v>
      </c>
      <c r="M9" s="111">
        <v>4.7</v>
      </c>
      <c r="N9" s="111">
        <v>4.9000000000000004</v>
      </c>
      <c r="O9" s="111">
        <v>4.5</v>
      </c>
      <c r="P9" s="111">
        <v>4.5999999999999996</v>
      </c>
      <c r="Q9" s="111">
        <v>5.15</v>
      </c>
      <c r="R9" s="111">
        <v>4.8</v>
      </c>
      <c r="S9" s="111">
        <v>4.5</v>
      </c>
      <c r="T9" s="111">
        <v>5.4</v>
      </c>
      <c r="U9" s="111">
        <v>4</v>
      </c>
      <c r="V9" s="111">
        <v>5.2</v>
      </c>
      <c r="W9" s="111">
        <v>4.5</v>
      </c>
      <c r="X9" s="111">
        <v>3.5</v>
      </c>
      <c r="Y9" s="111">
        <v>2.7</v>
      </c>
      <c r="Z9" s="111">
        <v>4.8</v>
      </c>
      <c r="AA9" s="111">
        <v>4.5</v>
      </c>
      <c r="AB9" s="111">
        <v>4.5</v>
      </c>
      <c r="AC9" s="111">
        <v>4.75</v>
      </c>
      <c r="AD9" s="111">
        <v>5</v>
      </c>
      <c r="AE9" s="111">
        <v>4.75</v>
      </c>
      <c r="AF9" s="111">
        <v>5</v>
      </c>
      <c r="AG9" s="111">
        <v>8</v>
      </c>
      <c r="AH9" s="111">
        <v>4.6902124557642004</v>
      </c>
    </row>
    <row r="10" spans="1:34">
      <c r="A10" s="119" t="s">
        <v>372</v>
      </c>
      <c r="B10" s="111">
        <v>5</v>
      </c>
      <c r="C10" s="111">
        <v>3</v>
      </c>
      <c r="D10" s="111">
        <v>4.5</v>
      </c>
      <c r="E10" s="111">
        <v>4.5</v>
      </c>
      <c r="F10" s="111">
        <v>4.6750000000000096</v>
      </c>
      <c r="G10" s="111">
        <v>5.23</v>
      </c>
      <c r="H10" s="111">
        <v>4.8</v>
      </c>
      <c r="I10" s="111">
        <v>5.3</v>
      </c>
      <c r="J10" s="111">
        <v>5</v>
      </c>
      <c r="K10" s="111">
        <v>4.7</v>
      </c>
      <c r="L10" s="111">
        <v>4.4000000000000004</v>
      </c>
      <c r="M10" s="111">
        <v>4.7</v>
      </c>
      <c r="N10" s="111">
        <v>4.8</v>
      </c>
      <c r="O10" s="111">
        <v>4.2</v>
      </c>
      <c r="P10" s="111">
        <v>4.5999999999999996</v>
      </c>
      <c r="Q10" s="111">
        <v>5.15</v>
      </c>
      <c r="R10" s="111">
        <v>5.3</v>
      </c>
      <c r="S10" s="111">
        <v>4.8</v>
      </c>
      <c r="T10" s="111">
        <v>5.4</v>
      </c>
      <c r="U10" s="111">
        <v>5</v>
      </c>
      <c r="V10" s="111">
        <v>4.0999999999999996</v>
      </c>
      <c r="W10" s="111">
        <v>4.5</v>
      </c>
      <c r="X10" s="111">
        <v>3.2</v>
      </c>
      <c r="Y10" s="111">
        <v>2.9</v>
      </c>
      <c r="Z10" s="111">
        <v>4.7</v>
      </c>
      <c r="AA10" s="111">
        <v>4.5</v>
      </c>
      <c r="AB10" s="111">
        <v>4.5</v>
      </c>
      <c r="AC10" s="111">
        <v>4.75</v>
      </c>
      <c r="AD10" s="111">
        <v>6</v>
      </c>
      <c r="AE10" s="111">
        <v>4.75</v>
      </c>
      <c r="AF10" s="111">
        <v>5.25</v>
      </c>
      <c r="AG10" s="111">
        <v>6.9</v>
      </c>
      <c r="AH10" s="111">
        <v>4.7220312500000006</v>
      </c>
    </row>
    <row r="11" spans="1:34">
      <c r="A11" s="119" t="s">
        <v>373</v>
      </c>
      <c r="B11" s="111">
        <v>4.75</v>
      </c>
      <c r="C11" s="111">
        <v>3.5</v>
      </c>
      <c r="D11" s="111">
        <v>4.5</v>
      </c>
      <c r="E11" s="111">
        <v>5</v>
      </c>
      <c r="F11" s="111">
        <v>4.6750000000000096</v>
      </c>
      <c r="G11" s="111">
        <v>5.2540683754030901</v>
      </c>
      <c r="H11" s="111">
        <v>4.8</v>
      </c>
      <c r="I11" s="111">
        <v>5.4</v>
      </c>
      <c r="J11" s="111">
        <v>5</v>
      </c>
      <c r="K11" s="111">
        <v>4.5999999999999996</v>
      </c>
      <c r="L11" s="111">
        <v>4.4000000000000004</v>
      </c>
      <c r="M11" s="111">
        <v>4.7</v>
      </c>
      <c r="N11" s="111">
        <v>4.7</v>
      </c>
      <c r="O11" s="111">
        <v>4</v>
      </c>
      <c r="P11" s="111">
        <v>4.5999999999999996</v>
      </c>
      <c r="Q11" s="111">
        <v>5.15</v>
      </c>
      <c r="R11" s="111">
        <v>5.0999999999999996</v>
      </c>
      <c r="S11" s="111">
        <v>5</v>
      </c>
      <c r="T11" s="111">
        <v>5.5</v>
      </c>
      <c r="U11" s="111">
        <v>5</v>
      </c>
      <c r="V11" s="111">
        <v>4.7</v>
      </c>
      <c r="W11" s="111">
        <v>4.5</v>
      </c>
      <c r="X11" s="111">
        <v>3</v>
      </c>
      <c r="Y11" s="111">
        <v>3</v>
      </c>
      <c r="Z11" s="111">
        <v>4.5</v>
      </c>
      <c r="AA11" s="111">
        <v>4.5</v>
      </c>
      <c r="AB11" s="111">
        <v>4.5</v>
      </c>
      <c r="AC11" s="111">
        <v>4.75</v>
      </c>
      <c r="AD11" s="111">
        <v>6</v>
      </c>
      <c r="AE11" s="111">
        <v>4.75</v>
      </c>
      <c r="AF11" s="111">
        <v>4.75</v>
      </c>
      <c r="AG11" s="111">
        <v>6.6999999999999993</v>
      </c>
      <c r="AH11" s="111">
        <v>4.7274708867313464</v>
      </c>
    </row>
    <row r="12" spans="1:34">
      <c r="A12" s="119" t="s">
        <v>374</v>
      </c>
      <c r="B12" s="111">
        <v>4.75</v>
      </c>
      <c r="C12" s="111">
        <v>3.5</v>
      </c>
      <c r="D12" s="111">
        <v>4.5</v>
      </c>
      <c r="E12" s="111">
        <v>3.5</v>
      </c>
      <c r="F12" s="111">
        <v>4.375</v>
      </c>
      <c r="G12" s="111">
        <v>5.0999999999999996</v>
      </c>
      <c r="H12" s="111">
        <v>4.8</v>
      </c>
      <c r="I12" s="111">
        <v>5.5</v>
      </c>
      <c r="J12" s="111">
        <v>5</v>
      </c>
      <c r="K12" s="111">
        <v>4.5999999999999996</v>
      </c>
      <c r="L12" s="111">
        <v>4.4000000000000004</v>
      </c>
      <c r="M12" s="111">
        <v>4.5999999999999996</v>
      </c>
      <c r="N12" s="111">
        <v>4.5999999999999996</v>
      </c>
      <c r="O12" s="111">
        <v>4</v>
      </c>
      <c r="P12" s="111">
        <v>4.5999999999999996</v>
      </c>
      <c r="Q12" s="111">
        <v>5.15</v>
      </c>
      <c r="R12" s="111">
        <v>5</v>
      </c>
      <c r="S12" s="111">
        <v>5</v>
      </c>
      <c r="T12" s="111">
        <v>5.5</v>
      </c>
      <c r="U12" s="111">
        <v>5</v>
      </c>
      <c r="V12" s="111">
        <v>5.9</v>
      </c>
      <c r="W12" s="111">
        <v>4.5</v>
      </c>
      <c r="X12" s="111">
        <v>3</v>
      </c>
      <c r="Y12" s="111">
        <v>2.5</v>
      </c>
      <c r="Z12" s="111">
        <v>4.3</v>
      </c>
      <c r="AA12" s="111">
        <v>4.5</v>
      </c>
      <c r="AB12" s="111">
        <v>4.5</v>
      </c>
      <c r="AC12" s="111">
        <v>4.75</v>
      </c>
      <c r="AD12" s="111">
        <v>6</v>
      </c>
      <c r="AE12" s="111">
        <v>4.3</v>
      </c>
      <c r="AF12" s="111">
        <v>4.5</v>
      </c>
      <c r="AG12" s="111">
        <v>6</v>
      </c>
      <c r="AH12" s="111">
        <v>4.6320312500000007</v>
      </c>
    </row>
    <row r="13" spans="1:34">
      <c r="A13" s="119" t="s">
        <v>375</v>
      </c>
      <c r="B13" s="111">
        <v>4.7</v>
      </c>
      <c r="C13" s="111">
        <v>4</v>
      </c>
      <c r="D13" s="111">
        <v>4</v>
      </c>
      <c r="E13" s="111">
        <v>4</v>
      </c>
      <c r="F13" s="111">
        <v>4.375</v>
      </c>
      <c r="G13" s="111">
        <v>5</v>
      </c>
      <c r="H13" s="111">
        <v>4.7</v>
      </c>
      <c r="I13" s="111">
        <v>5.8</v>
      </c>
      <c r="J13" s="111">
        <v>5</v>
      </c>
      <c r="K13" s="111">
        <v>4.5999999999999996</v>
      </c>
      <c r="L13" s="111">
        <v>4.4000000000000004</v>
      </c>
      <c r="M13" s="111">
        <v>4.5999999999999996</v>
      </c>
      <c r="N13" s="111">
        <v>4.5</v>
      </c>
      <c r="O13" s="111">
        <v>4</v>
      </c>
      <c r="P13" s="111">
        <v>4.5999999999999996</v>
      </c>
      <c r="Q13" s="111">
        <v>5.15</v>
      </c>
      <c r="R13" s="111">
        <v>5.2</v>
      </c>
      <c r="S13" s="111">
        <v>4.8</v>
      </c>
      <c r="T13" s="111">
        <v>5.5</v>
      </c>
      <c r="U13" s="111">
        <v>5</v>
      </c>
      <c r="V13" s="111">
        <v>5.2</v>
      </c>
      <c r="W13" s="111">
        <v>4.5</v>
      </c>
      <c r="X13" s="111">
        <v>3</v>
      </c>
      <c r="Y13" s="111">
        <v>2.7</v>
      </c>
      <c r="Z13" s="111">
        <v>4.2</v>
      </c>
      <c r="AA13" s="111">
        <v>4.5</v>
      </c>
      <c r="AB13" s="111">
        <v>4.5</v>
      </c>
      <c r="AC13" s="111">
        <v>4.75</v>
      </c>
      <c r="AD13" s="111">
        <v>6</v>
      </c>
      <c r="AE13" s="111">
        <v>4.3</v>
      </c>
      <c r="AF13" s="111">
        <v>4.5</v>
      </c>
      <c r="AG13" s="111">
        <v>6</v>
      </c>
      <c r="AH13" s="111">
        <v>4.6273437500000005</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264</v>
      </c>
    </row>
    <row r="16" spans="1:34">
      <c r="A16" s="145" t="s">
        <v>316</v>
      </c>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44">
        <v>385</v>
      </c>
      <c r="C2" s="144">
        <v>390</v>
      </c>
      <c r="D2" s="144">
        <v>399</v>
      </c>
      <c r="E2" s="144">
        <v>384</v>
      </c>
      <c r="F2" s="144">
        <v>395.14333333333298</v>
      </c>
      <c r="G2" s="144">
        <v>385</v>
      </c>
      <c r="H2" s="144">
        <v>385</v>
      </c>
      <c r="I2" s="144">
        <v>384</v>
      </c>
      <c r="J2" s="144">
        <v>390</v>
      </c>
      <c r="K2" s="144">
        <v>390</v>
      </c>
      <c r="L2" s="144">
        <v>395</v>
      </c>
      <c r="M2" s="144">
        <v>387</v>
      </c>
      <c r="N2" s="144">
        <v>384</v>
      </c>
      <c r="O2" s="144">
        <v>380</v>
      </c>
      <c r="P2" s="144">
        <v>384.5</v>
      </c>
      <c r="Q2" s="144">
        <v>395</v>
      </c>
      <c r="R2" s="144">
        <v>390</v>
      </c>
      <c r="S2" s="144">
        <v>388</v>
      </c>
      <c r="T2" s="144">
        <v>385</v>
      </c>
      <c r="U2" s="144">
        <v>388</v>
      </c>
      <c r="V2" s="144">
        <v>385</v>
      </c>
      <c r="W2" s="144">
        <v>384</v>
      </c>
      <c r="X2" s="144">
        <v>389</v>
      </c>
      <c r="Y2" s="144">
        <v>386</v>
      </c>
      <c r="Z2" s="144">
        <v>395</v>
      </c>
      <c r="AA2" s="144">
        <v>390</v>
      </c>
      <c r="AB2" s="144">
        <v>386</v>
      </c>
      <c r="AC2" s="144">
        <v>385</v>
      </c>
      <c r="AD2" s="144">
        <v>390</v>
      </c>
      <c r="AE2" s="144">
        <v>390</v>
      </c>
      <c r="AF2" s="144">
        <v>385</v>
      </c>
      <c r="AG2" s="144">
        <v>384</v>
      </c>
      <c r="AH2" s="144">
        <v>387.89510416666667</v>
      </c>
    </row>
    <row r="3" spans="1:34">
      <c r="A3" s="119" t="s">
        <v>285</v>
      </c>
      <c r="B3" s="144">
        <v>388</v>
      </c>
      <c r="C3" s="144">
        <v>395</v>
      </c>
      <c r="D3" s="144">
        <v>400</v>
      </c>
      <c r="E3" s="144">
        <v>387</v>
      </c>
      <c r="F3" s="144">
        <v>399.43</v>
      </c>
      <c r="G3" s="144">
        <v>390</v>
      </c>
      <c r="H3" s="144">
        <v>388</v>
      </c>
      <c r="I3" s="144">
        <v>384</v>
      </c>
      <c r="J3" s="144">
        <v>390</v>
      </c>
      <c r="K3" s="144">
        <v>390</v>
      </c>
      <c r="L3" s="144">
        <v>395</v>
      </c>
      <c r="M3" s="144">
        <v>387</v>
      </c>
      <c r="N3" s="144">
        <v>386</v>
      </c>
      <c r="O3" s="144">
        <v>385</v>
      </c>
      <c r="P3" s="144">
        <v>386</v>
      </c>
      <c r="Q3" s="144">
        <v>397</v>
      </c>
      <c r="R3" s="144">
        <v>395</v>
      </c>
      <c r="S3" s="144">
        <v>388</v>
      </c>
      <c r="T3" s="144">
        <v>385</v>
      </c>
      <c r="U3" s="144">
        <v>388</v>
      </c>
      <c r="V3" s="144">
        <v>390</v>
      </c>
      <c r="W3" s="144">
        <v>387.6</v>
      </c>
      <c r="X3" s="144">
        <v>390</v>
      </c>
      <c r="Y3" s="144">
        <v>390</v>
      </c>
      <c r="Z3" s="144">
        <v>398</v>
      </c>
      <c r="AA3" s="144">
        <v>395</v>
      </c>
      <c r="AB3" s="144">
        <v>389</v>
      </c>
      <c r="AC3" s="144">
        <v>385</v>
      </c>
      <c r="AD3" s="144">
        <v>395</v>
      </c>
      <c r="AE3" s="144">
        <v>385</v>
      </c>
      <c r="AF3" s="144">
        <v>390</v>
      </c>
      <c r="AG3" s="144">
        <v>387</v>
      </c>
      <c r="AH3" s="144">
        <v>390.15718750000002</v>
      </c>
    </row>
    <row r="4" spans="1:34">
      <c r="A4" s="119" t="s">
        <v>366</v>
      </c>
      <c r="B4" s="144">
        <v>390</v>
      </c>
      <c r="C4" s="144">
        <v>405</v>
      </c>
      <c r="D4" s="144">
        <v>400</v>
      </c>
      <c r="E4" s="144">
        <v>385</v>
      </c>
      <c r="F4" s="144">
        <v>403.8125</v>
      </c>
      <c r="G4" s="144">
        <v>400</v>
      </c>
      <c r="H4" s="144">
        <v>389</v>
      </c>
      <c r="I4" s="144">
        <v>384</v>
      </c>
      <c r="J4" s="144">
        <v>395</v>
      </c>
      <c r="K4" s="144">
        <v>390</v>
      </c>
      <c r="L4" s="144">
        <v>395</v>
      </c>
      <c r="M4" s="144">
        <v>390</v>
      </c>
      <c r="N4" s="144">
        <v>387</v>
      </c>
      <c r="O4" s="144">
        <v>387</v>
      </c>
      <c r="P4" s="144">
        <v>387.41</v>
      </c>
      <c r="Q4" s="144">
        <v>401</v>
      </c>
      <c r="R4" s="144">
        <v>390</v>
      </c>
      <c r="S4" s="144">
        <v>387</v>
      </c>
      <c r="T4" s="144">
        <v>385</v>
      </c>
      <c r="U4" s="144">
        <v>390</v>
      </c>
      <c r="V4" s="144">
        <v>387</v>
      </c>
      <c r="W4" s="144">
        <v>391.3</v>
      </c>
      <c r="X4" s="144">
        <v>392</v>
      </c>
      <c r="Y4" s="144">
        <v>392</v>
      </c>
      <c r="Z4" s="144">
        <v>400</v>
      </c>
      <c r="AA4" s="144">
        <v>400</v>
      </c>
      <c r="AB4" s="144">
        <v>390</v>
      </c>
      <c r="AC4" s="144">
        <v>385</v>
      </c>
      <c r="AD4" s="144">
        <v>395</v>
      </c>
      <c r="AE4" s="144">
        <v>380</v>
      </c>
      <c r="AF4" s="144">
        <v>390</v>
      </c>
      <c r="AG4" s="144">
        <v>393</v>
      </c>
      <c r="AH4" s="144">
        <v>391.76632812499997</v>
      </c>
    </row>
    <row r="5" spans="1:34">
      <c r="A5" s="119" t="s">
        <v>367</v>
      </c>
      <c r="B5" s="144">
        <v>388</v>
      </c>
      <c r="C5" s="144">
        <v>410</v>
      </c>
      <c r="D5" s="144">
        <v>405</v>
      </c>
      <c r="E5" s="144">
        <v>389</v>
      </c>
      <c r="F5" s="144">
        <v>408.19499999999999</v>
      </c>
      <c r="G5" s="144">
        <v>400</v>
      </c>
      <c r="H5" s="144">
        <v>388</v>
      </c>
      <c r="I5" s="144">
        <v>383</v>
      </c>
      <c r="J5" s="144">
        <v>395</v>
      </c>
      <c r="K5" s="144">
        <v>390</v>
      </c>
      <c r="L5" s="144">
        <v>400</v>
      </c>
      <c r="M5" s="144">
        <v>390</v>
      </c>
      <c r="N5" s="144">
        <v>388</v>
      </c>
      <c r="O5" s="144">
        <v>390</v>
      </c>
      <c r="P5" s="144">
        <v>392.15550337999997</v>
      </c>
      <c r="Q5" s="144">
        <v>405</v>
      </c>
      <c r="R5" s="144">
        <v>385</v>
      </c>
      <c r="S5" s="144">
        <v>385</v>
      </c>
      <c r="T5" s="144">
        <v>385</v>
      </c>
      <c r="U5" s="144">
        <v>390</v>
      </c>
      <c r="V5" s="144">
        <v>387</v>
      </c>
      <c r="W5" s="144">
        <v>395</v>
      </c>
      <c r="X5" s="144">
        <v>398</v>
      </c>
      <c r="Y5" s="144">
        <v>390</v>
      </c>
      <c r="Z5" s="144">
        <v>402</v>
      </c>
      <c r="AA5" s="144">
        <v>405</v>
      </c>
      <c r="AB5" s="144">
        <v>392</v>
      </c>
      <c r="AC5" s="144">
        <v>385</v>
      </c>
      <c r="AD5" s="144">
        <v>400</v>
      </c>
      <c r="AE5" s="144">
        <v>375</v>
      </c>
      <c r="AF5" s="144">
        <v>390</v>
      </c>
      <c r="AG5" s="144">
        <v>396</v>
      </c>
      <c r="AH5" s="144">
        <v>393.16720323062498</v>
      </c>
    </row>
    <row r="6" spans="1:34">
      <c r="A6" s="119" t="s">
        <v>368</v>
      </c>
      <c r="B6" s="144">
        <v>390</v>
      </c>
      <c r="C6" s="144">
        <v>415</v>
      </c>
      <c r="D6" s="144">
        <v>405</v>
      </c>
      <c r="E6" s="144">
        <v>395</v>
      </c>
      <c r="F6" s="144">
        <v>412.57749999999999</v>
      </c>
      <c r="G6" s="144">
        <v>410</v>
      </c>
      <c r="H6" s="144">
        <v>389</v>
      </c>
      <c r="I6" s="144">
        <v>383</v>
      </c>
      <c r="J6" s="144">
        <v>395</v>
      </c>
      <c r="K6" s="144">
        <v>390</v>
      </c>
      <c r="L6" s="144">
        <v>400</v>
      </c>
      <c r="M6" s="144">
        <v>395</v>
      </c>
      <c r="N6" s="144">
        <v>388</v>
      </c>
      <c r="O6" s="144">
        <v>388</v>
      </c>
      <c r="P6" s="144">
        <v>391.57516249999998</v>
      </c>
      <c r="Q6" s="144">
        <v>412</v>
      </c>
      <c r="R6" s="144">
        <v>390</v>
      </c>
      <c r="S6" s="144">
        <v>386</v>
      </c>
      <c r="T6" s="144">
        <v>390</v>
      </c>
      <c r="U6" s="144">
        <v>391</v>
      </c>
      <c r="V6" s="144">
        <v>385</v>
      </c>
      <c r="W6" s="144">
        <v>395</v>
      </c>
      <c r="X6" s="144">
        <v>395</v>
      </c>
      <c r="Y6" s="144">
        <v>393</v>
      </c>
      <c r="Z6" s="144">
        <v>405</v>
      </c>
      <c r="AA6" s="144">
        <v>405</v>
      </c>
      <c r="AB6" s="144">
        <v>394</v>
      </c>
      <c r="AC6" s="144">
        <v>385</v>
      </c>
      <c r="AD6" s="144">
        <v>410</v>
      </c>
      <c r="AE6" s="144">
        <v>375</v>
      </c>
      <c r="AF6" s="144">
        <v>395</v>
      </c>
      <c r="AG6" s="144">
        <v>393</v>
      </c>
      <c r="AH6" s="144">
        <v>395.19227070312502</v>
      </c>
    </row>
    <row r="7" spans="1:34">
      <c r="A7" s="119" t="s">
        <v>369</v>
      </c>
      <c r="B7" s="144">
        <v>395</v>
      </c>
      <c r="C7" s="144">
        <v>415</v>
      </c>
      <c r="D7" s="144">
        <v>410</v>
      </c>
      <c r="E7" s="144">
        <v>399</v>
      </c>
      <c r="F7" s="144">
        <v>416.96</v>
      </c>
      <c r="G7" s="144">
        <v>410</v>
      </c>
      <c r="H7" s="144">
        <v>390</v>
      </c>
      <c r="I7" s="144">
        <v>383</v>
      </c>
      <c r="J7" s="144">
        <v>395</v>
      </c>
      <c r="K7" s="144">
        <v>390</v>
      </c>
      <c r="L7" s="144">
        <v>400</v>
      </c>
      <c r="M7" s="144">
        <v>395</v>
      </c>
      <c r="N7" s="144">
        <v>390</v>
      </c>
      <c r="O7" s="144">
        <v>386</v>
      </c>
      <c r="P7" s="144">
        <v>399.34758499999998</v>
      </c>
      <c r="Q7" s="144">
        <v>415</v>
      </c>
      <c r="R7" s="144">
        <v>395</v>
      </c>
      <c r="S7" s="144">
        <v>387</v>
      </c>
      <c r="T7" s="144">
        <v>390</v>
      </c>
      <c r="U7" s="144">
        <v>391</v>
      </c>
      <c r="V7" s="144">
        <v>385</v>
      </c>
      <c r="W7" s="144">
        <v>395</v>
      </c>
      <c r="X7" s="144">
        <v>394</v>
      </c>
      <c r="Y7" s="144">
        <v>390</v>
      </c>
      <c r="Z7" s="144">
        <v>407</v>
      </c>
      <c r="AA7" s="144">
        <v>410</v>
      </c>
      <c r="AB7" s="144">
        <v>394</v>
      </c>
      <c r="AC7" s="144">
        <v>390</v>
      </c>
      <c r="AD7" s="144">
        <v>420</v>
      </c>
      <c r="AE7" s="144">
        <v>375</v>
      </c>
      <c r="AF7" s="144">
        <v>390</v>
      </c>
      <c r="AG7" s="144">
        <v>387</v>
      </c>
      <c r="AH7" s="144">
        <v>396.54086203125001</v>
      </c>
    </row>
    <row r="8" spans="1:34">
      <c r="A8" s="119" t="s">
        <v>370</v>
      </c>
      <c r="B8" s="144">
        <v>398</v>
      </c>
      <c r="C8" s="144">
        <v>415</v>
      </c>
      <c r="D8" s="144">
        <v>410</v>
      </c>
      <c r="E8" s="144">
        <v>394</v>
      </c>
      <c r="F8" s="144">
        <v>423.44749999999999</v>
      </c>
      <c r="G8" s="144">
        <v>415</v>
      </c>
      <c r="H8" s="144">
        <v>391</v>
      </c>
      <c r="I8" s="144">
        <v>382</v>
      </c>
      <c r="J8" s="144">
        <v>395</v>
      </c>
      <c r="K8" s="144">
        <v>389</v>
      </c>
      <c r="L8" s="144">
        <v>410</v>
      </c>
      <c r="M8" s="144">
        <v>395</v>
      </c>
      <c r="N8" s="144">
        <v>392</v>
      </c>
      <c r="O8" s="144">
        <v>384</v>
      </c>
      <c r="P8" s="144">
        <v>394.96079000000003</v>
      </c>
      <c r="Q8" s="144">
        <v>418</v>
      </c>
      <c r="R8" s="144">
        <v>400</v>
      </c>
      <c r="S8" s="144">
        <v>388</v>
      </c>
      <c r="T8" s="144">
        <v>390</v>
      </c>
      <c r="U8" s="144">
        <v>391</v>
      </c>
      <c r="V8" s="144">
        <v>385</v>
      </c>
      <c r="W8" s="144">
        <v>395</v>
      </c>
      <c r="X8" s="144">
        <v>392</v>
      </c>
      <c r="Y8" s="144">
        <v>387</v>
      </c>
      <c r="Z8" s="144">
        <v>410</v>
      </c>
      <c r="AA8" s="144">
        <v>410</v>
      </c>
      <c r="AB8" s="144">
        <v>394</v>
      </c>
      <c r="AC8" s="144">
        <v>390</v>
      </c>
      <c r="AD8" s="144">
        <v>420</v>
      </c>
      <c r="AE8" s="144">
        <v>390</v>
      </c>
      <c r="AF8" s="144">
        <v>395</v>
      </c>
      <c r="AG8" s="144">
        <v>387</v>
      </c>
      <c r="AH8" s="144">
        <v>397.82525906249998</v>
      </c>
    </row>
    <row r="9" spans="1:34">
      <c r="A9" s="119" t="s">
        <v>371</v>
      </c>
      <c r="B9" s="144">
        <v>398</v>
      </c>
      <c r="C9" s="144">
        <v>415</v>
      </c>
      <c r="D9" s="144">
        <v>410</v>
      </c>
      <c r="E9" s="144">
        <v>392</v>
      </c>
      <c r="F9" s="144">
        <v>429.935</v>
      </c>
      <c r="G9" s="144">
        <v>420</v>
      </c>
      <c r="H9" s="144">
        <v>390</v>
      </c>
      <c r="I9" s="144">
        <v>382</v>
      </c>
      <c r="J9" s="144">
        <v>395</v>
      </c>
      <c r="K9" s="144">
        <v>389</v>
      </c>
      <c r="L9" s="144">
        <v>415</v>
      </c>
      <c r="M9" s="144">
        <v>400</v>
      </c>
      <c r="N9" s="144">
        <v>393</v>
      </c>
      <c r="O9" s="144">
        <v>382</v>
      </c>
      <c r="P9" s="144">
        <v>399.79645794421998</v>
      </c>
      <c r="Q9" s="144">
        <v>420</v>
      </c>
      <c r="R9" s="144">
        <v>398</v>
      </c>
      <c r="S9" s="144">
        <v>388</v>
      </c>
      <c r="T9" s="144">
        <v>400</v>
      </c>
      <c r="U9" s="144">
        <v>394</v>
      </c>
      <c r="V9" s="144">
        <v>383</v>
      </c>
      <c r="W9" s="144">
        <v>395</v>
      </c>
      <c r="X9" s="144">
        <v>393</v>
      </c>
      <c r="Y9" s="144">
        <v>390</v>
      </c>
      <c r="Z9" s="144">
        <v>413</v>
      </c>
      <c r="AA9" s="144">
        <v>415</v>
      </c>
      <c r="AB9" s="144">
        <v>394</v>
      </c>
      <c r="AC9" s="144">
        <v>390</v>
      </c>
      <c r="AD9" s="144">
        <v>420</v>
      </c>
      <c r="AE9" s="144">
        <v>390</v>
      </c>
      <c r="AF9" s="144">
        <v>400</v>
      </c>
      <c r="AG9" s="144">
        <v>390</v>
      </c>
      <c r="AH9" s="144">
        <v>399.49160806075685</v>
      </c>
    </row>
    <row r="10" spans="1:34">
      <c r="A10" s="119" t="s">
        <v>372</v>
      </c>
      <c r="B10" s="144">
        <v>400</v>
      </c>
      <c r="C10" s="144">
        <v>415</v>
      </c>
      <c r="D10" s="144">
        <v>415</v>
      </c>
      <c r="E10" s="144">
        <v>397</v>
      </c>
      <c r="F10" s="144">
        <v>436.42250000000001</v>
      </c>
      <c r="G10" s="144">
        <v>430</v>
      </c>
      <c r="H10" s="144">
        <v>390</v>
      </c>
      <c r="I10" s="144">
        <v>382</v>
      </c>
      <c r="J10" s="144">
        <v>395</v>
      </c>
      <c r="K10" s="144">
        <v>389</v>
      </c>
      <c r="L10" s="144">
        <v>415</v>
      </c>
      <c r="M10" s="144">
        <v>400</v>
      </c>
      <c r="N10" s="144">
        <v>394</v>
      </c>
      <c r="O10" s="144">
        <v>380</v>
      </c>
      <c r="P10" s="144">
        <v>399.20509058749997</v>
      </c>
      <c r="Q10" s="144">
        <v>430</v>
      </c>
      <c r="R10" s="144">
        <v>402</v>
      </c>
      <c r="S10" s="144">
        <v>389</v>
      </c>
      <c r="T10" s="144">
        <v>400</v>
      </c>
      <c r="U10" s="144">
        <v>395</v>
      </c>
      <c r="V10" s="144">
        <v>385</v>
      </c>
      <c r="W10" s="144">
        <v>395</v>
      </c>
      <c r="X10" s="144">
        <v>395</v>
      </c>
      <c r="Y10" s="144">
        <v>393</v>
      </c>
      <c r="Z10" s="144">
        <v>417</v>
      </c>
      <c r="AA10" s="144">
        <v>415</v>
      </c>
      <c r="AB10" s="144">
        <v>394</v>
      </c>
      <c r="AC10" s="144">
        <v>390</v>
      </c>
      <c r="AD10" s="144">
        <v>420</v>
      </c>
      <c r="AE10" s="144">
        <v>390</v>
      </c>
      <c r="AF10" s="144">
        <v>405</v>
      </c>
      <c r="AG10" s="144">
        <v>381</v>
      </c>
      <c r="AH10" s="144">
        <v>401.0508622058594</v>
      </c>
    </row>
    <row r="11" spans="1:34">
      <c r="A11" s="119" t="s">
        <v>373</v>
      </c>
      <c r="B11" s="144">
        <v>402</v>
      </c>
      <c r="C11" s="144">
        <v>415</v>
      </c>
      <c r="D11" s="144">
        <v>425</v>
      </c>
      <c r="E11" s="144">
        <v>401</v>
      </c>
      <c r="F11" s="144">
        <v>442.91</v>
      </c>
      <c r="G11" s="144">
        <v>430</v>
      </c>
      <c r="H11" s="144">
        <v>391</v>
      </c>
      <c r="I11" s="144">
        <v>382</v>
      </c>
      <c r="J11" s="144">
        <v>395</v>
      </c>
      <c r="K11" s="144">
        <v>389</v>
      </c>
      <c r="L11" s="144">
        <v>415</v>
      </c>
      <c r="M11" s="144">
        <v>400</v>
      </c>
      <c r="N11" s="144">
        <v>395</v>
      </c>
      <c r="O11" s="144">
        <v>378</v>
      </c>
      <c r="P11" s="144">
        <v>407.12518911499996</v>
      </c>
      <c r="Q11" s="144">
        <v>435</v>
      </c>
      <c r="R11" s="144">
        <v>410</v>
      </c>
      <c r="S11" s="144">
        <v>390</v>
      </c>
      <c r="T11" s="144">
        <v>400</v>
      </c>
      <c r="U11" s="144">
        <v>395</v>
      </c>
      <c r="V11" s="144">
        <v>387</v>
      </c>
      <c r="W11" s="144">
        <v>395</v>
      </c>
      <c r="X11" s="144">
        <v>395</v>
      </c>
      <c r="Y11" s="144">
        <v>395</v>
      </c>
      <c r="Z11" s="144">
        <v>420</v>
      </c>
      <c r="AA11" s="144">
        <v>420</v>
      </c>
      <c r="AB11" s="144">
        <v>394</v>
      </c>
      <c r="AC11" s="144">
        <v>390</v>
      </c>
      <c r="AD11" s="144">
        <v>420</v>
      </c>
      <c r="AE11" s="144">
        <v>390</v>
      </c>
      <c r="AF11" s="144">
        <v>400</v>
      </c>
      <c r="AG11" s="144">
        <v>384</v>
      </c>
      <c r="AH11" s="144">
        <v>402.7510996598437</v>
      </c>
    </row>
    <row r="12" spans="1:34">
      <c r="A12" s="119" t="s">
        <v>374</v>
      </c>
      <c r="B12" s="144">
        <v>405</v>
      </c>
      <c r="C12" s="144">
        <v>415</v>
      </c>
      <c r="D12" s="144">
        <v>425</v>
      </c>
      <c r="E12" s="144">
        <v>403</v>
      </c>
      <c r="F12" s="144">
        <v>445.96249999999998</v>
      </c>
      <c r="G12" s="144">
        <v>440</v>
      </c>
      <c r="H12" s="144">
        <v>392</v>
      </c>
      <c r="I12" s="144">
        <v>381</v>
      </c>
      <c r="J12" s="144">
        <v>395</v>
      </c>
      <c r="K12" s="144">
        <v>389</v>
      </c>
      <c r="L12" s="144">
        <v>415</v>
      </c>
      <c r="M12" s="144">
        <v>400</v>
      </c>
      <c r="N12" s="144">
        <v>400</v>
      </c>
      <c r="O12" s="144">
        <v>376</v>
      </c>
      <c r="P12" s="144">
        <v>402.65504501000004</v>
      </c>
      <c r="Q12" s="144">
        <v>440</v>
      </c>
      <c r="R12" s="144">
        <v>415</v>
      </c>
      <c r="S12" s="144">
        <v>391</v>
      </c>
      <c r="T12" s="144">
        <v>400</v>
      </c>
      <c r="U12" s="144">
        <v>396</v>
      </c>
      <c r="V12" s="144">
        <v>387</v>
      </c>
      <c r="W12" s="144">
        <v>395</v>
      </c>
      <c r="X12" s="144">
        <v>397</v>
      </c>
      <c r="Y12" s="144">
        <v>400</v>
      </c>
      <c r="Z12" s="144">
        <v>422</v>
      </c>
      <c r="AA12" s="144">
        <v>420</v>
      </c>
      <c r="AB12" s="144">
        <v>394</v>
      </c>
      <c r="AC12" s="144">
        <v>390</v>
      </c>
      <c r="AD12" s="144">
        <v>420</v>
      </c>
      <c r="AE12" s="144">
        <v>380</v>
      </c>
      <c r="AF12" s="144">
        <v>405</v>
      </c>
      <c r="AG12" s="144">
        <v>387</v>
      </c>
      <c r="AH12" s="144">
        <v>403.8630482815625</v>
      </c>
    </row>
    <row r="13" spans="1:34">
      <c r="A13" s="119" t="s">
        <v>375</v>
      </c>
      <c r="B13" s="144">
        <v>408</v>
      </c>
      <c r="C13" s="144">
        <v>415</v>
      </c>
      <c r="D13" s="144">
        <v>425</v>
      </c>
      <c r="E13" s="144">
        <v>405</v>
      </c>
      <c r="F13" s="144">
        <v>451.17393939393901</v>
      </c>
      <c r="G13" s="144">
        <v>440</v>
      </c>
      <c r="H13" s="144">
        <v>391</v>
      </c>
      <c r="I13" s="144">
        <v>381</v>
      </c>
      <c r="J13" s="144">
        <v>395</v>
      </c>
      <c r="K13" s="144">
        <v>389</v>
      </c>
      <c r="L13" s="144">
        <v>415</v>
      </c>
      <c r="M13" s="144">
        <v>400</v>
      </c>
      <c r="N13" s="144">
        <v>400</v>
      </c>
      <c r="O13" s="144">
        <v>375</v>
      </c>
      <c r="P13" s="144">
        <v>407.58259064516017</v>
      </c>
      <c r="Q13" s="144">
        <v>445</v>
      </c>
      <c r="R13" s="144">
        <v>411</v>
      </c>
      <c r="S13" s="144">
        <v>392</v>
      </c>
      <c r="T13" s="144">
        <v>400</v>
      </c>
      <c r="U13" s="144">
        <v>397</v>
      </c>
      <c r="V13" s="144">
        <v>385</v>
      </c>
      <c r="W13" s="144">
        <v>395</v>
      </c>
      <c r="X13" s="144">
        <v>400</v>
      </c>
      <c r="Y13" s="144">
        <v>405</v>
      </c>
      <c r="Z13" s="144">
        <v>425</v>
      </c>
      <c r="AA13" s="144">
        <v>420</v>
      </c>
      <c r="AB13" s="144">
        <v>394</v>
      </c>
      <c r="AC13" s="144">
        <v>390</v>
      </c>
      <c r="AD13" s="144">
        <v>420</v>
      </c>
      <c r="AE13" s="144">
        <v>380</v>
      </c>
      <c r="AF13" s="144">
        <v>410</v>
      </c>
      <c r="AG13" s="144">
        <v>385</v>
      </c>
      <c r="AH13" s="144">
        <v>404.74239156372187</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275</v>
      </c>
    </row>
    <row r="16" spans="1:34">
      <c r="A16" s="145" t="s">
        <v>317</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89"/>
  <sheetViews>
    <sheetView zoomScale="116" zoomScaleNormal="80" workbookViewId="0"/>
  </sheetViews>
  <sheetFormatPr defaultColWidth="8.77734375" defaultRowHeight="13.2"/>
  <cols>
    <col min="1" max="1" width="9.21875" style="46" bestFit="1" customWidth="1"/>
    <col min="2" max="5" width="10.5546875" style="46" customWidth="1"/>
    <col min="6" max="9" width="8.77734375" style="46"/>
    <col min="10" max="10" width="8.77734375" style="135" customWidth="1"/>
    <col min="11" max="11" width="21.21875" style="46" bestFit="1" customWidth="1"/>
    <col min="12" max="12" width="15.5546875" style="46" bestFit="1" customWidth="1"/>
    <col min="13" max="16384" width="8.77734375" style="46"/>
  </cols>
  <sheetData>
    <row r="1" spans="1:8">
      <c r="A1" s="135" t="s">
        <v>384</v>
      </c>
      <c r="B1" s="136">
        <v>2022</v>
      </c>
      <c r="C1" s="136">
        <v>2023</v>
      </c>
      <c r="D1" s="136">
        <v>2024</v>
      </c>
      <c r="E1" s="136">
        <v>2025</v>
      </c>
      <c r="F1" s="136"/>
      <c r="G1" s="40" t="s">
        <v>386</v>
      </c>
    </row>
    <row r="2" spans="1:8">
      <c r="A2" s="134">
        <v>1</v>
      </c>
      <c r="B2" s="134">
        <v>94339</v>
      </c>
      <c r="C2" s="134">
        <v>159475</v>
      </c>
      <c r="D2" s="134">
        <v>154319</v>
      </c>
      <c r="E2" s="134">
        <v>139482</v>
      </c>
      <c r="F2" s="134"/>
      <c r="G2" s="139" t="s">
        <v>353</v>
      </c>
    </row>
    <row r="3" spans="1:8">
      <c r="A3" s="134">
        <f>A2+1</f>
        <v>2</v>
      </c>
      <c r="B3" s="134">
        <v>72262</v>
      </c>
      <c r="C3" s="134">
        <v>130588</v>
      </c>
      <c r="D3" s="134">
        <v>127241</v>
      </c>
      <c r="E3" s="134">
        <v>117372</v>
      </c>
      <c r="F3" s="134"/>
      <c r="H3" s="72"/>
    </row>
    <row r="4" spans="1:8">
      <c r="A4" s="134">
        <f t="shared" ref="A4:A13" si="0">A3+1</f>
        <v>3</v>
      </c>
      <c r="B4" s="134">
        <v>84197</v>
      </c>
      <c r="C4" s="134">
        <v>159918</v>
      </c>
      <c r="D4" s="134">
        <v>154215</v>
      </c>
      <c r="E4" s="134">
        <v>129887</v>
      </c>
      <c r="F4" s="134"/>
      <c r="H4" s="139"/>
    </row>
    <row r="5" spans="1:8">
      <c r="A5" s="134">
        <f t="shared" si="0"/>
        <v>4</v>
      </c>
      <c r="B5" s="134">
        <v>96938</v>
      </c>
      <c r="C5" s="134">
        <v>179639</v>
      </c>
      <c r="D5" s="134">
        <v>163970</v>
      </c>
      <c r="E5" s="134">
        <v>123705</v>
      </c>
      <c r="F5" s="134"/>
    </row>
    <row r="6" spans="1:8">
      <c r="A6" s="134">
        <f t="shared" si="0"/>
        <v>5</v>
      </c>
      <c r="B6" s="134">
        <v>116495</v>
      </c>
      <c r="C6" s="134">
        <v>176384</v>
      </c>
      <c r="D6" s="134">
        <v>167049</v>
      </c>
      <c r="E6" s="134">
        <v>181436</v>
      </c>
      <c r="F6" s="134"/>
    </row>
    <row r="7" spans="1:8">
      <c r="A7" s="134">
        <f t="shared" si="0"/>
        <v>6</v>
      </c>
      <c r="B7" s="134">
        <v>129908</v>
      </c>
      <c r="C7" s="134">
        <v>199159</v>
      </c>
      <c r="D7" s="134">
        <v>180718</v>
      </c>
      <c r="E7" s="134">
        <v>215253</v>
      </c>
      <c r="F7" s="134"/>
    </row>
    <row r="8" spans="1:8">
      <c r="A8" s="134">
        <f t="shared" si="0"/>
        <v>7</v>
      </c>
      <c r="B8" s="134">
        <v>188856</v>
      </c>
      <c r="C8" s="134">
        <v>255706</v>
      </c>
      <c r="D8" s="134">
        <v>237603</v>
      </c>
      <c r="E8" s="134">
        <v>263592</v>
      </c>
      <c r="F8" s="134"/>
    </row>
    <row r="9" spans="1:8">
      <c r="A9" s="134">
        <f t="shared" si="0"/>
        <v>8</v>
      </c>
      <c r="B9" s="134">
        <v>261834</v>
      </c>
      <c r="C9" s="134">
        <v>328486</v>
      </c>
      <c r="D9" s="134">
        <v>300919</v>
      </c>
      <c r="E9" s="134">
        <v>334396</v>
      </c>
      <c r="F9" s="134"/>
    </row>
    <row r="10" spans="1:8">
      <c r="A10" s="134">
        <f t="shared" si="0"/>
        <v>9</v>
      </c>
      <c r="B10" s="134">
        <v>198074</v>
      </c>
      <c r="C10" s="134">
        <v>260618</v>
      </c>
      <c r="D10" s="134">
        <v>236561</v>
      </c>
      <c r="E10" s="134"/>
      <c r="F10" s="134"/>
    </row>
    <row r="11" spans="1:8">
      <c r="A11" s="134">
        <f t="shared" si="0"/>
        <v>10</v>
      </c>
      <c r="B11" s="134">
        <v>154847</v>
      </c>
      <c r="C11" s="134">
        <v>195396</v>
      </c>
      <c r="D11" s="134">
        <v>203810</v>
      </c>
      <c r="E11" s="134"/>
      <c r="F11" s="134"/>
    </row>
    <row r="12" spans="1:8">
      <c r="A12" s="134">
        <f t="shared" si="0"/>
        <v>11</v>
      </c>
      <c r="B12" s="134">
        <v>144576</v>
      </c>
      <c r="C12" s="134">
        <v>149919</v>
      </c>
      <c r="D12" s="134">
        <v>152976</v>
      </c>
      <c r="E12" s="134"/>
      <c r="F12" s="134"/>
    </row>
    <row r="13" spans="1:8">
      <c r="A13" s="134">
        <f t="shared" si="0"/>
        <v>12</v>
      </c>
      <c r="B13" s="134">
        <v>130429</v>
      </c>
      <c r="C13" s="134">
        <v>132709</v>
      </c>
      <c r="D13" s="134">
        <v>130148</v>
      </c>
      <c r="E13" s="134"/>
      <c r="F13" s="134"/>
    </row>
    <row r="14" spans="1:8">
      <c r="A14" s="138"/>
      <c r="B14" s="140"/>
      <c r="C14" s="140"/>
      <c r="D14" s="141"/>
    </row>
    <row r="15" spans="1:8">
      <c r="A15" s="138"/>
      <c r="B15" s="140"/>
      <c r="C15" s="160"/>
      <c r="D15" s="160"/>
      <c r="E15" s="160"/>
    </row>
    <row r="16" spans="1:8">
      <c r="A16" s="138"/>
      <c r="B16" s="140"/>
      <c r="C16" s="140"/>
      <c r="D16" s="141"/>
      <c r="E16" s="161"/>
    </row>
    <row r="17" spans="1:7">
      <c r="A17" s="138"/>
      <c r="B17" s="140"/>
      <c r="C17" s="140"/>
      <c r="D17" s="141"/>
    </row>
    <row r="18" spans="1:7">
      <c r="A18" s="138"/>
      <c r="B18" s="140"/>
      <c r="C18" s="140"/>
      <c r="D18" s="141"/>
    </row>
    <row r="19" spans="1:7">
      <c r="A19" s="138"/>
      <c r="B19" s="140"/>
      <c r="C19" s="140"/>
      <c r="D19" s="141"/>
      <c r="G19" s="139"/>
    </row>
    <row r="20" spans="1:7">
      <c r="A20" s="138"/>
      <c r="B20" s="140"/>
      <c r="C20" s="140"/>
      <c r="D20" s="141"/>
    </row>
    <row r="21" spans="1:7">
      <c r="A21" s="138"/>
      <c r="B21" s="140"/>
      <c r="C21" s="140"/>
      <c r="D21" s="141"/>
      <c r="G21" s="40"/>
    </row>
    <row r="22" spans="1:7">
      <c r="A22" s="138"/>
      <c r="B22" s="140"/>
      <c r="C22" s="140"/>
      <c r="D22" s="141"/>
      <c r="G22" s="139"/>
    </row>
    <row r="23" spans="1:7">
      <c r="A23" s="138"/>
      <c r="B23" s="140"/>
      <c r="C23" s="140"/>
      <c r="D23" s="141"/>
    </row>
    <row r="24" spans="1:7">
      <c r="A24" s="138"/>
      <c r="B24" s="142"/>
      <c r="C24" s="140"/>
      <c r="D24" s="141"/>
    </row>
    <row r="25" spans="1:7">
      <c r="A25" s="138"/>
      <c r="B25" s="142"/>
      <c r="C25" s="140"/>
      <c r="D25" s="141"/>
    </row>
    <row r="26" spans="1:7">
      <c r="A26" s="138"/>
      <c r="B26" s="140"/>
      <c r="C26" s="140"/>
      <c r="D26" s="141"/>
    </row>
    <row r="27" spans="1:7">
      <c r="A27" s="138"/>
      <c r="B27" s="140"/>
      <c r="C27" s="140"/>
      <c r="D27" s="141"/>
    </row>
    <row r="28" spans="1:7">
      <c r="A28" s="138"/>
      <c r="B28" s="140"/>
      <c r="C28" s="140"/>
      <c r="D28" s="141"/>
    </row>
    <row r="29" spans="1:7">
      <c r="A29" s="138"/>
      <c r="B29" s="140"/>
      <c r="C29" s="140"/>
      <c r="D29" s="141"/>
    </row>
    <row r="30" spans="1:7">
      <c r="A30" s="138"/>
      <c r="B30" s="140"/>
      <c r="C30" s="140"/>
      <c r="D30" s="141"/>
    </row>
    <row r="31" spans="1:7">
      <c r="A31" s="138"/>
      <c r="B31" s="140"/>
      <c r="C31" s="140"/>
      <c r="D31" s="141"/>
    </row>
    <row r="32" spans="1:7">
      <c r="A32" s="138"/>
      <c r="B32" s="140"/>
      <c r="C32" s="140"/>
      <c r="D32" s="141"/>
    </row>
    <row r="33" spans="1:4">
      <c r="A33" s="138"/>
      <c r="B33" s="140"/>
      <c r="C33" s="140"/>
      <c r="D33" s="141"/>
    </row>
    <row r="34" spans="1:4">
      <c r="A34" s="138"/>
      <c r="B34" s="140"/>
      <c r="C34" s="140"/>
      <c r="D34" s="141"/>
    </row>
    <row r="35" spans="1:4">
      <c r="A35" s="138"/>
      <c r="B35" s="140"/>
      <c r="C35" s="140"/>
      <c r="D35" s="141"/>
    </row>
    <row r="36" spans="1:4">
      <c r="A36" s="138"/>
      <c r="B36" s="140"/>
      <c r="C36" s="140"/>
      <c r="D36" s="141"/>
    </row>
    <row r="37" spans="1:4">
      <c r="A37" s="138"/>
      <c r="B37" s="140"/>
      <c r="C37" s="140"/>
      <c r="D37" s="141"/>
    </row>
    <row r="38" spans="1:4">
      <c r="A38" s="138"/>
      <c r="B38" s="140"/>
      <c r="C38" s="140"/>
      <c r="D38" s="141"/>
    </row>
    <row r="39" spans="1:4">
      <c r="A39" s="138"/>
      <c r="B39" s="140"/>
      <c r="C39" s="140"/>
      <c r="D39" s="141"/>
    </row>
    <row r="40" spans="1:4">
      <c r="A40" s="138"/>
      <c r="B40" s="140"/>
      <c r="C40" s="140"/>
      <c r="D40" s="141"/>
    </row>
    <row r="41" spans="1:4">
      <c r="A41" s="138"/>
      <c r="B41" s="140"/>
      <c r="C41" s="140"/>
      <c r="D41" s="141"/>
    </row>
    <row r="42" spans="1:4">
      <c r="A42" s="138"/>
      <c r="B42" s="140"/>
      <c r="C42" s="140"/>
      <c r="D42" s="141"/>
    </row>
    <row r="43" spans="1:4">
      <c r="A43" s="138"/>
      <c r="B43" s="140"/>
      <c r="C43" s="140"/>
      <c r="D43" s="141"/>
    </row>
    <row r="44" spans="1:4">
      <c r="A44" s="138"/>
      <c r="B44" s="140"/>
      <c r="C44" s="140"/>
      <c r="D44" s="141"/>
    </row>
    <row r="45" spans="1:4">
      <c r="A45" s="138"/>
      <c r="B45" s="140"/>
      <c r="C45" s="140"/>
      <c r="D45" s="141"/>
    </row>
    <row r="46" spans="1:4">
      <c r="A46" s="138"/>
      <c r="B46" s="140"/>
      <c r="C46" s="140"/>
      <c r="D46" s="141"/>
    </row>
    <row r="47" spans="1:4">
      <c r="A47" s="138"/>
      <c r="B47" s="140"/>
      <c r="C47" s="140"/>
      <c r="D47" s="141"/>
    </row>
    <row r="48" spans="1:4">
      <c r="A48" s="138"/>
      <c r="B48" s="140"/>
      <c r="C48" s="140"/>
      <c r="D48" s="141"/>
    </row>
    <row r="49" spans="1:4">
      <c r="A49" s="138"/>
      <c r="B49" s="140"/>
      <c r="C49" s="140"/>
      <c r="D49" s="141"/>
    </row>
    <row r="50" spans="1:4">
      <c r="A50" s="138"/>
      <c r="B50" s="140"/>
      <c r="C50" s="140"/>
      <c r="D50" s="141"/>
    </row>
    <row r="51" spans="1:4">
      <c r="A51" s="138"/>
      <c r="B51" s="140"/>
      <c r="C51" s="140"/>
      <c r="D51" s="141"/>
    </row>
    <row r="52" spans="1:4">
      <c r="A52" s="138"/>
      <c r="B52" s="140"/>
      <c r="C52" s="140"/>
      <c r="D52" s="141"/>
    </row>
    <row r="53" spans="1:4">
      <c r="A53" s="138"/>
      <c r="B53" s="140"/>
      <c r="C53" s="140"/>
      <c r="D53" s="141"/>
    </row>
    <row r="54" spans="1:4">
      <c r="A54" s="138"/>
      <c r="B54" s="140"/>
      <c r="C54" s="140"/>
      <c r="D54" s="141"/>
    </row>
    <row r="55" spans="1:4">
      <c r="A55" s="138"/>
      <c r="B55" s="140"/>
      <c r="C55" s="140"/>
      <c r="D55" s="141"/>
    </row>
    <row r="56" spans="1:4">
      <c r="A56" s="138"/>
      <c r="B56" s="140"/>
      <c r="C56" s="140"/>
      <c r="D56" s="141"/>
    </row>
    <row r="57" spans="1:4">
      <c r="A57" s="138"/>
      <c r="B57" s="140"/>
      <c r="C57" s="140"/>
      <c r="D57" s="141"/>
    </row>
    <row r="58" spans="1:4">
      <c r="A58" s="138"/>
      <c r="B58" s="140"/>
      <c r="C58" s="140"/>
      <c r="D58" s="141"/>
    </row>
    <row r="59" spans="1:4">
      <c r="A59" s="138"/>
      <c r="B59" s="140"/>
      <c r="C59" s="140"/>
      <c r="D59" s="141"/>
    </row>
    <row r="60" spans="1:4">
      <c r="A60" s="138"/>
      <c r="B60" s="140"/>
      <c r="C60" s="140"/>
      <c r="D60" s="141"/>
    </row>
    <row r="61" spans="1:4">
      <c r="A61" s="138"/>
      <c r="B61" s="140"/>
      <c r="C61" s="140"/>
      <c r="D61" s="141"/>
    </row>
    <row r="62" spans="1:4">
      <c r="A62" s="138"/>
      <c r="B62" s="140"/>
      <c r="C62" s="140"/>
      <c r="D62" s="141"/>
    </row>
    <row r="63" spans="1:4">
      <c r="A63" s="138"/>
      <c r="B63" s="140"/>
      <c r="C63" s="140"/>
      <c r="D63" s="141"/>
    </row>
    <row r="64" spans="1:4">
      <c r="A64" s="138"/>
      <c r="B64" s="142"/>
      <c r="C64" s="140"/>
      <c r="D64" s="141"/>
    </row>
    <row r="65" spans="1:4">
      <c r="A65" s="138"/>
      <c r="B65" s="142"/>
      <c r="C65" s="140"/>
      <c r="D65" s="141"/>
    </row>
    <row r="66" spans="1:4">
      <c r="A66" s="138"/>
      <c r="B66" s="140"/>
      <c r="C66" s="140"/>
      <c r="D66" s="141"/>
    </row>
    <row r="67" spans="1:4">
      <c r="A67" s="138"/>
      <c r="B67" s="142"/>
      <c r="C67" s="140"/>
      <c r="D67" s="141"/>
    </row>
    <row r="68" spans="1:4">
      <c r="A68" s="138"/>
      <c r="B68" s="142"/>
      <c r="C68" s="140"/>
      <c r="D68" s="141"/>
    </row>
    <row r="69" spans="1:4">
      <c r="A69" s="138"/>
      <c r="B69" s="142"/>
      <c r="C69" s="140"/>
      <c r="D69" s="141"/>
    </row>
    <row r="70" spans="1:4">
      <c r="A70" s="138"/>
      <c r="B70" s="143"/>
      <c r="C70" s="140"/>
      <c r="D70" s="141"/>
    </row>
    <row r="71" spans="1:4">
      <c r="A71" s="138"/>
      <c r="B71" s="143"/>
      <c r="C71" s="140"/>
      <c r="D71" s="141"/>
    </row>
    <row r="72" spans="1:4">
      <c r="A72" s="138"/>
      <c r="B72" s="143"/>
      <c r="C72" s="140"/>
      <c r="D72" s="141"/>
    </row>
    <row r="73" spans="1:4">
      <c r="A73" s="138"/>
      <c r="B73" s="143"/>
      <c r="C73" s="140"/>
      <c r="D73" s="141"/>
    </row>
    <row r="74" spans="1:4">
      <c r="A74" s="138"/>
      <c r="B74" s="143"/>
      <c r="C74" s="140"/>
      <c r="D74" s="141"/>
    </row>
    <row r="75" spans="1:4">
      <c r="A75" s="138"/>
      <c r="B75" s="143"/>
      <c r="C75" s="140"/>
      <c r="D75" s="141"/>
    </row>
    <row r="76" spans="1:4">
      <c r="A76" s="138"/>
      <c r="B76" s="143"/>
      <c r="C76" s="140"/>
      <c r="D76" s="141"/>
    </row>
    <row r="77" spans="1:4">
      <c r="A77" s="138"/>
      <c r="B77" s="140"/>
      <c r="C77" s="140"/>
      <c r="D77" s="141"/>
    </row>
    <row r="78" spans="1:4">
      <c r="A78" s="138"/>
      <c r="B78" s="143"/>
      <c r="C78" s="140"/>
      <c r="D78" s="141"/>
    </row>
    <row r="79" spans="1:4">
      <c r="A79" s="138"/>
      <c r="B79" s="143"/>
      <c r="C79" s="140"/>
      <c r="D79" s="141"/>
    </row>
    <row r="80" spans="1:4">
      <c r="A80" s="138"/>
      <c r="B80" s="143"/>
      <c r="C80" s="140"/>
      <c r="D80" s="141"/>
    </row>
    <row r="81" spans="1:4">
      <c r="A81" s="138"/>
      <c r="B81" s="143"/>
      <c r="C81" s="140"/>
      <c r="D81" s="141"/>
    </row>
    <row r="82" spans="1:4">
      <c r="A82" s="138"/>
      <c r="B82" s="143"/>
      <c r="C82" s="140"/>
      <c r="D82" s="141"/>
    </row>
    <row r="83" spans="1:4">
      <c r="A83" s="138"/>
      <c r="B83" s="143"/>
      <c r="C83" s="140"/>
      <c r="D83" s="141"/>
    </row>
    <row r="84" spans="1:4">
      <c r="A84" s="138"/>
      <c r="B84" s="143"/>
      <c r="C84" s="140"/>
      <c r="D84" s="141"/>
    </row>
    <row r="85" spans="1:4">
      <c r="A85" s="138"/>
      <c r="B85" s="143"/>
      <c r="C85" s="140"/>
      <c r="D85" s="141"/>
    </row>
    <row r="86" spans="1:4">
      <c r="A86" s="138"/>
      <c r="B86" s="143"/>
      <c r="C86" s="140"/>
      <c r="D86" s="141"/>
    </row>
    <row r="87" spans="1:4">
      <c r="A87" s="138"/>
      <c r="B87" s="140"/>
      <c r="C87" s="140"/>
      <c r="D87" s="141"/>
    </row>
    <row r="88" spans="1:4">
      <c r="A88" s="138"/>
      <c r="B88" s="140"/>
      <c r="C88" s="140"/>
      <c r="D88" s="141"/>
    </row>
    <row r="89" spans="1:4">
      <c r="A89" s="138"/>
      <c r="B89" s="140"/>
      <c r="C89" s="140"/>
      <c r="D89" s="141"/>
    </row>
  </sheetData>
  <pageMargins left="0.7" right="0.7" top="0.75" bottom="0.75" header="0.3" footer="0.3"/>
  <pageSetup orientation="portrait" horizontalDpi="1200" verticalDpi="1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U97"/>
  <sheetViews>
    <sheetView workbookViewId="0"/>
  </sheetViews>
  <sheetFormatPr defaultColWidth="8.88671875" defaultRowHeight="14.4"/>
  <cols>
    <col min="1" max="16384" width="8.88671875" style="67"/>
  </cols>
  <sheetData>
    <row r="1" spans="1:21" ht="15.6">
      <c r="B1" s="166" t="s">
        <v>418</v>
      </c>
      <c r="C1" s="166" t="s">
        <v>387</v>
      </c>
      <c r="D1" s="80"/>
      <c r="E1" s="35" t="s">
        <v>483</v>
      </c>
      <c r="F1" s="58"/>
      <c r="G1" s="80"/>
      <c r="H1" s="80"/>
      <c r="I1" s="80"/>
      <c r="J1" s="80"/>
      <c r="K1" s="80"/>
      <c r="L1" s="80"/>
      <c r="M1" s="80"/>
      <c r="N1" s="80"/>
      <c r="O1" s="80"/>
      <c r="P1" s="80"/>
    </row>
    <row r="2" spans="1:21" ht="15.6">
      <c r="A2" s="166" t="s">
        <v>388</v>
      </c>
      <c r="B2" s="167">
        <v>2.434965675521283</v>
      </c>
      <c r="C2" s="167">
        <v>0.14381192207713933</v>
      </c>
      <c r="D2" s="82"/>
      <c r="E2" s="165" t="s">
        <v>419</v>
      </c>
      <c r="F2" s="168"/>
      <c r="G2" s="82"/>
      <c r="H2" s="82"/>
      <c r="I2" s="82"/>
      <c r="J2" s="82"/>
      <c r="K2" s="82"/>
      <c r="L2" s="82"/>
      <c r="M2" s="165" t="s">
        <v>420</v>
      </c>
      <c r="O2" s="82"/>
      <c r="P2" s="82"/>
      <c r="U2" s="165" t="s">
        <v>427</v>
      </c>
    </row>
    <row r="3" spans="1:21" ht="15.6">
      <c r="A3" s="166" t="s">
        <v>389</v>
      </c>
      <c r="B3" s="167">
        <v>1.9945353119550009</v>
      </c>
      <c r="C3" s="167">
        <v>0.11896570946710051</v>
      </c>
      <c r="D3" s="82"/>
      <c r="E3" s="169" t="s">
        <v>417</v>
      </c>
      <c r="F3" s="82"/>
      <c r="G3" s="82"/>
      <c r="H3" s="82"/>
      <c r="I3" s="82"/>
      <c r="J3" s="82"/>
      <c r="K3" s="82"/>
      <c r="L3" s="82"/>
      <c r="M3" s="169" t="s">
        <v>421</v>
      </c>
      <c r="O3" s="82"/>
      <c r="P3" s="82"/>
      <c r="U3" s="67" t="s">
        <v>153</v>
      </c>
    </row>
    <row r="4" spans="1:21" ht="15.6">
      <c r="A4" s="166" t="s">
        <v>390</v>
      </c>
      <c r="B4" s="167">
        <v>1.7593352895024443</v>
      </c>
      <c r="C4" s="167">
        <v>9.3402022351802699E-2</v>
      </c>
      <c r="D4" s="82"/>
      <c r="E4" s="82"/>
      <c r="F4" s="82"/>
      <c r="G4" s="82"/>
      <c r="H4" s="82"/>
      <c r="I4" s="82"/>
      <c r="J4" s="82"/>
      <c r="K4" s="82"/>
      <c r="L4" s="82"/>
      <c r="M4" s="82"/>
      <c r="N4" s="82"/>
      <c r="O4" s="82"/>
      <c r="P4" s="82"/>
    </row>
    <row r="5" spans="1:21" ht="15.6">
      <c r="A5" s="166" t="s">
        <v>391</v>
      </c>
      <c r="B5" s="167">
        <v>1.6122027102356846</v>
      </c>
      <c r="C5" s="167">
        <v>0.11628307518553174</v>
      </c>
      <c r="D5" s="83"/>
      <c r="E5" s="83"/>
      <c r="F5" s="83"/>
      <c r="G5" s="83"/>
      <c r="H5" s="83"/>
      <c r="I5" s="83"/>
      <c r="J5" s="83"/>
      <c r="K5" s="83"/>
      <c r="L5" s="83"/>
      <c r="M5" s="83"/>
      <c r="N5" s="83"/>
      <c r="O5" s="83"/>
      <c r="P5" s="83"/>
    </row>
    <row r="6" spans="1:21">
      <c r="A6" s="166" t="s">
        <v>392</v>
      </c>
      <c r="B6" s="167">
        <v>2.5983331837108907</v>
      </c>
      <c r="C6" s="167">
        <v>0.36087117697369026</v>
      </c>
    </row>
    <row r="7" spans="1:21">
      <c r="A7" s="166" t="s">
        <v>393</v>
      </c>
      <c r="B7" s="167">
        <v>2.053100696278837</v>
      </c>
      <c r="C7" s="167">
        <v>0.33499969347475955</v>
      </c>
    </row>
    <row r="8" spans="1:21">
      <c r="A8" s="166" t="s">
        <v>394</v>
      </c>
      <c r="B8" s="167">
        <v>1.257774451110361</v>
      </c>
      <c r="C8" s="167">
        <v>0.28652158983841403</v>
      </c>
    </row>
    <row r="9" spans="1:21">
      <c r="A9" s="166" t="s">
        <v>395</v>
      </c>
      <c r="B9" s="167">
        <v>2.0089457146528535</v>
      </c>
      <c r="C9" s="167">
        <v>0.33217491036388008</v>
      </c>
    </row>
    <row r="10" spans="1:21">
      <c r="A10" s="166" t="s">
        <v>396</v>
      </c>
      <c r="B10" s="167">
        <v>2.8397424309045345</v>
      </c>
      <c r="C10" s="167">
        <v>0.6553390369780695</v>
      </c>
    </row>
    <row r="11" spans="1:21">
      <c r="A11" s="166" t="s">
        <v>397</v>
      </c>
      <c r="B11" s="167">
        <v>3.1797261642523895</v>
      </c>
      <c r="C11" s="167">
        <v>0.49992073494838163</v>
      </c>
    </row>
    <row r="12" spans="1:21">
      <c r="A12" s="166" t="s">
        <v>398</v>
      </c>
      <c r="B12" s="167">
        <v>2.2608401815072234</v>
      </c>
      <c r="C12" s="167">
        <v>0.35976696593959179</v>
      </c>
    </row>
    <row r="13" spans="1:21">
      <c r="A13" s="166" t="s">
        <v>399</v>
      </c>
      <c r="B13" s="167">
        <v>2.3651669564907238</v>
      </c>
      <c r="C13" s="167">
        <v>0.39256772465812656</v>
      </c>
    </row>
    <row r="14" spans="1:21">
      <c r="A14" s="166" t="s">
        <v>400</v>
      </c>
      <c r="B14" s="167">
        <v>3.5838007038493007</v>
      </c>
      <c r="C14" s="167">
        <v>0.44328428543369103</v>
      </c>
    </row>
    <row r="15" spans="1:21">
      <c r="A15" s="166" t="s">
        <v>401</v>
      </c>
      <c r="B15" s="167">
        <v>2.843058096843734</v>
      </c>
      <c r="C15" s="167">
        <v>0.31707417225608581</v>
      </c>
    </row>
    <row r="16" spans="1:21">
      <c r="A16" s="166" t="s">
        <v>402</v>
      </c>
      <c r="B16" s="167">
        <v>2.4292722550183354</v>
      </c>
      <c r="C16" s="167">
        <v>0.23011196294235337</v>
      </c>
    </row>
    <row r="17" spans="1:3">
      <c r="A17" s="166" t="s">
        <v>403</v>
      </c>
      <c r="B17" s="167">
        <v>2.4619645109367574</v>
      </c>
      <c r="C17" s="167">
        <v>0.27593605742789634</v>
      </c>
    </row>
    <row r="18" spans="1:3">
      <c r="A18" s="166" t="s">
        <v>404</v>
      </c>
      <c r="B18" s="167">
        <v>3.9124379779672389</v>
      </c>
      <c r="C18" s="167">
        <v>0.76745871256833764</v>
      </c>
    </row>
    <row r="19" spans="1:3">
      <c r="A19" s="166" t="s">
        <v>405</v>
      </c>
      <c r="B19" s="167">
        <v>3.2677265493698897</v>
      </c>
      <c r="C19" s="167">
        <v>1.2903670115695094</v>
      </c>
    </row>
    <row r="20" spans="1:3">
      <c r="A20" s="166" t="s">
        <v>406</v>
      </c>
      <c r="B20" s="167">
        <v>3.4098273953987532</v>
      </c>
      <c r="C20" s="167">
        <v>1.1541709540839751</v>
      </c>
    </row>
    <row r="21" spans="1:3">
      <c r="A21" s="166" t="s">
        <v>407</v>
      </c>
      <c r="B21" s="167">
        <v>3.7108111819438085</v>
      </c>
      <c r="C21" s="167">
        <v>1.3230105451937253</v>
      </c>
    </row>
    <row r="22" spans="1:3">
      <c r="A22" s="166" t="s">
        <v>408</v>
      </c>
      <c r="B22" s="167">
        <v>5.4381611498275575</v>
      </c>
      <c r="C22" s="167">
        <v>0.95643488453305259</v>
      </c>
    </row>
    <row r="23" spans="1:3">
      <c r="A23" s="166" t="s">
        <v>409</v>
      </c>
      <c r="B23" s="167">
        <v>4.9241271688426469</v>
      </c>
      <c r="C23" s="167">
        <v>0.92750166912544296</v>
      </c>
    </row>
    <row r="24" spans="1:3">
      <c r="A24" s="166" t="s">
        <v>410</v>
      </c>
      <c r="B24" s="167">
        <v>4.3089424874692774</v>
      </c>
      <c r="C24" s="167">
        <v>0.9441286753755409</v>
      </c>
    </row>
    <row r="25" spans="1:3">
      <c r="A25" s="166" t="s">
        <v>411</v>
      </c>
      <c r="B25" s="167">
        <v>3.5861884307909153</v>
      </c>
      <c r="C25" s="167">
        <v>0.82698866952622152</v>
      </c>
    </row>
    <row r="26" spans="1:3">
      <c r="A26" s="166" t="s">
        <v>412</v>
      </c>
      <c r="B26" s="167">
        <v>5.8622343077205938</v>
      </c>
      <c r="C26" s="167">
        <v>2.2845268129340162</v>
      </c>
    </row>
    <row r="27" spans="1:3">
      <c r="A27" s="166" t="s">
        <v>413</v>
      </c>
      <c r="B27" s="167">
        <v>4.7336894293572946</v>
      </c>
      <c r="C27" s="167">
        <v>1.6926539669565428</v>
      </c>
    </row>
    <row r="28" spans="1:3">
      <c r="A28" s="166" t="s">
        <v>414</v>
      </c>
      <c r="B28" s="167">
        <v>3.9876463552818846</v>
      </c>
      <c r="C28" s="167">
        <v>1.7664188822930127</v>
      </c>
    </row>
    <row r="29" spans="1:3">
      <c r="A29" s="166" t="s">
        <v>415</v>
      </c>
      <c r="B29" s="167">
        <v>4.0864872407567763</v>
      </c>
      <c r="C29" s="167">
        <v>1.716244030887806</v>
      </c>
    </row>
    <row r="30" spans="1:3">
      <c r="A30" s="166" t="s">
        <v>416</v>
      </c>
      <c r="B30" s="167">
        <v>6.3861361957317797</v>
      </c>
      <c r="C30" s="167">
        <v>2.6708761984617113</v>
      </c>
    </row>
    <row r="32" spans="1:3">
      <c r="A32" s="137"/>
      <c r="B32" s="137" t="s">
        <v>422</v>
      </c>
      <c r="C32" s="137" t="s">
        <v>423</v>
      </c>
    </row>
    <row r="33" spans="1:3">
      <c r="A33" s="137" t="s">
        <v>388</v>
      </c>
      <c r="B33" s="170">
        <v>212.07352465329996</v>
      </c>
      <c r="C33" s="170">
        <v>134.59117444455805</v>
      </c>
    </row>
    <row r="34" spans="1:3">
      <c r="A34" s="137" t="s">
        <v>389</v>
      </c>
      <c r="B34" s="170">
        <v>204.83277534669998</v>
      </c>
      <c r="C34" s="170">
        <v>137.052526686558</v>
      </c>
    </row>
    <row r="35" spans="1:3">
      <c r="A35" s="137" t="s">
        <v>390</v>
      </c>
      <c r="B35" s="170">
        <v>254.19370000000004</v>
      </c>
      <c r="C35" s="170">
        <v>143.20534519997719</v>
      </c>
    </row>
    <row r="36" spans="1:3">
      <c r="A36" s="137" t="s">
        <v>391</v>
      </c>
      <c r="B36" s="170">
        <v>279.03829999999994</v>
      </c>
      <c r="C36" s="170">
        <v>145.41407173565054</v>
      </c>
    </row>
    <row r="37" spans="1:3">
      <c r="A37" s="137" t="s">
        <v>392</v>
      </c>
      <c r="B37" s="170">
        <v>210.84750617000009</v>
      </c>
      <c r="C37" s="170">
        <v>147.48691575838473</v>
      </c>
    </row>
    <row r="38" spans="1:3">
      <c r="A38" s="137" t="s">
        <v>393</v>
      </c>
      <c r="B38" s="170">
        <v>220.21730790999999</v>
      </c>
      <c r="C38" s="170">
        <v>147.53516150104804</v>
      </c>
    </row>
    <row r="39" spans="1:3">
      <c r="A39" s="137" t="s">
        <v>394</v>
      </c>
      <c r="B39" s="170">
        <v>266.92288052000004</v>
      </c>
      <c r="C39" s="170">
        <v>142.15751149266575</v>
      </c>
    </row>
    <row r="40" spans="1:3">
      <c r="A40" s="137" t="s">
        <v>395</v>
      </c>
      <c r="B40" s="170">
        <v>297.68231415000002</v>
      </c>
      <c r="C40" s="170">
        <v>142.73251569761987</v>
      </c>
    </row>
    <row r="41" spans="1:3">
      <c r="A41" s="137" t="s">
        <v>396</v>
      </c>
      <c r="B41" s="170">
        <v>194.59466751999994</v>
      </c>
      <c r="C41" s="170">
        <v>147.25671338526823</v>
      </c>
    </row>
    <row r="42" spans="1:3">
      <c r="A42" s="137" t="s">
        <v>397</v>
      </c>
      <c r="B42" s="170">
        <v>168.62909146999993</v>
      </c>
      <c r="C42" s="170">
        <v>152.79434985035672</v>
      </c>
    </row>
    <row r="43" spans="1:3">
      <c r="A43" s="137" t="s">
        <v>398</v>
      </c>
      <c r="B43" s="170">
        <v>226.71745395000002</v>
      </c>
      <c r="C43" s="170">
        <v>146.60186002876665</v>
      </c>
    </row>
    <row r="44" spans="1:3">
      <c r="A44" s="137" t="s">
        <v>399</v>
      </c>
      <c r="B44" s="170">
        <v>262.9867333599999</v>
      </c>
      <c r="C44" s="170">
        <v>143.92240573263135</v>
      </c>
    </row>
    <row r="45" spans="1:3">
      <c r="A45" s="137" t="s">
        <v>400</v>
      </c>
      <c r="B45" s="170">
        <v>173.33302621000001</v>
      </c>
      <c r="C45" s="170">
        <v>140.36838533033713</v>
      </c>
    </row>
    <row r="46" spans="1:3">
      <c r="A46" s="137" t="s">
        <v>401</v>
      </c>
      <c r="B46" s="170">
        <v>224.1784573800002</v>
      </c>
      <c r="C46" s="170">
        <v>141.76626876069085</v>
      </c>
    </row>
    <row r="47" spans="1:3">
      <c r="A47" s="137" t="s">
        <v>402</v>
      </c>
      <c r="B47" s="170">
        <v>252.48361560000012</v>
      </c>
      <c r="C47" s="170">
        <v>147.83055863045161</v>
      </c>
    </row>
    <row r="48" spans="1:3">
      <c r="A48" s="137" t="s">
        <v>403</v>
      </c>
      <c r="B48" s="170">
        <v>302.86806950999971</v>
      </c>
      <c r="C48" s="170">
        <v>154.2065263261342</v>
      </c>
    </row>
    <row r="49" spans="1:4">
      <c r="A49" s="137" t="s">
        <v>404</v>
      </c>
      <c r="B49" s="170">
        <v>219.46981432000001</v>
      </c>
      <c r="C49" s="170">
        <v>159.32090224627586</v>
      </c>
    </row>
    <row r="50" spans="1:4">
      <c r="A50" s="137" t="s">
        <v>405</v>
      </c>
      <c r="B50" s="170">
        <v>329.90619018000024</v>
      </c>
      <c r="C50" s="170">
        <v>168.69322840079931</v>
      </c>
    </row>
    <row r="51" spans="1:4">
      <c r="A51" s="137" t="s">
        <v>406</v>
      </c>
      <c r="B51" s="170">
        <v>448.23736967000002</v>
      </c>
      <c r="C51" s="170">
        <v>184.69160425720335</v>
      </c>
    </row>
    <row r="52" spans="1:4">
      <c r="A52" s="137" t="s">
        <v>407</v>
      </c>
      <c r="B52" s="170">
        <v>496.0236834800001</v>
      </c>
      <c r="C52" s="170">
        <v>194.36469036087934</v>
      </c>
    </row>
    <row r="53" spans="1:4">
      <c r="A53" s="137" t="s">
        <v>408</v>
      </c>
      <c r="B53" s="170">
        <v>391.12259066999991</v>
      </c>
      <c r="C53" s="170">
        <v>199.44012008362631</v>
      </c>
    </row>
    <row r="54" spans="1:4">
      <c r="A54" s="137" t="s">
        <v>409</v>
      </c>
      <c r="B54" s="170">
        <v>453.68232515</v>
      </c>
      <c r="C54" s="170">
        <v>201.305003826751</v>
      </c>
    </row>
    <row r="55" spans="1:4">
      <c r="A55" s="137" t="s">
        <v>410</v>
      </c>
      <c r="B55" s="170">
        <v>436.55692529000009</v>
      </c>
      <c r="C55" s="170">
        <v>202.79639644426948</v>
      </c>
    </row>
    <row r="56" spans="1:4">
      <c r="A56" s="137" t="s">
        <v>411</v>
      </c>
      <c r="B56" s="170">
        <v>461.07463295999997</v>
      </c>
      <c r="C56" s="170">
        <v>195.14239806215173</v>
      </c>
    </row>
    <row r="57" spans="1:4">
      <c r="A57" s="137" t="s">
        <v>412</v>
      </c>
      <c r="B57" s="170">
        <v>410.08959750450003</v>
      </c>
      <c r="C57" s="170">
        <v>194.89215627939015</v>
      </c>
    </row>
    <row r="58" spans="1:4">
      <c r="A58" s="137" t="s">
        <v>413</v>
      </c>
      <c r="B58" s="170">
        <v>395.06510966100012</v>
      </c>
      <c r="C58" s="170">
        <v>200.34756713173979</v>
      </c>
    </row>
    <row r="59" spans="1:4">
      <c r="A59" s="137" t="s">
        <v>414</v>
      </c>
      <c r="B59" s="170">
        <v>449.68778990000004</v>
      </c>
      <c r="C59" s="170">
        <v>194.84407405473235</v>
      </c>
    </row>
    <row r="60" spans="1:4">
      <c r="A60" s="137" t="s">
        <v>415</v>
      </c>
      <c r="B60" s="170">
        <v>530.85539505999998</v>
      </c>
      <c r="C60" s="170">
        <v>195.90199661812343</v>
      </c>
    </row>
    <row r="61" spans="1:4">
      <c r="A61" s="137" t="s">
        <v>416</v>
      </c>
      <c r="B61" s="170">
        <v>469.63661039200008</v>
      </c>
      <c r="C61" s="170">
        <v>194.89215627939015</v>
      </c>
    </row>
    <row r="63" spans="1:4">
      <c r="A63" s="137"/>
      <c r="B63" s="137" t="s">
        <v>424</v>
      </c>
      <c r="C63" s="137" t="s">
        <v>425</v>
      </c>
      <c r="D63" s="137" t="s">
        <v>426</v>
      </c>
    </row>
    <row r="64" spans="1:4">
      <c r="A64" s="137" t="s">
        <v>105</v>
      </c>
      <c r="B64" s="117">
        <v>167</v>
      </c>
      <c r="C64" s="117">
        <v>164</v>
      </c>
      <c r="D64" s="137"/>
    </row>
    <row r="65" spans="1:4">
      <c r="A65" s="137" t="s">
        <v>106</v>
      </c>
      <c r="B65" s="117">
        <v>168.5</v>
      </c>
      <c r="C65" s="117">
        <v>163.9</v>
      </c>
      <c r="D65" s="137"/>
    </row>
    <row r="66" spans="1:4">
      <c r="A66" s="137" t="s">
        <v>107</v>
      </c>
      <c r="B66" s="117">
        <v>170.9</v>
      </c>
      <c r="C66" s="117">
        <v>163.80000000000001</v>
      </c>
      <c r="D66" s="137"/>
    </row>
    <row r="67" spans="1:4">
      <c r="A67" s="137" t="s">
        <v>108</v>
      </c>
      <c r="B67" s="117">
        <v>171.7</v>
      </c>
      <c r="C67" s="117">
        <v>163.80000000000001</v>
      </c>
      <c r="D67" s="137"/>
    </row>
    <row r="68" spans="1:4">
      <c r="A68" s="137" t="s">
        <v>109</v>
      </c>
      <c r="B68" s="117">
        <v>174.1</v>
      </c>
      <c r="C68" s="117">
        <v>163.80000000000001</v>
      </c>
      <c r="D68" s="137"/>
    </row>
    <row r="69" spans="1:4">
      <c r="A69" s="137" t="s">
        <v>110</v>
      </c>
      <c r="B69" s="117">
        <v>170.7</v>
      </c>
      <c r="C69" s="117">
        <v>163.69999999999999</v>
      </c>
      <c r="D69" s="137"/>
    </row>
    <row r="70" spans="1:4">
      <c r="A70" s="137" t="s">
        <v>111</v>
      </c>
      <c r="B70" s="117">
        <v>166.6</v>
      </c>
      <c r="C70" s="117">
        <v>163.4</v>
      </c>
      <c r="D70" s="137"/>
    </row>
    <row r="71" spans="1:4">
      <c r="A71" s="137" t="s">
        <v>112</v>
      </c>
      <c r="B71" s="117">
        <v>166.1</v>
      </c>
      <c r="C71" s="117">
        <v>163.1</v>
      </c>
      <c r="D71" s="137"/>
    </row>
    <row r="72" spans="1:4">
      <c r="A72" s="137" t="s">
        <v>113</v>
      </c>
      <c r="B72" s="117">
        <v>166.3</v>
      </c>
      <c r="C72" s="117">
        <v>162.80000000000001</v>
      </c>
      <c r="D72" s="137"/>
    </row>
    <row r="73" spans="1:4">
      <c r="A73" s="137" t="s">
        <v>114</v>
      </c>
      <c r="B73" s="117">
        <v>165.6</v>
      </c>
      <c r="C73" s="117">
        <v>162.5</v>
      </c>
      <c r="D73" s="137"/>
    </row>
    <row r="74" spans="1:4">
      <c r="A74" s="137" t="s">
        <v>115</v>
      </c>
      <c r="B74" s="117">
        <v>164.8</v>
      </c>
      <c r="C74" s="117">
        <v>162.1</v>
      </c>
      <c r="D74" s="137"/>
    </row>
    <row r="75" spans="1:4">
      <c r="A75" s="137" t="s">
        <v>116</v>
      </c>
      <c r="B75" s="117">
        <v>165.2</v>
      </c>
      <c r="C75" s="117">
        <v>161.69999999999999</v>
      </c>
      <c r="D75" s="137"/>
    </row>
    <row r="76" spans="1:4">
      <c r="A76" s="137" t="s">
        <v>117</v>
      </c>
      <c r="B76" s="117">
        <v>164.8</v>
      </c>
      <c r="C76" s="117">
        <v>161.1</v>
      </c>
      <c r="D76" s="137"/>
    </row>
    <row r="77" spans="1:4">
      <c r="A77" s="137" t="s">
        <v>118</v>
      </c>
      <c r="B77" s="117">
        <v>161.19999999999999</v>
      </c>
      <c r="C77" s="117">
        <v>160.4</v>
      </c>
      <c r="D77" s="137"/>
    </row>
    <row r="78" spans="1:4">
      <c r="A78" s="137" t="s">
        <v>119</v>
      </c>
      <c r="B78" s="117">
        <v>164.9</v>
      </c>
      <c r="C78" s="117">
        <v>159.6</v>
      </c>
      <c r="D78" s="137"/>
    </row>
    <row r="79" spans="1:4">
      <c r="A79" s="137" t="s">
        <v>120</v>
      </c>
      <c r="B79" s="117">
        <v>167.7</v>
      </c>
      <c r="C79" s="117">
        <v>158.69999999999999</v>
      </c>
      <c r="D79" s="137"/>
    </row>
    <row r="80" spans="1:4">
      <c r="A80" s="137" t="s">
        <v>121</v>
      </c>
      <c r="B80" s="117">
        <v>171.7</v>
      </c>
      <c r="C80" s="117">
        <v>157.6</v>
      </c>
      <c r="D80" s="137"/>
    </row>
    <row r="81" spans="1:4">
      <c r="A81" s="137" t="s">
        <v>122</v>
      </c>
      <c r="B81" s="117">
        <v>169.8</v>
      </c>
      <c r="C81" s="117">
        <v>156.4</v>
      </c>
      <c r="D81" s="137"/>
    </row>
    <row r="82" spans="1:4">
      <c r="A82" s="137" t="s">
        <v>123</v>
      </c>
      <c r="B82" s="117">
        <v>162.5</v>
      </c>
      <c r="C82" s="117">
        <v>155</v>
      </c>
      <c r="D82" s="137"/>
    </row>
    <row r="83" spans="1:4">
      <c r="A83" s="137" t="s">
        <v>124</v>
      </c>
      <c r="B83" s="117">
        <v>160</v>
      </c>
      <c r="C83" s="117">
        <v>153.5</v>
      </c>
      <c r="D83" s="137"/>
    </row>
    <row r="84" spans="1:4">
      <c r="A84" s="137" t="s">
        <v>22</v>
      </c>
      <c r="B84" s="117">
        <v>155.9</v>
      </c>
      <c r="C84" s="117">
        <v>152</v>
      </c>
      <c r="D84" s="137">
        <v>144</v>
      </c>
    </row>
    <row r="85" spans="1:4">
      <c r="A85" s="137" t="s">
        <v>23</v>
      </c>
      <c r="B85" s="117">
        <v>154.4</v>
      </c>
      <c r="C85" s="117">
        <v>151.19999999999999</v>
      </c>
      <c r="D85" s="137">
        <v>143.19999999999999</v>
      </c>
    </row>
    <row r="86" spans="1:4">
      <c r="A86" s="137" t="s">
        <v>24</v>
      </c>
      <c r="B86" s="117">
        <v>144.30000000000001</v>
      </c>
      <c r="C86" s="117">
        <v>150</v>
      </c>
      <c r="D86" s="137">
        <v>142</v>
      </c>
    </row>
    <row r="87" spans="1:4">
      <c r="A87" s="137" t="s">
        <v>25</v>
      </c>
      <c r="B87" s="117">
        <v>141.4</v>
      </c>
      <c r="C87" s="117">
        <v>148.9</v>
      </c>
      <c r="D87" s="137">
        <v>140.9</v>
      </c>
    </row>
    <row r="88" spans="1:4">
      <c r="A88" s="137" t="s">
        <v>26</v>
      </c>
      <c r="B88" s="117">
        <v>138.69999999999999</v>
      </c>
      <c r="C88" s="117">
        <v>147.9</v>
      </c>
      <c r="D88" s="137">
        <v>139.9</v>
      </c>
    </row>
    <row r="89" spans="1:4">
      <c r="A89" s="137" t="s">
        <v>27</v>
      </c>
      <c r="B89" s="117">
        <v>136</v>
      </c>
      <c r="C89" s="117">
        <v>146.9</v>
      </c>
      <c r="D89" s="137">
        <v>138.9</v>
      </c>
    </row>
    <row r="90" spans="1:4">
      <c r="A90" s="137" t="s">
        <v>28</v>
      </c>
      <c r="B90" s="117">
        <v>131.69999999999999</v>
      </c>
      <c r="C90" s="117">
        <v>145.80000000000001</v>
      </c>
      <c r="D90" s="137">
        <v>137.80000000000001</v>
      </c>
    </row>
    <row r="91" spans="1:4">
      <c r="A91" s="137" t="s">
        <v>29</v>
      </c>
      <c r="B91" s="117">
        <v>136.6</v>
      </c>
      <c r="C91" s="117">
        <v>144.80000000000001</v>
      </c>
      <c r="D91" s="137">
        <v>136.80000000000001</v>
      </c>
    </row>
    <row r="92" spans="1:4">
      <c r="A92" s="137" t="s">
        <v>30</v>
      </c>
      <c r="B92" s="117">
        <v>139.69999999999999</v>
      </c>
      <c r="C92" s="117">
        <v>143.80000000000001</v>
      </c>
      <c r="D92" s="137">
        <v>135.80000000000001</v>
      </c>
    </row>
    <row r="93" spans="1:4">
      <c r="A93" s="137" t="s">
        <v>31</v>
      </c>
      <c r="B93" s="117">
        <v>137</v>
      </c>
      <c r="C93" s="117">
        <v>142.80000000000001</v>
      </c>
      <c r="D93" s="137">
        <v>134.80000000000001</v>
      </c>
    </row>
    <row r="94" spans="1:4">
      <c r="A94" s="137" t="s">
        <v>32</v>
      </c>
      <c r="B94" s="117">
        <v>137</v>
      </c>
      <c r="C94" s="117">
        <v>141.69999999999999</v>
      </c>
      <c r="D94" s="137">
        <v>133.69999999999999</v>
      </c>
    </row>
    <row r="95" spans="1:4">
      <c r="A95" s="137" t="s">
        <v>125</v>
      </c>
      <c r="B95" s="117">
        <v>131.80000000000001</v>
      </c>
      <c r="C95" s="117">
        <v>140.80000000000001</v>
      </c>
      <c r="D95" s="137">
        <v>132.80000000000001</v>
      </c>
    </row>
    <row r="96" spans="1:4">
      <c r="A96" s="137" t="s">
        <v>234</v>
      </c>
      <c r="B96" s="117">
        <v>137.19999999999999</v>
      </c>
      <c r="C96" s="117">
        <v>139.9</v>
      </c>
      <c r="D96" s="137">
        <v>131.9</v>
      </c>
    </row>
    <row r="97" spans="1:4">
      <c r="A97" s="137" t="s">
        <v>235</v>
      </c>
      <c r="B97" s="117">
        <v>139</v>
      </c>
      <c r="C97" s="117">
        <v>139.1</v>
      </c>
      <c r="D97" s="137">
        <v>131.1</v>
      </c>
    </row>
  </sheetData>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48"/>
  <sheetViews>
    <sheetView zoomScale="80" zoomScaleNormal="80" workbookViewId="0"/>
  </sheetViews>
  <sheetFormatPr defaultRowHeight="14.4"/>
  <sheetData>
    <row r="1" spans="1:8">
      <c r="B1" t="s">
        <v>232</v>
      </c>
      <c r="C1" t="s">
        <v>0</v>
      </c>
      <c r="D1" t="s">
        <v>1</v>
      </c>
      <c r="E1" t="s">
        <v>233</v>
      </c>
      <c r="H1" s="35" t="s">
        <v>276</v>
      </c>
    </row>
    <row r="2" spans="1:8" ht="15.6">
      <c r="A2" s="80" t="s">
        <v>105</v>
      </c>
      <c r="B2" s="83">
        <f ca="1">INDEX('[1]Market Reference'!$A$1:$OB$104,MATCH($A2,'[1]Market Reference'!$A$1:$A$104,0),MATCH(B$2,'[1]Market Reference'!$A$2:$OB$2))</f>
        <v>5.87</v>
      </c>
      <c r="C2" s="80"/>
      <c r="D2" s="80"/>
      <c r="E2" s="80"/>
      <c r="F2" s="137"/>
    </row>
    <row r="3" spans="1:8" ht="15.6">
      <c r="A3" s="80" t="s">
        <v>106</v>
      </c>
      <c r="B3" s="83">
        <f ca="1">INDEX('[1]Market Reference'!$A$1:$OB$104,MATCH($A3,'[1]Market Reference'!$A$1:$A$104,0),MATCH(B$2,'[1]Market Reference'!$A$2:$OB$2))</f>
        <v>5.46</v>
      </c>
      <c r="C3" s="80"/>
      <c r="D3" s="80"/>
      <c r="E3" s="80"/>
      <c r="F3" s="137"/>
    </row>
    <row r="4" spans="1:8" ht="15.6">
      <c r="A4" s="80" t="s">
        <v>107</v>
      </c>
      <c r="B4" s="83">
        <f ca="1">INDEX('[1]Market Reference'!$A$1:$OB$104,MATCH($A4,'[1]Market Reference'!$A$1:$A$104,0),MATCH(B$2,'[1]Market Reference'!$A$2:$OB$2))</f>
        <v>5.01</v>
      </c>
      <c r="C4" s="80"/>
      <c r="D4" s="80"/>
      <c r="E4" s="80"/>
      <c r="F4" s="137"/>
    </row>
    <row r="5" spans="1:8" ht="15.6">
      <c r="A5" s="80" t="s">
        <v>108</v>
      </c>
      <c r="B5" s="83">
        <f ca="1">INDEX('[1]Market Reference'!$A$1:$OB$104,MATCH($A5,'[1]Market Reference'!$A$1:$A$104,0),MATCH(B$2,'[1]Market Reference'!$A$2:$OB$2))</f>
        <v>5.68</v>
      </c>
      <c r="C5" s="80"/>
      <c r="D5" s="80"/>
      <c r="E5" s="80"/>
      <c r="F5" s="137"/>
    </row>
    <row r="6" spans="1:8" ht="15.6">
      <c r="A6" s="80" t="s">
        <v>109</v>
      </c>
      <c r="B6" s="83">
        <f ca="1">INDEX('[1]Market Reference'!$A$1:$OB$104,MATCH($A6,'[1]Market Reference'!$A$1:$A$104,0),MATCH(B$2,'[1]Market Reference'!$A$2:$OB$2))</f>
        <v>6</v>
      </c>
      <c r="C6" s="80"/>
      <c r="D6" s="80"/>
      <c r="E6" s="80"/>
      <c r="F6" s="137"/>
    </row>
    <row r="7" spans="1:8" ht="15.6">
      <c r="A7" s="80" t="s">
        <v>110</v>
      </c>
      <c r="B7" s="83">
        <f ca="1">INDEX('[1]Market Reference'!$A$1:$OB$104,MATCH($A7,'[1]Market Reference'!$A$1:$A$104,0),MATCH(B$2,'[1]Market Reference'!$A$2:$OB$2))</f>
        <v>5.78</v>
      </c>
      <c r="C7" s="80"/>
      <c r="D7" s="80"/>
      <c r="E7" s="80"/>
      <c r="F7" s="137"/>
    </row>
    <row r="8" spans="1:8" ht="15.6">
      <c r="A8" s="80" t="s">
        <v>111</v>
      </c>
      <c r="B8" s="83">
        <f ca="1">INDEX('[1]Market Reference'!$A$1:$OB$104,MATCH($A8,'[1]Market Reference'!$A$1:$A$104,0),MATCH(B$2,'[1]Market Reference'!$A$2:$OB$2))</f>
        <v>6.03</v>
      </c>
      <c r="C8" s="80"/>
      <c r="D8" s="80"/>
      <c r="E8" s="80"/>
      <c r="F8" s="137"/>
    </row>
    <row r="9" spans="1:8" ht="15.6">
      <c r="A9" s="80" t="s">
        <v>112</v>
      </c>
      <c r="B9" s="83">
        <f ca="1">INDEX('[1]Market Reference'!$A$1:$OB$104,MATCH($A9,'[1]Market Reference'!$A$1:$A$104,0),MATCH(B$2,'[1]Market Reference'!$A$2:$OB$2))</f>
        <v>6.15</v>
      </c>
      <c r="C9" s="80"/>
      <c r="D9" s="80"/>
      <c r="E9" s="80"/>
      <c r="F9" s="137"/>
    </row>
    <row r="10" spans="1:8" ht="15.6">
      <c r="A10" s="80" t="s">
        <v>113</v>
      </c>
      <c r="B10" s="83">
        <f ca="1">INDEX('[1]Market Reference'!$A$1:$OB$104,MATCH($A10,'[1]Market Reference'!$A$1:$A$104,0),MATCH(B$2,'[1]Market Reference'!$A$2:$OB$2))</f>
        <v>5.71</v>
      </c>
      <c r="C10" s="80"/>
      <c r="D10" s="80"/>
      <c r="E10" s="80"/>
      <c r="F10" s="137"/>
    </row>
    <row r="11" spans="1:8" ht="15.6">
      <c r="A11" s="80" t="s">
        <v>114</v>
      </c>
      <c r="B11" s="83">
        <f ca="1">INDEX('[1]Market Reference'!$A$1:$OB$104,MATCH($A11,'[1]Market Reference'!$A$1:$A$104,0),MATCH(B$2,'[1]Market Reference'!$A$2:$OB$2))</f>
        <v>5.76</v>
      </c>
      <c r="C11" s="80"/>
      <c r="D11" s="80"/>
      <c r="E11" s="80"/>
      <c r="F11" s="137"/>
    </row>
    <row r="12" spans="1:8" ht="15.6">
      <c r="A12" s="80" t="s">
        <v>115</v>
      </c>
      <c r="B12" s="83">
        <f ca="1">INDEX('[1]Market Reference'!$A$1:$OB$104,MATCH($A12,'[1]Market Reference'!$A$1:$A$104,0),MATCH(B$2,'[1]Market Reference'!$A$2:$OB$2))</f>
        <v>5.68</v>
      </c>
      <c r="C12" s="80"/>
      <c r="D12" s="80"/>
      <c r="E12" s="80"/>
      <c r="F12" s="137"/>
    </row>
    <row r="13" spans="1:8" ht="15.6">
      <c r="A13" s="80" t="s">
        <v>116</v>
      </c>
      <c r="B13" s="83">
        <f ca="1">INDEX('[1]Market Reference'!$A$1:$OB$104,MATCH($A13,'[1]Market Reference'!$A$1:$A$104,0),MATCH(B$2,'[1]Market Reference'!$A$2:$OB$2))</f>
        <v>5.42</v>
      </c>
      <c r="C13" s="80"/>
      <c r="D13" s="80"/>
      <c r="E13" s="80"/>
      <c r="F13" s="137"/>
    </row>
    <row r="14" spans="1:8" ht="15.6">
      <c r="A14" s="80" t="s">
        <v>117</v>
      </c>
      <c r="B14" s="83">
        <f ca="1">INDEX('[1]Market Reference'!$A$1:$OB$104,MATCH($A14,'[1]Market Reference'!$A$1:$A$104,0),MATCH(B$2,'[1]Market Reference'!$A$2:$OB$2))</f>
        <v>5.22</v>
      </c>
      <c r="C14" s="80"/>
      <c r="D14" s="80"/>
      <c r="E14" s="80"/>
      <c r="F14" s="137"/>
    </row>
    <row r="15" spans="1:8" ht="15.6">
      <c r="A15" s="80" t="s">
        <v>118</v>
      </c>
      <c r="B15" s="83">
        <f ca="1">INDEX('[1]Market Reference'!$A$1:$OB$104,MATCH($A15,'[1]Market Reference'!$A$1:$A$104,0),MATCH(B$2,'[1]Market Reference'!$A$2:$OB$2))</f>
        <v>4.68</v>
      </c>
      <c r="C15" s="80"/>
      <c r="D15" s="80"/>
      <c r="E15" s="80"/>
      <c r="F15" s="137"/>
    </row>
    <row r="16" spans="1:8" ht="15.6">
      <c r="A16" s="80" t="s">
        <v>119</v>
      </c>
      <c r="B16" s="83">
        <f ca="1">INDEX('[1]Market Reference'!$A$1:$OB$104,MATCH($A16,'[1]Market Reference'!$A$1:$A$104,0),MATCH(B$2,'[1]Market Reference'!$A$2:$OB$2))</f>
        <v>4.2</v>
      </c>
      <c r="C16" s="80"/>
      <c r="D16" s="80"/>
      <c r="E16" s="80"/>
      <c r="F16" s="137"/>
    </row>
    <row r="17" spans="1:6" ht="15.6">
      <c r="A17" s="80" t="s">
        <v>120</v>
      </c>
      <c r="B17" s="83">
        <f ca="1">INDEX('[1]Market Reference'!$A$1:$OB$104,MATCH($A17,'[1]Market Reference'!$A$1:$A$104,0),MATCH(B$2,'[1]Market Reference'!$A$2:$OB$2))</f>
        <v>4.51</v>
      </c>
      <c r="C17" s="80"/>
      <c r="D17" s="80"/>
      <c r="E17" s="80"/>
      <c r="F17" s="137"/>
    </row>
    <row r="18" spans="1:6" ht="15.6">
      <c r="A18" s="80" t="s">
        <v>121</v>
      </c>
      <c r="B18" s="83">
        <f ca="1">INDEX('[1]Market Reference'!$A$1:$OB$104,MATCH($A18,'[1]Market Reference'!$A$1:$A$104,0),MATCH(B$2,'[1]Market Reference'!$A$2:$OB$2))</f>
        <v>5.54</v>
      </c>
      <c r="C18" s="80"/>
      <c r="D18" s="80"/>
      <c r="E18" s="80"/>
      <c r="F18" s="137"/>
    </row>
    <row r="19" spans="1:6" ht="15.6">
      <c r="A19" s="80" t="s">
        <v>122</v>
      </c>
      <c r="B19" s="83">
        <f ca="1">INDEX('[1]Market Reference'!$A$1:$OB$104,MATCH($A19,'[1]Market Reference'!$A$1:$A$104,0),MATCH(B$2,'[1]Market Reference'!$A$2:$OB$2))</f>
        <v>6.29</v>
      </c>
      <c r="C19" s="80"/>
      <c r="D19" s="80"/>
      <c r="E19" s="80"/>
      <c r="F19" s="137"/>
    </row>
    <row r="20" spans="1:6" ht="15.6">
      <c r="A20" s="80" t="s">
        <v>123</v>
      </c>
      <c r="B20" s="83">
        <f ca="1">INDEX('[1]Market Reference'!$A$1:$OB$104,MATCH($A20,'[1]Market Reference'!$A$1:$A$104,0),MATCH(B$2,'[1]Market Reference'!$A$2:$OB$2))</f>
        <v>7.2</v>
      </c>
      <c r="C20" s="80"/>
      <c r="D20" s="80"/>
      <c r="E20" s="80"/>
      <c r="F20" s="137"/>
    </row>
    <row r="21" spans="1:6" ht="15.6">
      <c r="A21" s="80" t="s">
        <v>124</v>
      </c>
      <c r="B21" s="83">
        <f ca="1">INDEX('[1]Market Reference'!$A$1:$OB$104,MATCH($A21,'[1]Market Reference'!$A$1:$A$104,0),MATCH(B$2,'[1]Market Reference'!$A$2:$OB$2))</f>
        <v>7.68</v>
      </c>
      <c r="C21" s="80"/>
      <c r="D21" s="80"/>
      <c r="E21" s="80"/>
      <c r="F21" s="137"/>
    </row>
    <row r="22" spans="1:6" ht="15.6">
      <c r="A22" s="80" t="s">
        <v>22</v>
      </c>
      <c r="B22" s="83">
        <f ca="1">INDEX('[1]Market Reference'!$A$1:$OB$104,MATCH($A22,'[1]Market Reference'!$A$1:$A$104,0),MATCH(B$2,'[1]Market Reference'!$A$2:$OB$2))</f>
        <v>8.1300000000000008</v>
      </c>
      <c r="C22" s="80"/>
      <c r="D22" s="80"/>
      <c r="E22" s="80"/>
      <c r="F22" s="137"/>
    </row>
    <row r="23" spans="1:6" ht="15.6">
      <c r="A23" s="80" t="s">
        <v>23</v>
      </c>
      <c r="B23" s="83">
        <f ca="1">INDEX('[1]Market Reference'!$A$1:$OB$104,MATCH($A23,'[1]Market Reference'!$A$1:$A$104,0),MATCH(B$2,'[1]Market Reference'!$A$2:$OB$2))</f>
        <v>9.43</v>
      </c>
      <c r="C23" s="80"/>
      <c r="D23" s="80"/>
      <c r="E23" s="80"/>
      <c r="F23" s="137"/>
    </row>
    <row r="24" spans="1:6" ht="15.6">
      <c r="A24" s="80" t="s">
        <v>24</v>
      </c>
      <c r="B24" s="83">
        <f ca="1">INDEX('[1]Market Reference'!$A$1:$OB$104,MATCH($A24,'[1]Market Reference'!$A$1:$A$104,0),MATCH(B$2,'[1]Market Reference'!$A$2:$OB$2))</f>
        <v>9.7100000000000009</v>
      </c>
      <c r="C24" s="80"/>
      <c r="D24" s="80"/>
      <c r="E24" s="80"/>
      <c r="F24" s="137"/>
    </row>
    <row r="25" spans="1:6" ht="15.6">
      <c r="A25" s="80" t="s">
        <v>25</v>
      </c>
      <c r="B25" s="83">
        <f ca="1">INDEX('[1]Market Reference'!$A$1:$OB$104,MATCH($A25,'[1]Market Reference'!$A$1:$A$104,0),MATCH(B$2,'[1]Market Reference'!$A$2:$OB$2))</f>
        <v>10.46</v>
      </c>
      <c r="C25" s="80"/>
      <c r="D25" s="80"/>
      <c r="E25" s="80"/>
      <c r="F25" s="137"/>
    </row>
    <row r="26" spans="1:6" ht="15.6">
      <c r="A26" s="80" t="s">
        <v>26</v>
      </c>
      <c r="B26" s="83">
        <f ca="1">INDEX('[1]Market Reference'!$A$1:$OB$104,MATCH($A26,'[1]Market Reference'!$A$1:$A$104,0),MATCH(B$2,'[1]Market Reference'!$A$2:$OB$2))</f>
        <v>11.2</v>
      </c>
      <c r="C26" s="80"/>
      <c r="D26" s="80"/>
      <c r="E26" s="80"/>
      <c r="F26" s="137"/>
    </row>
    <row r="27" spans="1:6" ht="15.6">
      <c r="A27" s="80" t="s">
        <v>27</v>
      </c>
      <c r="B27" s="83">
        <f ca="1">INDEX('[1]Market Reference'!$A$1:$OB$104,MATCH($A27,'[1]Market Reference'!$A$1:$A$104,0),MATCH(B$2,'[1]Market Reference'!$A$2:$OB$2))</f>
        <v>10.8</v>
      </c>
      <c r="C27" s="80"/>
      <c r="D27" s="80"/>
      <c r="E27" s="80"/>
      <c r="F27" s="137"/>
    </row>
    <row r="28" spans="1:6" ht="15.6">
      <c r="A28" s="80" t="s">
        <v>28</v>
      </c>
      <c r="B28" s="83">
        <f ca="1">INDEX('[1]Market Reference'!$A$1:$OB$104,MATCH($A28,'[1]Market Reference'!$A$1:$A$104,0),MATCH(B$2,'[1]Market Reference'!$A$2:$OB$2))</f>
        <v>10.3</v>
      </c>
      <c r="C28" s="80"/>
      <c r="D28" s="80"/>
      <c r="E28" s="80"/>
      <c r="F28" s="137"/>
    </row>
    <row r="29" spans="1:6" ht="15.6">
      <c r="A29" s="80" t="s">
        <v>29</v>
      </c>
      <c r="B29" s="83">
        <f ca="1">INDEX('[1]Market Reference'!$A$1:$OB$104,MATCH($A29,'[1]Market Reference'!$A$1:$A$104,0),MATCH(B$2,'[1]Market Reference'!$A$2:$OB$2))</f>
        <v>9.4</v>
      </c>
      <c r="C29" s="80"/>
      <c r="D29" s="80"/>
      <c r="E29" s="80"/>
      <c r="F29" s="137"/>
    </row>
    <row r="30" spans="1:6" ht="15.6">
      <c r="A30" s="80" t="s">
        <v>30</v>
      </c>
      <c r="B30" s="83">
        <f ca="1">INDEX('[1]Market Reference'!$A$1:$OB$104,MATCH($A30,'[1]Market Reference'!$A$1:$A$104,0),MATCH(B$2,'[1]Market Reference'!$A$2:$OB$2))</f>
        <v>8.9</v>
      </c>
      <c r="C30" s="80"/>
      <c r="D30" s="80"/>
      <c r="E30" s="80"/>
      <c r="F30" s="137"/>
    </row>
    <row r="31" spans="1:6" ht="15.6">
      <c r="A31" s="80" t="s">
        <v>31</v>
      </c>
      <c r="B31" s="83">
        <f ca="1">INDEX('[1]Market Reference'!$A$1:$OB$104,MATCH($A31,'[1]Market Reference'!$A$1:$A$104,0),MATCH(B$2,'[1]Market Reference'!$A$2:$OB$2))</f>
        <v>8.3000000000000007</v>
      </c>
      <c r="C31" s="80"/>
      <c r="D31" s="80"/>
      <c r="E31" s="80"/>
      <c r="F31" s="137"/>
    </row>
    <row r="32" spans="1:6" ht="15.6">
      <c r="A32" s="80" t="s">
        <v>32</v>
      </c>
      <c r="B32" s="83">
        <f ca="1">INDEX('[1]Market Reference'!$A$1:$OB$104,MATCH($A32,'[1]Market Reference'!$A$1:$A$104,0),MATCH(B$2,'[1]Market Reference'!$A$2:$OB$2))</f>
        <v>7.8</v>
      </c>
      <c r="C32" s="80"/>
      <c r="D32" s="83"/>
      <c r="E32" s="83"/>
      <c r="F32" s="137"/>
    </row>
    <row r="33" spans="1:6" ht="15.6">
      <c r="A33" s="80" t="s">
        <v>125</v>
      </c>
      <c r="B33" s="83">
        <v>7.3</v>
      </c>
      <c r="C33" s="80"/>
      <c r="D33" s="83"/>
      <c r="E33" s="83"/>
      <c r="F33" s="137"/>
    </row>
    <row r="34" spans="1:6" ht="15.6">
      <c r="A34" s="80" t="s">
        <v>234</v>
      </c>
      <c r="B34" s="83">
        <v>6.8</v>
      </c>
      <c r="C34" s="83"/>
      <c r="D34" s="83"/>
      <c r="E34" s="83"/>
      <c r="F34" s="137"/>
    </row>
    <row r="35" spans="1:6" ht="15.6">
      <c r="A35" s="80" t="s">
        <v>235</v>
      </c>
      <c r="B35" s="83">
        <v>6.8</v>
      </c>
      <c r="C35" s="83"/>
      <c r="D35" s="83"/>
      <c r="E35" s="83"/>
      <c r="F35" s="137"/>
    </row>
    <row r="36" spans="1:6" ht="15.6">
      <c r="A36" s="80" t="s">
        <v>236</v>
      </c>
      <c r="B36" s="83">
        <v>6.7</v>
      </c>
      <c r="C36" s="83">
        <v>6.7</v>
      </c>
      <c r="D36" s="83">
        <v>6.7</v>
      </c>
      <c r="E36" s="83">
        <v>6.7265625</v>
      </c>
      <c r="F36" s="137"/>
    </row>
    <row r="37" spans="1:6" ht="15.6">
      <c r="A37" s="80" t="s">
        <v>237</v>
      </c>
      <c r="B37" s="83"/>
      <c r="C37" s="83">
        <v>7.0968315200000003</v>
      </c>
      <c r="D37" s="83">
        <v>5.9808542200000003</v>
      </c>
      <c r="E37" s="83">
        <v>6.6796875</v>
      </c>
      <c r="F37" s="137"/>
    </row>
    <row r="38" spans="1:6" ht="15.6">
      <c r="A38" s="80" t="s">
        <v>238</v>
      </c>
      <c r="B38" s="83"/>
      <c r="C38" s="83">
        <v>7.2423947399999999</v>
      </c>
      <c r="D38" s="83">
        <v>5.7229865499999999</v>
      </c>
      <c r="E38" s="83">
        <v>6.5875000000000004</v>
      </c>
      <c r="F38" s="137"/>
    </row>
    <row r="39" spans="1:6" ht="15.6">
      <c r="A39" s="80" t="s">
        <v>239</v>
      </c>
      <c r="B39" s="83"/>
      <c r="C39" s="83">
        <v>7.1687820499999999</v>
      </c>
      <c r="D39" s="83">
        <v>5.6388512300000002</v>
      </c>
      <c r="E39" s="83">
        <v>6.4984374999999996</v>
      </c>
      <c r="F39" s="137"/>
    </row>
    <row r="40" spans="1:6" ht="15.6">
      <c r="A40" s="80" t="s">
        <v>240</v>
      </c>
      <c r="B40" s="83"/>
      <c r="C40" s="83">
        <v>7.0362859499999999</v>
      </c>
      <c r="D40" s="83">
        <v>5.5154579899999998</v>
      </c>
      <c r="E40" s="83">
        <v>6.4718749999999998</v>
      </c>
      <c r="F40" s="137"/>
    </row>
    <row r="41" spans="1:6" ht="15.6">
      <c r="A41" s="80" t="s">
        <v>241</v>
      </c>
      <c r="B41" s="83"/>
      <c r="C41" s="83">
        <v>6.94664853</v>
      </c>
      <c r="D41" s="83">
        <v>5.4576599200000002</v>
      </c>
      <c r="E41" s="83">
        <v>6.4453125</v>
      </c>
      <c r="F41" s="137"/>
    </row>
    <row r="42" spans="1:6" ht="15.6">
      <c r="A42" s="80" t="s">
        <v>242</v>
      </c>
      <c r="B42" s="83"/>
      <c r="C42" s="83">
        <v>6.8533344400000002</v>
      </c>
      <c r="D42" s="83">
        <v>5.3949665600000003</v>
      </c>
      <c r="E42" s="83">
        <v>6.4296875</v>
      </c>
      <c r="F42" s="137"/>
    </row>
    <row r="43" spans="1:6" ht="15.6">
      <c r="A43" s="80" t="s">
        <v>243</v>
      </c>
      <c r="B43" s="83"/>
      <c r="C43" s="83">
        <v>6.75359847</v>
      </c>
      <c r="D43" s="83">
        <v>5.3566788699999996</v>
      </c>
      <c r="E43" s="83">
        <v>6.4109375000000002</v>
      </c>
      <c r="F43" s="137"/>
    </row>
    <row r="44" spans="1:6" ht="15.6">
      <c r="A44" s="80" t="s">
        <v>244</v>
      </c>
      <c r="B44" s="83"/>
      <c r="C44" s="83">
        <v>6.6547757000000001</v>
      </c>
      <c r="D44" s="83">
        <v>5.3215414000000001</v>
      </c>
      <c r="E44" s="83">
        <v>6.3656249999999996</v>
      </c>
      <c r="F44" s="137"/>
    </row>
    <row r="45" spans="1:6" ht="15.6">
      <c r="A45" s="80" t="s">
        <v>252</v>
      </c>
      <c r="B45" s="83"/>
      <c r="C45" s="83">
        <v>6.5533970799999999</v>
      </c>
      <c r="D45" s="83">
        <v>5.2950735900000003</v>
      </c>
      <c r="E45" s="83">
        <v>6.3671875</v>
      </c>
      <c r="F45" s="137"/>
    </row>
    <row r="46" spans="1:6" ht="15.6">
      <c r="A46" s="80" t="s">
        <v>278</v>
      </c>
      <c r="B46" s="83"/>
      <c r="C46" s="83">
        <v>6.4622484199999999</v>
      </c>
      <c r="D46" s="83">
        <v>5.2967117200000002</v>
      </c>
      <c r="E46" s="83">
        <v>6.3187499999999996</v>
      </c>
      <c r="F46" s="137"/>
    </row>
    <row r="47" spans="1:6" ht="15.6">
      <c r="A47" s="80" t="s">
        <v>429</v>
      </c>
      <c r="B47" s="83"/>
      <c r="C47" s="83">
        <v>6.37861308</v>
      </c>
      <c r="D47" s="83">
        <v>5.3146429900000003</v>
      </c>
      <c r="E47" s="83">
        <v>6.2874999999999996</v>
      </c>
      <c r="F47" s="137"/>
    </row>
    <row r="48" spans="1:6" ht="15.6">
      <c r="A48" s="80" t="s">
        <v>430</v>
      </c>
      <c r="B48" s="80"/>
      <c r="C48" s="83">
        <v>6.3066023700000002</v>
      </c>
      <c r="D48" s="83">
        <v>5.3422568500000001</v>
      </c>
      <c r="E48" s="80"/>
      <c r="F48" s="137"/>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245</v>
      </c>
      <c r="C1" t="s">
        <v>1</v>
      </c>
      <c r="D1" t="s">
        <v>0</v>
      </c>
      <c r="F1" s="35" t="s">
        <v>272</v>
      </c>
    </row>
    <row r="2" spans="1:6" ht="15.6">
      <c r="A2" s="80" t="s">
        <v>105</v>
      </c>
      <c r="B2" s="174">
        <v>7.2291653784358516</v>
      </c>
      <c r="C2" s="83"/>
      <c r="D2" s="83"/>
    </row>
    <row r="3" spans="1:6" ht="15.6">
      <c r="A3" s="80" t="s">
        <v>106</v>
      </c>
      <c r="B3" s="174">
        <v>6.6942437930590017</v>
      </c>
      <c r="C3" s="83"/>
      <c r="D3" s="83"/>
    </row>
    <row r="4" spans="1:6" ht="15.6">
      <c r="A4" s="80" t="s">
        <v>107</v>
      </c>
      <c r="B4" s="174">
        <v>4.4478240742990209</v>
      </c>
      <c r="C4" s="83"/>
      <c r="D4" s="83"/>
    </row>
    <row r="5" spans="1:6" ht="15.6">
      <c r="A5" s="80" t="s">
        <v>108</v>
      </c>
      <c r="B5" s="174">
        <v>11.375333959117256</v>
      </c>
      <c r="C5" s="83"/>
      <c r="D5" s="83"/>
    </row>
    <row r="6" spans="1:6" ht="15.6">
      <c r="A6" s="80" t="s">
        <v>109</v>
      </c>
      <c r="B6" s="174">
        <v>9.9198402334822475</v>
      </c>
      <c r="C6" s="83"/>
      <c r="D6" s="83"/>
    </row>
    <row r="7" spans="1:6" ht="15.6">
      <c r="A7" s="80" t="s">
        <v>110</v>
      </c>
      <c r="B7" s="174">
        <v>7.3930273247839722</v>
      </c>
      <c r="C7" s="83"/>
      <c r="D7" s="83"/>
    </row>
    <row r="8" spans="1:6" ht="15.6">
      <c r="A8" s="80" t="s">
        <v>111</v>
      </c>
      <c r="B8" s="174">
        <v>2.8283338650311123</v>
      </c>
      <c r="C8" s="83"/>
      <c r="D8" s="83"/>
    </row>
    <row r="9" spans="1:6" ht="15.6">
      <c r="A9" s="80" t="s">
        <v>112</v>
      </c>
      <c r="B9" s="174">
        <v>3.2902572789460294</v>
      </c>
      <c r="C9" s="83"/>
      <c r="D9" s="83"/>
    </row>
    <row r="10" spans="1:6" ht="15.6">
      <c r="A10" s="80" t="s">
        <v>113</v>
      </c>
      <c r="B10" s="174">
        <v>7.6047802338609785</v>
      </c>
      <c r="C10" s="83"/>
      <c r="D10" s="83"/>
    </row>
    <row r="11" spans="1:6" ht="15.6">
      <c r="A11" s="80" t="s">
        <v>114</v>
      </c>
      <c r="B11" s="174">
        <v>7.0528842343613292</v>
      </c>
      <c r="C11" s="83"/>
      <c r="D11" s="83"/>
    </row>
    <row r="12" spans="1:6" ht="15.6">
      <c r="A12" s="80" t="s">
        <v>115</v>
      </c>
      <c r="B12" s="174">
        <v>8.1409393278566284</v>
      </c>
      <c r="C12" s="83"/>
      <c r="D12" s="83"/>
    </row>
    <row r="13" spans="1:6" ht="15.6">
      <c r="A13" s="80" t="s">
        <v>116</v>
      </c>
      <c r="B13" s="174">
        <v>7.5848598756942209</v>
      </c>
      <c r="C13" s="83"/>
      <c r="D13" s="83"/>
    </row>
    <row r="14" spans="1:6" ht="15.6">
      <c r="A14" s="80" t="s">
        <v>117</v>
      </c>
      <c r="B14" s="174">
        <v>3.0093709468643794</v>
      </c>
      <c r="C14" s="83"/>
      <c r="D14" s="83"/>
    </row>
    <row r="15" spans="1:6" ht="15.6">
      <c r="A15" s="80" t="s">
        <v>118</v>
      </c>
      <c r="B15" s="174">
        <v>-11.635755501009996</v>
      </c>
      <c r="C15" s="83"/>
      <c r="D15" s="83"/>
    </row>
    <row r="16" spans="1:6" ht="15.6">
      <c r="A16" s="80" t="s">
        <v>119</v>
      </c>
      <c r="B16" s="174">
        <v>-8.3245429199009209</v>
      </c>
      <c r="C16" s="83"/>
      <c r="D16" s="83"/>
    </row>
    <row r="17" spans="1:7" ht="15.6">
      <c r="A17" s="80" t="s">
        <v>120</v>
      </c>
      <c r="B17" s="174">
        <v>-8.8760509498732318</v>
      </c>
      <c r="C17" s="83"/>
      <c r="D17" s="83"/>
    </row>
    <row r="18" spans="1:7" ht="15.6">
      <c r="A18" s="80" t="s">
        <v>121</v>
      </c>
      <c r="B18" s="174">
        <v>-1.5068792251675802</v>
      </c>
      <c r="C18" s="83"/>
      <c r="D18" s="83"/>
    </row>
    <row r="19" spans="1:7" ht="15.6">
      <c r="A19" s="80" t="s">
        <v>122</v>
      </c>
      <c r="B19" s="174">
        <v>9.113616453807083</v>
      </c>
      <c r="C19" s="83"/>
      <c r="D19" s="83"/>
    </row>
    <row r="20" spans="1:7" ht="15.6">
      <c r="A20" s="80" t="s">
        <v>123</v>
      </c>
      <c r="B20" s="174">
        <v>2.3570492526407776</v>
      </c>
      <c r="C20" s="83"/>
      <c r="D20" s="83"/>
    </row>
    <row r="21" spans="1:7" ht="15.6">
      <c r="A21" s="80" t="s">
        <v>124</v>
      </c>
      <c r="B21" s="174">
        <v>11.610795235266693</v>
      </c>
      <c r="C21" s="83"/>
      <c r="D21" s="83"/>
    </row>
    <row r="22" spans="1:7" ht="15.6">
      <c r="A22" s="80" t="s">
        <v>22</v>
      </c>
      <c r="B22" s="116">
        <v>9.0911842603082818</v>
      </c>
      <c r="C22" s="83"/>
      <c r="D22" s="83"/>
      <c r="G22" s="116"/>
    </row>
    <row r="23" spans="1:7" ht="15.6">
      <c r="A23" s="80" t="s">
        <v>23</v>
      </c>
      <c r="B23" s="116">
        <v>12.914281677378339</v>
      </c>
      <c r="C23" s="83"/>
      <c r="D23" s="83"/>
      <c r="G23" s="116"/>
    </row>
    <row r="24" spans="1:7" ht="15.6">
      <c r="A24" s="80" t="s">
        <v>24</v>
      </c>
      <c r="B24" s="116">
        <v>14.558060480493623</v>
      </c>
      <c r="C24" s="83"/>
      <c r="D24" s="83"/>
      <c r="G24" s="116"/>
    </row>
    <row r="25" spans="1:7" ht="15.6">
      <c r="A25" s="80" t="s">
        <v>25</v>
      </c>
      <c r="B25" s="116">
        <v>12.701908178314667</v>
      </c>
      <c r="C25" s="83"/>
      <c r="D25" s="83"/>
      <c r="G25" s="116"/>
    </row>
    <row r="26" spans="1:7" ht="15.6">
      <c r="A26" s="80" t="s">
        <v>26</v>
      </c>
      <c r="B26" s="116">
        <v>12.432683700979256</v>
      </c>
      <c r="C26" s="83"/>
      <c r="D26" s="83"/>
      <c r="G26" s="116"/>
    </row>
    <row r="27" spans="1:7" ht="15.6">
      <c r="A27" s="80" t="s">
        <v>27</v>
      </c>
      <c r="B27" s="116">
        <v>9.6149430444283599</v>
      </c>
      <c r="C27" s="83"/>
      <c r="D27" s="83"/>
      <c r="G27" s="116"/>
    </row>
    <row r="28" spans="1:7" ht="15.6">
      <c r="A28" s="80" t="s">
        <v>28</v>
      </c>
      <c r="B28" s="116">
        <v>7.1486120070292722</v>
      </c>
      <c r="C28" s="83"/>
      <c r="D28" s="83"/>
      <c r="G28" s="116"/>
    </row>
    <row r="29" spans="1:7" ht="15.6">
      <c r="A29" s="80" t="s">
        <v>29</v>
      </c>
      <c r="B29" s="116">
        <v>6.1973618992024209</v>
      </c>
      <c r="C29" s="83"/>
      <c r="D29" s="83"/>
      <c r="G29" s="116"/>
    </row>
    <row r="30" spans="1:7" ht="15.6">
      <c r="A30" s="80" t="s">
        <v>30</v>
      </c>
      <c r="B30" s="116">
        <v>7.1608147107869806</v>
      </c>
      <c r="C30" s="83"/>
      <c r="D30" s="83"/>
      <c r="G30" s="116"/>
    </row>
    <row r="31" spans="1:7" ht="15.6">
      <c r="A31" s="80" t="s">
        <v>31</v>
      </c>
      <c r="B31" s="116">
        <v>7.0505237609518483</v>
      </c>
      <c r="C31" s="83"/>
      <c r="D31" s="83"/>
      <c r="G31" s="116"/>
    </row>
    <row r="32" spans="1:7" ht="15.6">
      <c r="A32" s="80" t="s">
        <v>32</v>
      </c>
      <c r="B32" s="116">
        <v>6.3044439967608392</v>
      </c>
      <c r="C32" s="174"/>
      <c r="D32" s="174"/>
      <c r="E32" s="2"/>
      <c r="G32" s="116"/>
    </row>
    <row r="33" spans="1:7" ht="15.6">
      <c r="A33" s="80" t="s">
        <v>125</v>
      </c>
      <c r="B33" s="116">
        <v>3.8377629203803569</v>
      </c>
      <c r="C33" s="174"/>
      <c r="D33" s="174"/>
      <c r="E33" s="2"/>
      <c r="G33" s="116"/>
    </row>
    <row r="34" spans="1:7" ht="15.6">
      <c r="A34" s="80" t="s">
        <v>234</v>
      </c>
      <c r="B34" s="116">
        <v>5.2499295423224632</v>
      </c>
      <c r="C34" s="174"/>
      <c r="D34" s="174"/>
      <c r="E34" s="2"/>
      <c r="G34" s="116"/>
    </row>
    <row r="35" spans="1:7" ht="15.6">
      <c r="A35" s="80" t="s">
        <v>235</v>
      </c>
      <c r="B35" s="116">
        <v>5.8931246988577479</v>
      </c>
      <c r="C35" s="174">
        <f>B35</f>
        <v>5.8931246988577479</v>
      </c>
      <c r="D35" s="174">
        <f>C35</f>
        <v>5.8931246988577479</v>
      </c>
      <c r="E35" s="2"/>
      <c r="G35" s="116"/>
    </row>
    <row r="36" spans="1:7" ht="15.6">
      <c r="A36" s="80" t="s">
        <v>236</v>
      </c>
      <c r="B36" s="174"/>
      <c r="C36" s="174">
        <v>5.7</v>
      </c>
      <c r="D36" s="174">
        <v>6</v>
      </c>
      <c r="E36" s="2"/>
      <c r="F36" s="2"/>
    </row>
    <row r="37" spans="1:7" ht="15.6">
      <c r="A37" s="80" t="s">
        <v>237</v>
      </c>
      <c r="B37" s="174"/>
      <c r="C37" s="174">
        <v>5.8000000000000007</v>
      </c>
      <c r="D37" s="174">
        <v>6.2</v>
      </c>
      <c r="E37" s="2"/>
      <c r="F37" s="2"/>
    </row>
    <row r="38" spans="1:7" ht="15.6">
      <c r="A38" s="80" t="s">
        <v>238</v>
      </c>
      <c r="B38" s="83"/>
      <c r="C38" s="174">
        <v>6.1000000000000005</v>
      </c>
      <c r="D38" s="174">
        <v>6.2</v>
      </c>
      <c r="E38" s="2"/>
      <c r="F38" s="2"/>
    </row>
    <row r="39" spans="1:7" ht="15.6">
      <c r="A39" s="80" t="s">
        <v>239</v>
      </c>
      <c r="B39" s="83"/>
      <c r="C39" s="174">
        <v>6</v>
      </c>
      <c r="D39" s="174">
        <v>5.8000000000000007</v>
      </c>
      <c r="E39" s="2"/>
      <c r="F39" s="2"/>
    </row>
    <row r="40" spans="1:7" ht="15.6">
      <c r="A40" s="80" t="s">
        <v>240</v>
      </c>
      <c r="B40" s="83"/>
      <c r="C40" s="174">
        <v>6.2</v>
      </c>
      <c r="D40" s="174">
        <v>5.6000000000000005</v>
      </c>
      <c r="E40" s="2"/>
      <c r="F40" s="2"/>
    </row>
    <row r="41" spans="1:7" ht="15.6">
      <c r="A41" s="80" t="s">
        <v>241</v>
      </c>
      <c r="B41" s="83"/>
      <c r="C41" s="174">
        <v>6.3000000000000007</v>
      </c>
      <c r="D41" s="174">
        <v>5.4</v>
      </c>
      <c r="E41" s="2"/>
      <c r="F41" s="2"/>
    </row>
    <row r="42" spans="1:7" ht="15.6">
      <c r="A42" s="80" t="s">
        <v>242</v>
      </c>
      <c r="B42" s="83"/>
      <c r="C42" s="174">
        <v>6.4</v>
      </c>
      <c r="D42" s="174">
        <v>5.3000000000000007</v>
      </c>
      <c r="E42" s="2"/>
      <c r="F42" s="2"/>
    </row>
    <row r="43" spans="1:7" ht="15.6">
      <c r="A43" s="80" t="s">
        <v>243</v>
      </c>
      <c r="B43" s="83"/>
      <c r="C43" s="174">
        <v>6.5</v>
      </c>
      <c r="D43" s="174">
        <v>5.2</v>
      </c>
      <c r="E43" s="2"/>
      <c r="F43" s="2"/>
    </row>
    <row r="44" spans="1:7" ht="15.6">
      <c r="A44" s="80" t="s">
        <v>244</v>
      </c>
      <c r="B44" s="83"/>
      <c r="C44" s="174">
        <v>6.1000000000000005</v>
      </c>
      <c r="D44" s="174">
        <v>4.9000000000000004</v>
      </c>
      <c r="E44" s="2"/>
      <c r="F44" s="2"/>
    </row>
    <row r="45" spans="1:7" ht="15.6">
      <c r="A45" s="80" t="s">
        <v>252</v>
      </c>
      <c r="B45" s="83"/>
      <c r="C45" s="174">
        <v>6</v>
      </c>
      <c r="D45" s="174">
        <v>4.8000000000000007</v>
      </c>
      <c r="E45" s="2"/>
      <c r="F45" s="2"/>
    </row>
    <row r="46" spans="1:7" ht="15.6">
      <c r="A46" s="80" t="s">
        <v>278</v>
      </c>
      <c r="B46" s="83"/>
      <c r="C46" s="174">
        <v>5.8000000000000007</v>
      </c>
      <c r="D46" s="174">
        <v>4.7</v>
      </c>
      <c r="E46" s="2"/>
      <c r="F46" s="2"/>
    </row>
    <row r="47" spans="1:7" ht="15.6">
      <c r="A47" s="80" t="s">
        <v>429</v>
      </c>
      <c r="B47" s="83"/>
      <c r="C47" s="174">
        <v>5.9</v>
      </c>
      <c r="D47" s="174">
        <v>4.7</v>
      </c>
      <c r="E47" s="2"/>
      <c r="F47" s="2"/>
    </row>
    <row r="48" spans="1:7" ht="15.6">
      <c r="A48" s="80" t="s">
        <v>430</v>
      </c>
      <c r="B48" s="80"/>
      <c r="C48" s="174">
        <v>5.9</v>
      </c>
      <c r="D48" s="174">
        <v>4.7</v>
      </c>
      <c r="E48" s="2"/>
      <c r="F48" s="2"/>
    </row>
    <row r="49" spans="1:5" ht="15.6">
      <c r="A49" s="80"/>
      <c r="B49" s="80"/>
      <c r="C49" s="174"/>
      <c r="D49" s="174"/>
      <c r="E49" s="2"/>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7">
      <c r="B1" t="s">
        <v>246</v>
      </c>
      <c r="C1" t="s">
        <v>1</v>
      </c>
      <c r="D1" t="s">
        <v>0</v>
      </c>
      <c r="E1" t="s">
        <v>39</v>
      </c>
      <c r="G1" s="42" t="s">
        <v>271</v>
      </c>
    </row>
    <row r="2" spans="1:7">
      <c r="A2" s="67" t="s">
        <v>105</v>
      </c>
      <c r="B2" s="68">
        <v>-0.27724220900000002</v>
      </c>
      <c r="C2" s="67"/>
      <c r="D2" s="67"/>
      <c r="E2" s="68">
        <v>4</v>
      </c>
    </row>
    <row r="3" spans="1:7">
      <c r="A3" s="67" t="s">
        <v>106</v>
      </c>
      <c r="B3" s="68">
        <v>1.19581958</v>
      </c>
      <c r="C3" s="67"/>
      <c r="D3" s="67"/>
      <c r="E3" s="68">
        <v>4</v>
      </c>
    </row>
    <row r="4" spans="1:7">
      <c r="A4" s="67" t="s">
        <v>107</v>
      </c>
      <c r="B4" s="68">
        <v>0.94431869599999996</v>
      </c>
      <c r="C4" s="67"/>
      <c r="D4" s="67"/>
      <c r="E4" s="68">
        <v>4</v>
      </c>
    </row>
    <row r="5" spans="1:7">
      <c r="A5" s="67" t="s">
        <v>108</v>
      </c>
      <c r="B5" s="68">
        <v>2.0289794099999998</v>
      </c>
      <c r="C5" s="67"/>
      <c r="D5" s="67"/>
      <c r="E5" s="68">
        <v>4</v>
      </c>
    </row>
    <row r="6" spans="1:7">
      <c r="A6" s="67" t="s">
        <v>109</v>
      </c>
      <c r="B6" s="68">
        <v>3.27109082</v>
      </c>
      <c r="C6" s="67"/>
      <c r="D6" s="67"/>
      <c r="E6" s="68">
        <v>4</v>
      </c>
    </row>
    <row r="7" spans="1:7">
      <c r="A7" s="67" t="s">
        <v>110</v>
      </c>
      <c r="B7" s="68">
        <v>1.5132951400000001</v>
      </c>
      <c r="C7" s="67"/>
      <c r="D7" s="67"/>
      <c r="E7" s="68">
        <v>4</v>
      </c>
    </row>
    <row r="8" spans="1:7">
      <c r="A8" s="67" t="s">
        <v>111</v>
      </c>
      <c r="B8" s="68">
        <v>2.9649092700000002</v>
      </c>
      <c r="C8" s="67"/>
      <c r="D8" s="67"/>
      <c r="E8" s="68">
        <v>4</v>
      </c>
    </row>
    <row r="9" spans="1:7">
      <c r="A9" s="67" t="s">
        <v>112</v>
      </c>
      <c r="B9" s="68">
        <v>2.1988129600000001</v>
      </c>
      <c r="C9" s="67"/>
      <c r="D9" s="67"/>
      <c r="E9" s="68">
        <v>4</v>
      </c>
    </row>
    <row r="10" spans="1:7">
      <c r="A10" s="67" t="s">
        <v>113</v>
      </c>
      <c r="B10" s="68">
        <v>1.63181227</v>
      </c>
      <c r="C10" s="67"/>
      <c r="D10" s="67"/>
      <c r="E10" s="68">
        <v>4</v>
      </c>
    </row>
    <row r="11" spans="1:7">
      <c r="A11" s="67" t="s">
        <v>114</v>
      </c>
      <c r="B11" s="68">
        <v>2.2874935500000002</v>
      </c>
      <c r="C11" s="67"/>
      <c r="D11" s="67"/>
      <c r="E11" s="68">
        <v>4</v>
      </c>
    </row>
    <row r="12" spans="1:7">
      <c r="A12" s="67" t="s">
        <v>115</v>
      </c>
      <c r="B12" s="68">
        <v>0.83464252699999997</v>
      </c>
      <c r="C12" s="67"/>
      <c r="D12" s="67"/>
      <c r="E12" s="68">
        <v>4</v>
      </c>
    </row>
    <row r="13" spans="1:7">
      <c r="A13" s="67" t="s">
        <v>116</v>
      </c>
      <c r="B13" s="68">
        <v>0.89981701800000002</v>
      </c>
      <c r="C13" s="67"/>
      <c r="D13" s="67"/>
      <c r="E13" s="68">
        <v>4</v>
      </c>
    </row>
    <row r="14" spans="1:7">
      <c r="A14" s="67" t="s">
        <v>117</v>
      </c>
      <c r="B14" s="68">
        <v>7.7233569799999999E-2</v>
      </c>
      <c r="C14" s="67"/>
      <c r="D14" s="67"/>
      <c r="E14" s="68">
        <v>4</v>
      </c>
    </row>
    <row r="15" spans="1:7">
      <c r="A15" s="67" t="s">
        <v>118</v>
      </c>
      <c r="B15" s="68">
        <v>1.1272889699999999</v>
      </c>
      <c r="C15" s="67"/>
      <c r="D15" s="67"/>
      <c r="E15" s="68">
        <v>4</v>
      </c>
    </row>
    <row r="16" spans="1:7">
      <c r="A16" s="67" t="s">
        <v>119</v>
      </c>
      <c r="B16" s="68">
        <v>1.4088836</v>
      </c>
      <c r="C16" s="67"/>
      <c r="D16" s="67"/>
      <c r="E16" s="68">
        <v>4</v>
      </c>
    </row>
    <row r="17" spans="1:5">
      <c r="A17" s="67" t="s">
        <v>120</v>
      </c>
      <c r="B17" s="68">
        <v>2.2207890899999998</v>
      </c>
      <c r="C17" s="67"/>
      <c r="D17" s="67"/>
      <c r="E17" s="68">
        <v>4</v>
      </c>
    </row>
    <row r="18" spans="1:5">
      <c r="A18" s="67" t="s">
        <v>121</v>
      </c>
      <c r="B18" s="68">
        <v>5.2082172499999997</v>
      </c>
      <c r="C18" s="67"/>
      <c r="D18" s="67"/>
      <c r="E18" s="68">
        <v>4</v>
      </c>
    </row>
    <row r="19" spans="1:5">
      <c r="A19" s="67" t="s">
        <v>122</v>
      </c>
      <c r="B19" s="68">
        <v>6.03798821</v>
      </c>
      <c r="C19" s="67"/>
      <c r="D19" s="67"/>
      <c r="E19" s="68">
        <v>4</v>
      </c>
    </row>
    <row r="20" spans="1:5">
      <c r="A20" s="67" t="s">
        <v>123</v>
      </c>
      <c r="B20" s="68">
        <v>8.1463182500000002</v>
      </c>
      <c r="C20" s="67"/>
      <c r="D20" s="67"/>
      <c r="E20" s="68">
        <v>4</v>
      </c>
    </row>
    <row r="21" spans="1:5">
      <c r="A21" s="67" t="s">
        <v>124</v>
      </c>
      <c r="B21" s="68">
        <v>8.2960743099999998</v>
      </c>
      <c r="C21" s="67"/>
      <c r="D21" s="67"/>
      <c r="E21" s="68">
        <v>4</v>
      </c>
    </row>
    <row r="22" spans="1:5">
      <c r="A22" s="67" t="s">
        <v>22</v>
      </c>
      <c r="B22" s="68">
        <v>6.90458075</v>
      </c>
      <c r="C22" s="67"/>
      <c r="D22" s="67"/>
      <c r="E22" s="68">
        <v>4</v>
      </c>
    </row>
    <row r="23" spans="1:5">
      <c r="A23" s="67" t="s">
        <v>23</v>
      </c>
      <c r="B23" s="68">
        <v>8.9850667299999998</v>
      </c>
      <c r="C23" s="67"/>
      <c r="D23" s="67"/>
      <c r="E23" s="68">
        <v>4</v>
      </c>
    </row>
    <row r="24" spans="1:5">
      <c r="A24" s="67" t="s">
        <v>24</v>
      </c>
      <c r="B24" s="68">
        <v>8.8922158400000004</v>
      </c>
      <c r="C24" s="67"/>
      <c r="D24" s="67"/>
      <c r="E24" s="68">
        <v>4</v>
      </c>
    </row>
    <row r="25" spans="1:5">
      <c r="A25" s="67" t="s">
        <v>25</v>
      </c>
      <c r="B25" s="68">
        <v>8.3337147199999997</v>
      </c>
      <c r="C25" s="67"/>
      <c r="D25" s="67"/>
      <c r="E25" s="68">
        <v>4</v>
      </c>
    </row>
    <row r="26" spans="1:5">
      <c r="A26" s="67" t="s">
        <v>26</v>
      </c>
      <c r="B26" s="68">
        <v>7.0014914700000004</v>
      </c>
      <c r="C26" s="67"/>
      <c r="D26" s="67"/>
      <c r="E26" s="68">
        <v>4</v>
      </c>
    </row>
    <row r="27" spans="1:5">
      <c r="A27" s="67" t="s">
        <v>27</v>
      </c>
      <c r="B27" s="68">
        <v>1.5665966499999999</v>
      </c>
      <c r="C27" s="67"/>
      <c r="D27" s="67"/>
      <c r="E27" s="68">
        <v>4</v>
      </c>
    </row>
    <row r="28" spans="1:5">
      <c r="A28" s="67" t="s">
        <v>28</v>
      </c>
      <c r="B28" s="68">
        <v>-0.157082151</v>
      </c>
      <c r="C28" s="67"/>
      <c r="D28" s="67"/>
      <c r="E28" s="68">
        <v>4</v>
      </c>
    </row>
    <row r="29" spans="1:5">
      <c r="A29" s="67" t="s">
        <v>29</v>
      </c>
      <c r="B29" s="68">
        <v>-0.57272355200000002</v>
      </c>
      <c r="C29" s="67"/>
      <c r="D29" s="67"/>
      <c r="E29" s="68">
        <v>4</v>
      </c>
    </row>
    <row r="30" spans="1:5">
      <c r="A30" s="67" t="s">
        <v>30</v>
      </c>
      <c r="B30" s="68">
        <v>-1.1125486899999999</v>
      </c>
      <c r="C30" s="67"/>
      <c r="D30" s="67"/>
      <c r="E30" s="68">
        <v>4</v>
      </c>
    </row>
    <row r="31" spans="1:5">
      <c r="A31" s="67" t="s">
        <v>31</v>
      </c>
      <c r="B31" s="68">
        <v>0.25406926800000001</v>
      </c>
      <c r="C31" s="67"/>
      <c r="D31" s="67"/>
      <c r="E31" s="68">
        <v>4</v>
      </c>
    </row>
    <row r="32" spans="1:5">
      <c r="A32" s="67" t="s">
        <v>32</v>
      </c>
      <c r="B32" s="68">
        <v>1.0477551700000001</v>
      </c>
      <c r="C32" s="68"/>
      <c r="D32" s="68"/>
      <c r="E32" s="68">
        <v>4</v>
      </c>
    </row>
    <row r="33" spans="1:5">
      <c r="A33" s="67" t="s">
        <v>125</v>
      </c>
      <c r="B33" s="68">
        <v>1.02556694</v>
      </c>
      <c r="C33" s="68"/>
      <c r="D33" s="68"/>
      <c r="E33" s="68">
        <v>4</v>
      </c>
    </row>
    <row r="34" spans="1:5">
      <c r="A34" s="67" t="s">
        <v>234</v>
      </c>
      <c r="B34" s="68">
        <v>2.5024632900000001</v>
      </c>
      <c r="C34" s="68"/>
      <c r="D34" s="68"/>
      <c r="E34" s="68">
        <v>3</v>
      </c>
    </row>
    <row r="35" spans="1:5">
      <c r="A35" s="67" t="s">
        <v>235</v>
      </c>
      <c r="B35" s="68">
        <v>3.7762132799999999</v>
      </c>
      <c r="C35" s="68"/>
      <c r="D35" s="68"/>
      <c r="E35" s="68">
        <v>3</v>
      </c>
    </row>
    <row r="36" spans="1:5">
      <c r="A36" s="67" t="s">
        <v>236</v>
      </c>
      <c r="B36" s="68">
        <v>3.46958455</v>
      </c>
      <c r="C36" s="68">
        <v>3.46958455</v>
      </c>
      <c r="D36" s="68">
        <v>3.46958455</v>
      </c>
      <c r="E36" s="68">
        <v>3</v>
      </c>
    </row>
    <row r="37" spans="1:5">
      <c r="A37" s="67" t="s">
        <v>237</v>
      </c>
      <c r="B37" s="68"/>
      <c r="C37" s="68">
        <v>3.7176609599999999</v>
      </c>
      <c r="D37" s="68">
        <v>4.12874052</v>
      </c>
      <c r="E37" s="68">
        <v>3</v>
      </c>
    </row>
    <row r="38" spans="1:5">
      <c r="A38" s="67" t="s">
        <v>238</v>
      </c>
      <c r="B38" s="68"/>
      <c r="C38" s="68">
        <v>3.4962070700000001</v>
      </c>
      <c r="D38" s="68">
        <v>4.0654289300000004</v>
      </c>
      <c r="E38" s="68">
        <v>3</v>
      </c>
    </row>
    <row r="39" spans="1:5">
      <c r="A39" s="67" t="s">
        <v>239</v>
      </c>
      <c r="B39" s="68"/>
      <c r="C39" s="68">
        <v>3.0021557900000002</v>
      </c>
      <c r="D39" s="68">
        <v>3.8763955700000001</v>
      </c>
      <c r="E39" s="68">
        <v>3</v>
      </c>
    </row>
    <row r="40" spans="1:5">
      <c r="A40" s="67" t="s">
        <v>240</v>
      </c>
      <c r="B40" s="68"/>
      <c r="C40" s="68">
        <v>3.0287465099999999</v>
      </c>
      <c r="D40" s="68">
        <v>3.9858437800000002</v>
      </c>
      <c r="E40" s="68">
        <v>3</v>
      </c>
    </row>
    <row r="41" spans="1:5">
      <c r="A41" s="67" t="s">
        <v>241</v>
      </c>
      <c r="B41" s="68"/>
      <c r="C41" s="68">
        <v>3.1912873099999999</v>
      </c>
      <c r="D41" s="68">
        <v>3.7379403199999999</v>
      </c>
      <c r="E41" s="68">
        <v>3</v>
      </c>
    </row>
    <row r="42" spans="1:5">
      <c r="A42" s="67" t="s">
        <v>242</v>
      </c>
      <c r="B42" s="68"/>
      <c r="C42" s="68">
        <v>3.1672379899999998</v>
      </c>
      <c r="D42" s="68">
        <v>3.54569562</v>
      </c>
      <c r="E42" s="68">
        <v>3</v>
      </c>
    </row>
    <row r="43" spans="1:5">
      <c r="A43" s="67" t="s">
        <v>243</v>
      </c>
      <c r="B43" s="68"/>
      <c r="C43" s="68">
        <v>3.0597655700000002</v>
      </c>
      <c r="D43" s="68">
        <v>3.1235057300000002</v>
      </c>
      <c r="E43" s="68">
        <v>3</v>
      </c>
    </row>
    <row r="44" spans="1:5">
      <c r="A44" s="67" t="s">
        <v>244</v>
      </c>
      <c r="B44" s="68"/>
      <c r="C44" s="68">
        <v>3.0366027500000001</v>
      </c>
      <c r="D44" s="68">
        <v>3.01220189</v>
      </c>
      <c r="E44" s="68">
        <v>3</v>
      </c>
    </row>
    <row r="45" spans="1:5">
      <c r="A45" s="67" t="s">
        <v>252</v>
      </c>
      <c r="B45" s="68"/>
      <c r="C45" s="68">
        <v>3.0337403100000002</v>
      </c>
      <c r="D45" s="68">
        <v>3.00252688</v>
      </c>
      <c r="E45" s="68">
        <v>3</v>
      </c>
    </row>
    <row r="46" spans="1:5">
      <c r="A46" s="67" t="s">
        <v>278</v>
      </c>
      <c r="B46" s="68"/>
      <c r="C46" s="68">
        <v>3.03445023</v>
      </c>
      <c r="D46" s="68">
        <v>3.0036848699999998</v>
      </c>
      <c r="E46" s="68">
        <v>3</v>
      </c>
    </row>
    <row r="47" spans="1:5">
      <c r="A47" s="67" t="s">
        <v>429</v>
      </c>
      <c r="B47" s="68"/>
      <c r="C47" s="68">
        <v>3.02422638</v>
      </c>
      <c r="D47" s="68">
        <v>2.99241943</v>
      </c>
      <c r="E47" s="68">
        <v>3</v>
      </c>
    </row>
    <row r="48" spans="1:5">
      <c r="A48" s="67" t="s">
        <v>430</v>
      </c>
      <c r="B48" s="67"/>
      <c r="C48" s="68">
        <v>3.0243279300000001</v>
      </c>
      <c r="D48" s="68">
        <v>2.98733329</v>
      </c>
      <c r="E48" s="68">
        <v>3</v>
      </c>
    </row>
    <row r="49" spans="1:5">
      <c r="A49" s="67"/>
      <c r="B49" s="67"/>
      <c r="C49" s="68"/>
      <c r="D49" s="68"/>
      <c r="E49" s="68"/>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171</v>
      </c>
      <c r="C1" t="s">
        <v>1</v>
      </c>
      <c r="D1" t="s">
        <v>0</v>
      </c>
      <c r="F1" s="35" t="s">
        <v>270</v>
      </c>
    </row>
    <row r="2" spans="1:6" ht="15.6">
      <c r="A2" s="80" t="s">
        <v>105</v>
      </c>
      <c r="B2" s="83">
        <v>1.23108997</v>
      </c>
      <c r="C2" s="80"/>
      <c r="D2" s="80"/>
    </row>
    <row r="3" spans="1:6" ht="15.6">
      <c r="A3" s="80" t="s">
        <v>106</v>
      </c>
      <c r="B3" s="83">
        <v>1.07885506</v>
      </c>
      <c r="C3" s="80"/>
      <c r="D3" s="80"/>
    </row>
    <row r="4" spans="1:6" ht="15.6">
      <c r="A4" s="80" t="s">
        <v>107</v>
      </c>
      <c r="B4" s="83">
        <v>0.96234486299999999</v>
      </c>
      <c r="C4" s="80"/>
      <c r="D4" s="80"/>
    </row>
    <row r="5" spans="1:6" ht="15.6">
      <c r="A5" s="80" t="s">
        <v>108</v>
      </c>
      <c r="B5" s="83">
        <v>0.86069347799999996</v>
      </c>
      <c r="C5" s="80"/>
      <c r="D5" s="80"/>
    </row>
    <row r="6" spans="1:6" ht="15.6">
      <c r="A6" s="80" t="s">
        <v>109</v>
      </c>
      <c r="B6" s="83">
        <v>1.78545384</v>
      </c>
      <c r="C6" s="80"/>
      <c r="D6" s="80"/>
    </row>
    <row r="7" spans="1:6" ht="15.6">
      <c r="A7" s="80" t="s">
        <v>110</v>
      </c>
      <c r="B7" s="83">
        <v>2.1761077800000002</v>
      </c>
      <c r="C7" s="80"/>
      <c r="D7" s="80"/>
    </row>
    <row r="8" spans="1:6" ht="15.6">
      <c r="A8" s="80" t="s">
        <v>111</v>
      </c>
      <c r="B8" s="83">
        <v>2.1046998700000001</v>
      </c>
      <c r="C8" s="80"/>
      <c r="D8" s="80"/>
    </row>
    <row r="9" spans="1:6" ht="15.6">
      <c r="A9" s="80" t="s">
        <v>112</v>
      </c>
      <c r="B9" s="83">
        <v>2.03329782</v>
      </c>
      <c r="C9" s="80"/>
      <c r="D9" s="80"/>
    </row>
    <row r="10" spans="1:6" ht="15.6">
      <c r="A10" s="80" t="s">
        <v>113</v>
      </c>
      <c r="B10" s="83">
        <v>1.2922391900000001</v>
      </c>
      <c r="C10" s="80"/>
      <c r="D10" s="80"/>
    </row>
    <row r="11" spans="1:6" ht="15.6">
      <c r="A11" s="80" t="s">
        <v>114</v>
      </c>
      <c r="B11" s="83">
        <v>0.99978365899999999</v>
      </c>
      <c r="C11" s="80"/>
      <c r="D11" s="80"/>
    </row>
    <row r="12" spans="1:6" ht="15.6">
      <c r="A12" s="80" t="s">
        <v>115</v>
      </c>
      <c r="B12" s="83">
        <v>1.4581332899999999</v>
      </c>
      <c r="C12" s="80"/>
      <c r="D12" s="80"/>
    </row>
    <row r="13" spans="1:6" ht="15.6">
      <c r="A13" s="80" t="s">
        <v>116</v>
      </c>
      <c r="B13" s="83">
        <v>1.9133807700000001</v>
      </c>
      <c r="C13" s="80"/>
      <c r="D13" s="80"/>
    </row>
    <row r="14" spans="1:6" ht="15.6">
      <c r="A14" s="80" t="s">
        <v>117</v>
      </c>
      <c r="B14" s="83">
        <v>1.95997365</v>
      </c>
      <c r="C14" s="80"/>
      <c r="D14" s="80"/>
    </row>
    <row r="15" spans="1:6" ht="15.6">
      <c r="A15" s="80" t="s">
        <v>118</v>
      </c>
      <c r="B15" s="83">
        <v>1.5930848799999999</v>
      </c>
      <c r="C15" s="80"/>
      <c r="D15" s="80"/>
    </row>
    <row r="16" spans="1:6" ht="15.6">
      <c r="A16" s="80" t="s">
        <v>119</v>
      </c>
      <c r="B16" s="83">
        <v>1.45363983</v>
      </c>
      <c r="C16" s="80"/>
      <c r="D16" s="80"/>
    </row>
    <row r="17" spans="1:4" ht="15.6">
      <c r="A17" s="80" t="s">
        <v>120</v>
      </c>
      <c r="B17" s="83">
        <v>1.4232243899999999</v>
      </c>
      <c r="C17" s="80"/>
      <c r="D17" s="80"/>
    </row>
    <row r="18" spans="1:4" ht="15.6">
      <c r="A18" s="80" t="s">
        <v>121</v>
      </c>
      <c r="B18" s="83">
        <v>1.8140591399999999</v>
      </c>
      <c r="C18" s="80"/>
      <c r="D18" s="80"/>
    </row>
    <row r="19" spans="1:4" ht="15.6">
      <c r="A19" s="80" t="s">
        <v>122</v>
      </c>
      <c r="B19" s="83">
        <v>2.2337168900000002</v>
      </c>
      <c r="C19" s="80"/>
      <c r="D19" s="80"/>
    </row>
    <row r="20" spans="1:4" ht="15.6">
      <c r="A20" s="80" t="s">
        <v>123</v>
      </c>
      <c r="B20" s="83">
        <v>2.2158615199999998</v>
      </c>
      <c r="C20" s="80"/>
      <c r="D20" s="80"/>
    </row>
    <row r="21" spans="1:4" ht="15.6">
      <c r="A21" s="80" t="s">
        <v>124</v>
      </c>
      <c r="B21" s="83">
        <v>1.9994356099999999</v>
      </c>
      <c r="C21" s="80"/>
      <c r="D21" s="80"/>
    </row>
    <row r="22" spans="1:4" ht="15.6">
      <c r="A22" s="80" t="s">
        <v>22</v>
      </c>
      <c r="B22" s="83">
        <v>2.0915398199999999</v>
      </c>
      <c r="C22" s="80"/>
      <c r="D22" s="80"/>
    </row>
    <row r="23" spans="1:4" ht="15.6">
      <c r="A23" s="80" t="s">
        <v>23</v>
      </c>
      <c r="B23" s="83">
        <v>3.5127797100000002</v>
      </c>
      <c r="C23" s="80"/>
      <c r="D23" s="80"/>
    </row>
    <row r="24" spans="1:4" ht="15.6">
      <c r="A24" s="80" t="s">
        <v>24</v>
      </c>
      <c r="B24" s="83">
        <v>5.2312489299999996</v>
      </c>
      <c r="C24" s="80"/>
      <c r="D24" s="80"/>
    </row>
    <row r="25" spans="1:4" ht="15.6">
      <c r="A25" s="80" t="s">
        <v>25</v>
      </c>
      <c r="B25" s="83">
        <v>6.8483418</v>
      </c>
      <c r="C25" s="80"/>
      <c r="D25" s="80"/>
    </row>
    <row r="26" spans="1:4" ht="15.6">
      <c r="A26" s="80" t="s">
        <v>26</v>
      </c>
      <c r="B26" s="83">
        <v>6.8282057700000003</v>
      </c>
      <c r="C26" s="80"/>
      <c r="D26" s="80"/>
    </row>
    <row r="27" spans="1:4" ht="15.6">
      <c r="A27" s="80" t="s">
        <v>27</v>
      </c>
      <c r="B27" s="83">
        <v>5.2454183099999998</v>
      </c>
      <c r="C27" s="80"/>
      <c r="D27" s="80"/>
    </row>
    <row r="28" spans="1:4" ht="15.6">
      <c r="A28" s="80" t="s">
        <v>28</v>
      </c>
      <c r="B28" s="83">
        <v>3.8060970799999998</v>
      </c>
      <c r="C28" s="80"/>
      <c r="D28" s="80"/>
    </row>
    <row r="29" spans="1:4" ht="15.6">
      <c r="A29" s="80" t="s">
        <v>29</v>
      </c>
      <c r="B29" s="83">
        <v>2.9303238199999999</v>
      </c>
      <c r="C29" s="80"/>
      <c r="D29" s="80"/>
    </row>
    <row r="30" spans="1:4" ht="15.6">
      <c r="A30" s="80" t="s">
        <v>30</v>
      </c>
      <c r="B30" s="83">
        <v>2.6344965899999999</v>
      </c>
      <c r="C30" s="80"/>
      <c r="D30" s="80"/>
    </row>
    <row r="31" spans="1:4" ht="15.6">
      <c r="A31" s="80" t="s">
        <v>31</v>
      </c>
      <c r="B31" s="83">
        <v>2.5494375100000002</v>
      </c>
      <c r="C31" s="80"/>
      <c r="D31" s="80"/>
    </row>
    <row r="32" spans="1:4" ht="15.6">
      <c r="A32" s="80" t="s">
        <v>32</v>
      </c>
      <c r="B32" s="83">
        <v>2.6530605</v>
      </c>
      <c r="C32" s="83"/>
      <c r="D32" s="83"/>
    </row>
    <row r="33" spans="1:4" ht="15.6">
      <c r="A33" s="80" t="s">
        <v>125</v>
      </c>
      <c r="B33" s="83">
        <v>2.39433754</v>
      </c>
      <c r="C33" s="83"/>
      <c r="D33" s="83"/>
    </row>
    <row r="34" spans="1:4" ht="15.6">
      <c r="A34" s="80" t="s">
        <v>234</v>
      </c>
      <c r="B34" s="83">
        <v>2.2041825500000001</v>
      </c>
      <c r="C34" s="83"/>
      <c r="D34" s="83"/>
    </row>
    <row r="35" spans="1:4" ht="15.6">
      <c r="A35" s="80" t="s">
        <v>235</v>
      </c>
      <c r="B35" s="83">
        <v>2.1559352700000001</v>
      </c>
      <c r="C35" s="83"/>
      <c r="D35" s="83"/>
    </row>
    <row r="36" spans="1:4" ht="15.6">
      <c r="A36" s="80" t="s">
        <v>236</v>
      </c>
      <c r="B36" s="83">
        <v>2.2317928500000002</v>
      </c>
      <c r="C36" s="83">
        <v>2.2317928500000002</v>
      </c>
      <c r="D36" s="83">
        <v>2.2317928500000002</v>
      </c>
    </row>
    <row r="37" spans="1:4" ht="15.6">
      <c r="A37" s="80" t="s">
        <v>237</v>
      </c>
      <c r="B37" s="83"/>
      <c r="C37" s="83">
        <v>2.2323069200000001</v>
      </c>
      <c r="D37" s="83">
        <v>2.3994187600000001</v>
      </c>
    </row>
    <row r="38" spans="1:4" ht="15.6">
      <c r="A38" s="80" t="s">
        <v>238</v>
      </c>
      <c r="B38" s="83"/>
      <c r="C38" s="83">
        <v>2.48921422</v>
      </c>
      <c r="D38" s="83">
        <v>2.87752886</v>
      </c>
    </row>
    <row r="39" spans="1:4" ht="15.6">
      <c r="A39" s="80" t="s">
        <v>239</v>
      </c>
      <c r="B39" s="83"/>
      <c r="C39" s="83">
        <v>2.86860019</v>
      </c>
      <c r="D39" s="83">
        <v>3.4760211600000002</v>
      </c>
    </row>
    <row r="40" spans="1:4" ht="15.6">
      <c r="A40" s="80" t="s">
        <v>240</v>
      </c>
      <c r="B40" s="83"/>
      <c r="C40" s="83">
        <v>2.9487350700000001</v>
      </c>
      <c r="D40" s="83">
        <v>3.7552121500000002</v>
      </c>
    </row>
    <row r="41" spans="1:4" ht="15.6">
      <c r="A41" s="80" t="s">
        <v>241</v>
      </c>
      <c r="B41" s="83"/>
      <c r="C41" s="83">
        <v>3.0199517600000001</v>
      </c>
      <c r="D41" s="83">
        <v>3.80528289</v>
      </c>
    </row>
    <row r="42" spans="1:4" ht="15.6">
      <c r="A42" s="80" t="s">
        <v>242</v>
      </c>
      <c r="B42" s="83"/>
      <c r="C42" s="83">
        <v>3.0730712499999999</v>
      </c>
      <c r="D42" s="83">
        <v>3.7412021100000001</v>
      </c>
    </row>
    <row r="43" spans="1:4" ht="15.6">
      <c r="A43" s="80" t="s">
        <v>243</v>
      </c>
      <c r="B43" s="83"/>
      <c r="C43" s="83">
        <v>3.1189203399999998</v>
      </c>
      <c r="D43" s="83">
        <v>3.6355154299999999</v>
      </c>
    </row>
    <row r="44" spans="1:4" ht="15.6">
      <c r="A44" s="80" t="s">
        <v>244</v>
      </c>
      <c r="B44" s="83"/>
      <c r="C44" s="83">
        <v>3.1486774300000002</v>
      </c>
      <c r="D44" s="83">
        <v>3.5116209500000002</v>
      </c>
    </row>
    <row r="45" spans="1:4" ht="15.6">
      <c r="A45" s="80" t="s">
        <v>252</v>
      </c>
      <c r="B45" s="83"/>
      <c r="C45" s="83">
        <v>3.15139828</v>
      </c>
      <c r="D45" s="83">
        <v>3.4014499100000002</v>
      </c>
    </row>
    <row r="46" spans="1:4" ht="15.6">
      <c r="A46" s="80" t="s">
        <v>278</v>
      </c>
      <c r="B46" s="83"/>
      <c r="C46" s="83">
        <v>3.1331257099999998</v>
      </c>
      <c r="D46" s="83">
        <v>3.3032822400000001</v>
      </c>
    </row>
    <row r="47" spans="1:4" ht="15.6">
      <c r="A47" s="80" t="s">
        <v>429</v>
      </c>
      <c r="B47" s="83"/>
      <c r="C47" s="83">
        <v>3.1037842000000002</v>
      </c>
      <c r="D47" s="83">
        <v>3.2191505899999999</v>
      </c>
    </row>
    <row r="48" spans="1:4" ht="15.6">
      <c r="A48" s="80" t="s">
        <v>430</v>
      </c>
      <c r="B48" s="80"/>
      <c r="C48" s="83">
        <v>3.0761139800000001</v>
      </c>
      <c r="D48" s="83">
        <v>3.0904324999999999</v>
      </c>
    </row>
    <row r="49" spans="1:4" ht="15.6">
      <c r="A49" s="80"/>
      <c r="B49" s="80"/>
      <c r="C49" s="83"/>
      <c r="D49" s="83"/>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247</v>
      </c>
      <c r="C1" t="s">
        <v>1</v>
      </c>
      <c r="D1" t="s">
        <v>0</v>
      </c>
      <c r="F1" s="35" t="s">
        <v>248</v>
      </c>
    </row>
    <row r="2" spans="1:6">
      <c r="A2" t="s">
        <v>105</v>
      </c>
      <c r="B2">
        <v>6.5549999999999997</v>
      </c>
    </row>
    <row r="3" spans="1:6">
      <c r="A3" t="s">
        <v>106</v>
      </c>
      <c r="B3">
        <v>5.75</v>
      </c>
    </row>
    <row r="4" spans="1:6">
      <c r="A4" t="s">
        <v>107</v>
      </c>
      <c r="B4">
        <v>2.9750000000000001</v>
      </c>
    </row>
    <row r="5" spans="1:6">
      <c r="A5" t="s">
        <v>108</v>
      </c>
      <c r="B5">
        <v>7.85</v>
      </c>
    </row>
    <row r="6" spans="1:6">
      <c r="A6" t="s">
        <v>109</v>
      </c>
      <c r="B6">
        <v>5.65</v>
      </c>
    </row>
    <row r="7" spans="1:6">
      <c r="A7" t="s">
        <v>110</v>
      </c>
      <c r="B7">
        <v>6.2874999999999996</v>
      </c>
    </row>
    <row r="8" spans="1:6">
      <c r="A8" t="s">
        <v>111</v>
      </c>
      <c r="B8">
        <v>7.6624999999999996</v>
      </c>
    </row>
    <row r="9" spans="1:6">
      <c r="A9" t="s">
        <v>112</v>
      </c>
      <c r="B9">
        <v>6.1825000000000001</v>
      </c>
    </row>
    <row r="10" spans="1:6">
      <c r="A10" t="s">
        <v>113</v>
      </c>
      <c r="B10">
        <v>9.2575000000000003</v>
      </c>
    </row>
    <row r="11" spans="1:6">
      <c r="A11" t="s">
        <v>114</v>
      </c>
      <c r="B11">
        <v>9.08</v>
      </c>
    </row>
    <row r="12" spans="1:6">
      <c r="A12" t="s">
        <v>115</v>
      </c>
      <c r="B12">
        <v>9.3800000000000008</v>
      </c>
    </row>
    <row r="13" spans="1:6">
      <c r="A13" t="s">
        <v>116</v>
      </c>
      <c r="B13">
        <v>4.7725</v>
      </c>
    </row>
    <row r="14" spans="1:6">
      <c r="A14" t="s">
        <v>117</v>
      </c>
      <c r="B14">
        <v>1.7070000000000001</v>
      </c>
    </row>
    <row r="15" spans="1:6">
      <c r="A15" t="s">
        <v>118</v>
      </c>
      <c r="B15">
        <v>-13.030250000000001</v>
      </c>
    </row>
    <row r="16" spans="1:6">
      <c r="A16" t="s">
        <v>119</v>
      </c>
      <c r="B16">
        <v>-7.7225000000000001</v>
      </c>
    </row>
    <row r="17" spans="1:4">
      <c r="A17" t="s">
        <v>120</v>
      </c>
      <c r="B17">
        <v>-7.085</v>
      </c>
    </row>
    <row r="18" spans="1:4">
      <c r="A18" t="s">
        <v>121</v>
      </c>
      <c r="B18">
        <v>-10.397</v>
      </c>
    </row>
    <row r="19" spans="1:4">
      <c r="A19" t="s">
        <v>122</v>
      </c>
      <c r="B19">
        <v>0.83025000000000004</v>
      </c>
    </row>
    <row r="20" spans="1:4">
      <c r="A20" t="s">
        <v>123</v>
      </c>
      <c r="B20">
        <v>-1.7725</v>
      </c>
    </row>
    <row r="21" spans="1:4">
      <c r="A21" t="s">
        <v>124</v>
      </c>
      <c r="B21">
        <v>5.2275</v>
      </c>
    </row>
    <row r="22" spans="1:4">
      <c r="A22" t="s">
        <v>22</v>
      </c>
      <c r="B22">
        <v>5.3550000000000004</v>
      </c>
    </row>
    <row r="23" spans="1:4">
      <c r="A23" t="s">
        <v>23</v>
      </c>
      <c r="B23">
        <v>11.08</v>
      </c>
    </row>
    <row r="24" spans="1:4">
      <c r="A24" t="s">
        <v>24</v>
      </c>
      <c r="B24">
        <v>11.654999999999999</v>
      </c>
    </row>
    <row r="25" spans="1:4">
      <c r="A25" t="s">
        <v>25</v>
      </c>
      <c r="B25">
        <v>7.37</v>
      </c>
    </row>
    <row r="26" spans="1:4">
      <c r="A26" t="s">
        <v>26</v>
      </c>
      <c r="B26">
        <v>10.59</v>
      </c>
    </row>
    <row r="27" spans="1:4">
      <c r="A27" t="s">
        <v>27</v>
      </c>
      <c r="B27">
        <v>12.484999999999999</v>
      </c>
    </row>
    <row r="28" spans="1:4">
      <c r="A28" t="s">
        <v>28</v>
      </c>
      <c r="B28">
        <v>11.827500000000001</v>
      </c>
    </row>
    <row r="29" spans="1:4">
      <c r="A29" t="s">
        <v>29</v>
      </c>
      <c r="B29">
        <v>11.975</v>
      </c>
      <c r="C29">
        <v>11.975</v>
      </c>
      <c r="D29">
        <v>11.975</v>
      </c>
    </row>
    <row r="30" spans="1:4">
      <c r="A30" t="s">
        <v>30</v>
      </c>
      <c r="B30">
        <v>12.936544</v>
      </c>
      <c r="C30">
        <v>13.736544</v>
      </c>
      <c r="D30">
        <v>12.936544</v>
      </c>
    </row>
    <row r="31" spans="1:4">
      <c r="A31" t="s">
        <v>31</v>
      </c>
      <c r="C31">
        <v>9.8454330599999995</v>
      </c>
      <c r="D31">
        <v>9.1954330599999992</v>
      </c>
    </row>
    <row r="32" spans="1:4">
      <c r="A32" t="s">
        <v>32</v>
      </c>
      <c r="C32">
        <v>9.1615077899999999</v>
      </c>
      <c r="D32">
        <v>8.0208278800000006</v>
      </c>
    </row>
    <row r="33" spans="1:4">
      <c r="A33" t="s">
        <v>125</v>
      </c>
      <c r="C33">
        <v>7.7581471999999998</v>
      </c>
      <c r="D33">
        <v>6.1513213599999998</v>
      </c>
    </row>
    <row r="34" spans="1:4">
      <c r="A34" t="s">
        <v>234</v>
      </c>
      <c r="C34">
        <v>2.4515972000000001</v>
      </c>
      <c r="D34">
        <v>3.7447713600000001</v>
      </c>
    </row>
    <row r="35" spans="1:4">
      <c r="A35" t="s">
        <v>235</v>
      </c>
      <c r="C35">
        <v>1.6477071999999999</v>
      </c>
      <c r="D35">
        <v>6.46588136</v>
      </c>
    </row>
    <row r="36" spans="1:4">
      <c r="A36" t="s">
        <v>236</v>
      </c>
      <c r="C36">
        <v>-0.115860596</v>
      </c>
      <c r="D36">
        <v>7.0429934799999998</v>
      </c>
    </row>
    <row r="37" spans="1:4">
      <c r="A37" t="s">
        <v>237</v>
      </c>
      <c r="C37">
        <v>-1.7749999999999999</v>
      </c>
      <c r="D37">
        <v>7.5</v>
      </c>
    </row>
    <row r="38" spans="1:4">
      <c r="A38" t="s">
        <v>238</v>
      </c>
      <c r="C38">
        <v>-1.95</v>
      </c>
      <c r="D38">
        <v>6.7</v>
      </c>
    </row>
    <row r="39" spans="1:4">
      <c r="A39" t="s">
        <v>239</v>
      </c>
      <c r="C39">
        <v>-1.125</v>
      </c>
      <c r="D39">
        <v>4.5</v>
      </c>
    </row>
    <row r="40" spans="1:4">
      <c r="A40" t="s">
        <v>240</v>
      </c>
      <c r="C40">
        <v>0.05</v>
      </c>
      <c r="D40">
        <v>4.1399999999999997</v>
      </c>
    </row>
    <row r="41" spans="1:4">
      <c r="A41" t="s">
        <v>241</v>
      </c>
      <c r="C41">
        <v>1.25</v>
      </c>
      <c r="D41">
        <v>3.92</v>
      </c>
    </row>
    <row r="42" spans="1:4">
      <c r="A42" t="s">
        <v>242</v>
      </c>
      <c r="C42">
        <v>2.6</v>
      </c>
      <c r="D42">
        <v>3.84</v>
      </c>
    </row>
    <row r="43" spans="1:4">
      <c r="A43" t="s">
        <v>243</v>
      </c>
      <c r="C43">
        <v>3.6</v>
      </c>
      <c r="D43">
        <v>3.99</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102</v>
      </c>
      <c r="C1" t="s">
        <v>1</v>
      </c>
      <c r="D1" t="s">
        <v>0</v>
      </c>
      <c r="F1" s="35" t="s">
        <v>269</v>
      </c>
    </row>
    <row r="2" spans="1:6" ht="15.6">
      <c r="A2" s="80" t="s">
        <v>105</v>
      </c>
      <c r="B2" s="175">
        <v>-3.8659793800000002</v>
      </c>
      <c r="C2" s="176"/>
      <c r="D2" s="176"/>
    </row>
    <row r="3" spans="1:6" ht="15.6">
      <c r="A3" s="80" t="s">
        <v>106</v>
      </c>
      <c r="B3" s="175">
        <v>-2.0655276699999998</v>
      </c>
      <c r="C3" s="176"/>
      <c r="D3" s="176"/>
    </row>
    <row r="4" spans="1:6" ht="15.6">
      <c r="A4" s="80" t="s">
        <v>107</v>
      </c>
      <c r="B4" s="175">
        <v>2.1372267599999999</v>
      </c>
      <c r="C4" s="176"/>
      <c r="D4" s="176"/>
    </row>
    <row r="5" spans="1:6" ht="15.6">
      <c r="A5" s="80" t="s">
        <v>108</v>
      </c>
      <c r="B5" s="175">
        <v>0.60582805399999995</v>
      </c>
      <c r="C5" s="176"/>
      <c r="D5" s="176"/>
    </row>
    <row r="6" spans="1:6" ht="15.6">
      <c r="A6" s="80" t="s">
        <v>109</v>
      </c>
      <c r="B6" s="175">
        <v>-1.84206677</v>
      </c>
      <c r="C6" s="176"/>
      <c r="D6" s="176"/>
    </row>
    <row r="7" spans="1:6" ht="15.6">
      <c r="A7" s="80" t="s">
        <v>110</v>
      </c>
      <c r="B7" s="175">
        <v>-1.36700037</v>
      </c>
      <c r="C7" s="176"/>
      <c r="D7" s="176"/>
    </row>
    <row r="8" spans="1:6" ht="15.6">
      <c r="A8" s="80" t="s">
        <v>111</v>
      </c>
      <c r="B8" s="175">
        <v>-0.87964873499999996</v>
      </c>
      <c r="C8" s="176"/>
      <c r="D8" s="176"/>
    </row>
    <row r="9" spans="1:6" ht="15.6">
      <c r="A9" s="80" t="s">
        <v>112</v>
      </c>
      <c r="B9" s="175">
        <v>-2.40241653</v>
      </c>
      <c r="C9" s="176"/>
      <c r="D9" s="176"/>
    </row>
    <row r="10" spans="1:6" ht="15.6">
      <c r="A10" s="80" t="s">
        <v>113</v>
      </c>
      <c r="B10" s="175">
        <v>-5.5598089000000002</v>
      </c>
      <c r="C10" s="176"/>
      <c r="D10" s="176"/>
    </row>
    <row r="11" spans="1:6" ht="15.6">
      <c r="A11" s="80" t="s">
        <v>114</v>
      </c>
      <c r="B11" s="175">
        <v>-3.3861884999999998</v>
      </c>
      <c r="C11" s="176"/>
      <c r="D11" s="176"/>
    </row>
    <row r="12" spans="1:6" ht="15.6">
      <c r="A12" s="80" t="s">
        <v>115</v>
      </c>
      <c r="B12" s="175">
        <v>-0.80188937599999999</v>
      </c>
      <c r="C12" s="176"/>
      <c r="D12" s="176"/>
    </row>
    <row r="13" spans="1:6" ht="15.6">
      <c r="A13" s="80" t="s">
        <v>116</v>
      </c>
      <c r="B13" s="175">
        <v>-0.32891141800000001</v>
      </c>
      <c r="C13" s="176"/>
      <c r="D13" s="176"/>
    </row>
    <row r="14" spans="1:6" ht="15.6">
      <c r="A14" s="80" t="s">
        <v>117</v>
      </c>
      <c r="B14" s="175">
        <v>-4.4779514799999998</v>
      </c>
      <c r="C14" s="176"/>
      <c r="D14" s="176"/>
    </row>
    <row r="15" spans="1:6" ht="15.6">
      <c r="A15" s="80" t="s">
        <v>118</v>
      </c>
      <c r="B15" s="175">
        <v>-4.9169790799999999</v>
      </c>
      <c r="C15" s="176"/>
      <c r="D15" s="176"/>
    </row>
    <row r="16" spans="1:6" ht="15.6">
      <c r="A16" s="80" t="s">
        <v>119</v>
      </c>
      <c r="B16" s="175">
        <v>-0.923334459</v>
      </c>
      <c r="C16" s="176"/>
      <c r="D16" s="176"/>
    </row>
    <row r="17" spans="1:4" ht="15.6">
      <c r="A17" s="80" t="s">
        <v>120</v>
      </c>
      <c r="B17" s="175">
        <v>-2.25012108</v>
      </c>
      <c r="C17" s="176"/>
      <c r="D17" s="176"/>
    </row>
    <row r="18" spans="1:4" ht="15.6">
      <c r="A18" s="80" t="s">
        <v>121</v>
      </c>
      <c r="B18" s="175">
        <v>2.03950589</v>
      </c>
      <c r="C18" s="176"/>
      <c r="D18" s="176"/>
    </row>
    <row r="19" spans="1:4" ht="15.6">
      <c r="A19" s="80" t="s">
        <v>122</v>
      </c>
      <c r="B19" s="175">
        <v>5.4808223099999998</v>
      </c>
      <c r="C19" s="176"/>
      <c r="D19" s="176"/>
    </row>
    <row r="20" spans="1:4" ht="15.6">
      <c r="A20" s="80" t="s">
        <v>123</v>
      </c>
      <c r="B20" s="175">
        <v>4.5631403700000002</v>
      </c>
      <c r="C20" s="176"/>
      <c r="D20" s="176"/>
    </row>
    <row r="21" spans="1:4" ht="15.6">
      <c r="A21" s="80" t="s">
        <v>124</v>
      </c>
      <c r="B21" s="175">
        <v>2.7561672800000001</v>
      </c>
      <c r="C21" s="176"/>
      <c r="D21" s="176"/>
    </row>
    <row r="22" spans="1:4" ht="15.6">
      <c r="A22" s="80" t="s">
        <v>22</v>
      </c>
      <c r="B22" s="175">
        <v>5.0539427699999999</v>
      </c>
      <c r="C22" s="176"/>
      <c r="D22" s="176"/>
    </row>
    <row r="23" spans="1:4" ht="15.6">
      <c r="A23" s="80" t="s">
        <v>23</v>
      </c>
      <c r="B23" s="175">
        <v>6.5486905499999999</v>
      </c>
      <c r="C23" s="176"/>
      <c r="D23" s="176"/>
    </row>
    <row r="24" spans="1:4" ht="15.6">
      <c r="A24" s="80" t="s">
        <v>24</v>
      </c>
      <c r="B24" s="175">
        <v>7.0148013300000001</v>
      </c>
      <c r="C24" s="176"/>
      <c r="D24" s="176"/>
    </row>
    <row r="25" spans="1:4" ht="15.6">
      <c r="A25" s="80" t="s">
        <v>25</v>
      </c>
      <c r="B25" s="175">
        <v>7.12968139</v>
      </c>
      <c r="C25" s="176"/>
      <c r="D25" s="176"/>
    </row>
    <row r="26" spans="1:4" ht="15.6">
      <c r="A26" s="80" t="s">
        <v>26</v>
      </c>
      <c r="B26" s="175">
        <v>5.5091469499999999</v>
      </c>
      <c r="C26" s="176"/>
      <c r="D26" s="176"/>
    </row>
    <row r="27" spans="1:4" ht="15.6">
      <c r="A27" s="80" t="s">
        <v>27</v>
      </c>
      <c r="B27" s="175">
        <v>2.91538034</v>
      </c>
      <c r="C27" s="176"/>
      <c r="D27" s="176"/>
    </row>
    <row r="28" spans="1:4" ht="15.6">
      <c r="A28" s="80" t="s">
        <v>28</v>
      </c>
      <c r="B28" s="175">
        <v>2.5877458899999999</v>
      </c>
      <c r="C28" s="177">
        <v>2.5877458899999999</v>
      </c>
      <c r="D28" s="177">
        <v>2.5877458899999999</v>
      </c>
    </row>
    <row r="29" spans="1:4" ht="15.6">
      <c r="A29" s="80" t="s">
        <v>29</v>
      </c>
      <c r="B29" s="175"/>
      <c r="C29" s="177">
        <v>0.86255376900000003</v>
      </c>
      <c r="D29" s="177">
        <v>1.11255378</v>
      </c>
    </row>
    <row r="30" spans="1:4" ht="15.6">
      <c r="A30" s="80" t="s">
        <v>30</v>
      </c>
      <c r="B30" s="175"/>
      <c r="C30" s="177">
        <v>0.62499998899999998</v>
      </c>
      <c r="D30" s="177">
        <v>1</v>
      </c>
    </row>
    <row r="31" spans="1:4" ht="15.6">
      <c r="A31" s="80" t="s">
        <v>31</v>
      </c>
      <c r="B31" s="175"/>
      <c r="C31" s="177">
        <v>-1.15768856E-8</v>
      </c>
      <c r="D31" s="177">
        <v>0.5</v>
      </c>
    </row>
    <row r="32" spans="1:4" ht="15.6">
      <c r="A32" s="80" t="s">
        <v>32</v>
      </c>
      <c r="B32" s="175"/>
      <c r="C32" s="177">
        <v>-0.27500001099999999</v>
      </c>
      <c r="D32" s="177">
        <v>0.35</v>
      </c>
    </row>
    <row r="33" spans="1:4" ht="15.6">
      <c r="A33" s="80" t="s">
        <v>125</v>
      </c>
      <c r="B33" s="175"/>
      <c r="C33" s="177">
        <v>-0.54955669299999999</v>
      </c>
      <c r="D33" s="177">
        <v>0.30044331699999999</v>
      </c>
    </row>
    <row r="34" spans="1:4" ht="15.6">
      <c r="A34" s="80" t="s">
        <v>234</v>
      </c>
      <c r="B34" s="175"/>
      <c r="C34" s="83">
        <v>-1.075</v>
      </c>
      <c r="D34" s="83">
        <v>0.3</v>
      </c>
    </row>
    <row r="35" spans="1:4" ht="15.6">
      <c r="A35" s="80" t="s">
        <v>235</v>
      </c>
      <c r="B35" s="83"/>
      <c r="C35" s="83">
        <v>-0.82499999800000001</v>
      </c>
      <c r="D35" s="83">
        <v>0.5</v>
      </c>
    </row>
    <row r="36" spans="1:4" ht="15.6">
      <c r="A36" s="80" t="s">
        <v>236</v>
      </c>
      <c r="B36" s="175"/>
      <c r="C36" s="83">
        <v>-0.499999998</v>
      </c>
      <c r="D36" s="83">
        <v>1</v>
      </c>
    </row>
    <row r="37" spans="1:4" ht="15.6">
      <c r="A37" s="80" t="s">
        <v>237</v>
      </c>
      <c r="B37" s="175"/>
      <c r="C37" s="83">
        <v>-0.15240035399999999</v>
      </c>
      <c r="D37" s="83">
        <v>1.19524097</v>
      </c>
    </row>
    <row r="38" spans="1:4" ht="15.6">
      <c r="A38" s="80" t="s">
        <v>238</v>
      </c>
      <c r="B38" s="83"/>
      <c r="C38" s="83">
        <v>-7.45312739E-2</v>
      </c>
      <c r="D38" s="83">
        <v>1.18975549</v>
      </c>
    </row>
    <row r="39" spans="1:4" ht="15.6">
      <c r="A39" s="80" t="s">
        <v>239</v>
      </c>
      <c r="B39" s="175"/>
      <c r="C39" s="83">
        <v>7.3776857000000001E-2</v>
      </c>
      <c r="D39" s="83">
        <v>0.82416810900000004</v>
      </c>
    </row>
    <row r="40" spans="1:4" ht="15.6">
      <c r="A40" s="80" t="s">
        <v>240</v>
      </c>
      <c r="B40" s="175"/>
      <c r="C40" s="83">
        <v>0.18360669199999999</v>
      </c>
      <c r="D40" s="83">
        <v>0.60362349999999998</v>
      </c>
    </row>
    <row r="41" spans="1:4" ht="15.6">
      <c r="A41" s="80" t="s">
        <v>241</v>
      </c>
      <c r="B41" s="175"/>
      <c r="C41" s="83">
        <v>0.29266666000000002</v>
      </c>
      <c r="D41" s="83">
        <v>0.44424339400000001</v>
      </c>
    </row>
    <row r="42" spans="1:4" ht="15.6">
      <c r="A42" s="80" t="s">
        <v>242</v>
      </c>
      <c r="B42" s="175"/>
      <c r="C42" s="83">
        <v>0.428383193</v>
      </c>
      <c r="D42" s="83">
        <v>0.32634585500000002</v>
      </c>
    </row>
    <row r="43" spans="1:4" ht="15.6">
      <c r="A43" s="80" t="s">
        <v>243</v>
      </c>
      <c r="B43" s="175"/>
      <c r="C43" s="83">
        <v>0.45967745100000001</v>
      </c>
      <c r="D43" s="83">
        <v>0.217106154</v>
      </c>
    </row>
    <row r="44" spans="1:4" ht="15.6">
      <c r="A44" s="80" t="s">
        <v>244</v>
      </c>
      <c r="B44" s="175"/>
      <c r="C44" s="83">
        <v>0.38704655100000002</v>
      </c>
      <c r="D44" s="83">
        <v>0.15745334799999999</v>
      </c>
    </row>
    <row r="45" spans="1:4" ht="15.6">
      <c r="A45" s="80" t="s">
        <v>252</v>
      </c>
      <c r="B45" s="175"/>
      <c r="C45" s="83">
        <v>0.26681745299999998</v>
      </c>
      <c r="D45" s="83">
        <v>0.121275727</v>
      </c>
    </row>
    <row r="46" spans="1:4" ht="15.6">
      <c r="A46" s="80" t="s">
        <v>278</v>
      </c>
      <c r="B46" s="175"/>
      <c r="C46" s="83">
        <v>0.21597345800000001</v>
      </c>
      <c r="D46" s="83">
        <v>0.110782273</v>
      </c>
    </row>
    <row r="47" spans="1:4" ht="15.6">
      <c r="A47" s="80" t="s">
        <v>429</v>
      </c>
      <c r="B47" s="175"/>
      <c r="C47" s="177">
        <v>0.11321793099999999</v>
      </c>
      <c r="D47" s="177">
        <v>0.11651216</v>
      </c>
    </row>
    <row r="48" spans="1:4" ht="15.6">
      <c r="A48" s="80" t="s">
        <v>430</v>
      </c>
      <c r="B48" s="176"/>
      <c r="C48" s="177">
        <v>4.9613758000000001E-2</v>
      </c>
      <c r="D48" s="177">
        <v>4.9697761E-2</v>
      </c>
    </row>
    <row r="49" spans="1:4" ht="15.6">
      <c r="A49" s="80"/>
      <c r="B49" s="176"/>
      <c r="C49" s="177"/>
      <c r="D49" s="177"/>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249</v>
      </c>
      <c r="C1" t="s">
        <v>1</v>
      </c>
      <c r="D1" t="s">
        <v>0</v>
      </c>
      <c r="F1" s="35" t="s">
        <v>268</v>
      </c>
    </row>
    <row r="2" spans="1:6" ht="15.6">
      <c r="A2" s="80" t="s">
        <v>105</v>
      </c>
      <c r="B2" s="83">
        <v>4.3126264499999998</v>
      </c>
      <c r="C2" s="80"/>
      <c r="D2" s="80"/>
    </row>
    <row r="3" spans="1:6" ht="15.6">
      <c r="A3" s="80" t="s">
        <v>106</v>
      </c>
      <c r="B3" s="83">
        <v>3.4193574299999998</v>
      </c>
      <c r="C3" s="80"/>
      <c r="D3" s="80"/>
    </row>
    <row r="4" spans="1:6" ht="15.6">
      <c r="A4" s="80" t="s">
        <v>107</v>
      </c>
      <c r="B4" s="83">
        <v>2.7243933199999999</v>
      </c>
      <c r="C4" s="80"/>
      <c r="D4" s="80"/>
    </row>
    <row r="5" spans="1:6" ht="15.6">
      <c r="A5" s="80" t="s">
        <v>108</v>
      </c>
      <c r="B5" s="83">
        <v>3.6063949499999999</v>
      </c>
      <c r="C5" s="80"/>
      <c r="D5" s="80"/>
    </row>
    <row r="6" spans="1:6" ht="15.6">
      <c r="A6" s="80" t="s">
        <v>109</v>
      </c>
      <c r="B6" s="83">
        <v>3.0112881200000001</v>
      </c>
      <c r="C6" s="80"/>
      <c r="D6" s="80"/>
    </row>
    <row r="7" spans="1:6" ht="15.6">
      <c r="A7" s="80" t="s">
        <v>110</v>
      </c>
      <c r="B7" s="83">
        <v>2.7394675799999999</v>
      </c>
      <c r="C7" s="80"/>
      <c r="D7" s="80"/>
    </row>
    <row r="8" spans="1:6" ht="15.6">
      <c r="A8" s="80" t="s">
        <v>111</v>
      </c>
      <c r="B8" s="83">
        <v>4.0926958200000003</v>
      </c>
      <c r="C8" s="80"/>
      <c r="D8" s="80"/>
    </row>
    <row r="9" spans="1:6" ht="15.6">
      <c r="A9" s="80" t="s">
        <v>112</v>
      </c>
      <c r="B9" s="83">
        <v>4.4967492199999999</v>
      </c>
      <c r="C9" s="80"/>
      <c r="D9" s="80"/>
    </row>
    <row r="10" spans="1:6" ht="15.6">
      <c r="A10" s="80" t="s">
        <v>113</v>
      </c>
      <c r="B10" s="83">
        <v>4.4098818299999998</v>
      </c>
      <c r="C10" s="80"/>
      <c r="D10" s="80"/>
    </row>
    <row r="11" spans="1:6" ht="15.6">
      <c r="A11" s="80" t="s">
        <v>114</v>
      </c>
      <c r="B11" s="83">
        <v>3.12254728</v>
      </c>
      <c r="C11" s="80"/>
      <c r="D11" s="80"/>
    </row>
    <row r="12" spans="1:6" ht="15.6">
      <c r="A12" s="80" t="s">
        <v>115</v>
      </c>
      <c r="B12" s="83">
        <v>1.8716217100000001</v>
      </c>
      <c r="C12" s="80"/>
      <c r="D12" s="80"/>
    </row>
    <row r="13" spans="1:6" ht="15.6">
      <c r="A13" s="80" t="s">
        <v>116</v>
      </c>
      <c r="B13" s="83">
        <v>1.5672833900000001</v>
      </c>
      <c r="C13" s="80"/>
      <c r="D13" s="80"/>
    </row>
    <row r="14" spans="1:6" ht="15.6">
      <c r="A14" s="80" t="s">
        <v>117</v>
      </c>
      <c r="B14" s="83">
        <v>2.3647815799999998</v>
      </c>
      <c r="C14" s="80"/>
      <c r="D14" s="80"/>
    </row>
    <row r="15" spans="1:6" ht="15.6">
      <c r="A15" s="80" t="s">
        <v>118</v>
      </c>
      <c r="B15" s="83">
        <v>1.95209269</v>
      </c>
      <c r="C15" s="80"/>
      <c r="D15" s="80"/>
    </row>
    <row r="16" spans="1:6" ht="15.6">
      <c r="A16" s="80" t="s">
        <v>119</v>
      </c>
      <c r="B16" s="83">
        <v>1.03971843</v>
      </c>
      <c r="C16" s="80"/>
      <c r="D16" s="80"/>
    </row>
    <row r="17" spans="1:4" ht="15.6">
      <c r="A17" s="80" t="s">
        <v>120</v>
      </c>
      <c r="B17" s="83">
        <v>1.8684456</v>
      </c>
      <c r="C17" s="80"/>
      <c r="D17" s="80"/>
    </row>
    <row r="18" spans="1:4" ht="15.6">
      <c r="A18" s="80" t="s">
        <v>121</v>
      </c>
      <c r="B18" s="83">
        <v>2.1774672000000002</v>
      </c>
      <c r="C18" s="80"/>
      <c r="D18" s="80"/>
    </row>
    <row r="19" spans="1:4" ht="15.6">
      <c r="A19" s="80" t="s">
        <v>122</v>
      </c>
      <c r="B19" s="83">
        <v>2.6224139100000001</v>
      </c>
      <c r="C19" s="80"/>
      <c r="D19" s="80"/>
    </row>
    <row r="20" spans="1:4" ht="15.6">
      <c r="A20" s="80" t="s">
        <v>123</v>
      </c>
      <c r="B20" s="83">
        <v>3.4531766500000001</v>
      </c>
      <c r="C20" s="80"/>
      <c r="D20" s="80"/>
    </row>
    <row r="21" spans="1:4" ht="15.6">
      <c r="A21" s="80" t="s">
        <v>124</v>
      </c>
      <c r="B21" s="83">
        <v>4.1765367800000002</v>
      </c>
      <c r="C21" s="80"/>
      <c r="D21" s="80"/>
    </row>
    <row r="22" spans="1:4" ht="15.6">
      <c r="A22" s="80" t="s">
        <v>22</v>
      </c>
      <c r="B22" s="83">
        <v>3.6763446100000001</v>
      </c>
      <c r="C22" s="80"/>
      <c r="D22" s="80"/>
    </row>
    <row r="23" spans="1:4" ht="15.6">
      <c r="A23" s="80" t="s">
        <v>23</v>
      </c>
      <c r="B23" s="83">
        <v>3.8548966099999999</v>
      </c>
      <c r="C23" s="80"/>
      <c r="D23" s="80"/>
    </row>
    <row r="24" spans="1:4" ht="15.6">
      <c r="A24" s="80" t="s">
        <v>24</v>
      </c>
      <c r="B24" s="83">
        <v>3.8694822000000002</v>
      </c>
      <c r="C24" s="80"/>
      <c r="D24" s="80"/>
    </row>
    <row r="25" spans="1:4" ht="15.6">
      <c r="A25" s="80" t="s">
        <v>25</v>
      </c>
      <c r="B25" s="83">
        <v>3.9079272999999999</v>
      </c>
      <c r="C25" s="80"/>
      <c r="D25" s="80"/>
    </row>
    <row r="26" spans="1:4" ht="15.6">
      <c r="A26" s="80" t="s">
        <v>26</v>
      </c>
      <c r="B26" s="83">
        <v>5.1841070800000004</v>
      </c>
      <c r="C26" s="80"/>
      <c r="D26" s="80"/>
    </row>
    <row r="27" spans="1:4" ht="15.6">
      <c r="A27" s="80" t="s">
        <v>27</v>
      </c>
      <c r="B27" s="83">
        <v>5.7640682999999999</v>
      </c>
      <c r="C27" s="80"/>
      <c r="D27" s="80"/>
    </row>
    <row r="28" spans="1:4" ht="15.6">
      <c r="A28" s="80" t="s">
        <v>28</v>
      </c>
      <c r="B28" s="83">
        <v>5.0160496600000002</v>
      </c>
      <c r="C28" s="80"/>
      <c r="D28" s="80"/>
    </row>
    <row r="29" spans="1:4" ht="15.6">
      <c r="A29" s="80" t="s">
        <v>29</v>
      </c>
      <c r="B29" s="83">
        <v>3.8096846599999998</v>
      </c>
      <c r="C29" s="83">
        <v>3.8463078099999999</v>
      </c>
      <c r="D29" s="83">
        <v>3.8103096700000001</v>
      </c>
    </row>
    <row r="30" spans="1:4" ht="15.6">
      <c r="A30" s="80" t="s">
        <v>30</v>
      </c>
      <c r="B30" s="83"/>
      <c r="C30" s="83">
        <v>3.1700166400000001</v>
      </c>
      <c r="D30" s="83">
        <v>3.1175680400000001</v>
      </c>
    </row>
    <row r="31" spans="1:4" ht="15.6">
      <c r="A31" s="80" t="s">
        <v>31</v>
      </c>
      <c r="B31" s="83"/>
      <c r="C31" s="83">
        <v>3.16921674</v>
      </c>
      <c r="D31" s="83">
        <v>3.1005767</v>
      </c>
    </row>
    <row r="32" spans="1:4" ht="15.6">
      <c r="A32" s="80" t="s">
        <v>32</v>
      </c>
      <c r="B32" s="83"/>
      <c r="C32" s="83">
        <v>2.9937925399999998</v>
      </c>
      <c r="D32" s="83">
        <v>2.9092192799999999</v>
      </c>
    </row>
    <row r="33" spans="1:4" ht="15.6">
      <c r="A33" s="80" t="s">
        <v>125</v>
      </c>
      <c r="B33" s="83"/>
      <c r="C33" s="83">
        <v>2.7393387800000002</v>
      </c>
      <c r="D33" s="83">
        <v>2.6390974200000001</v>
      </c>
    </row>
    <row r="34" spans="1:4" ht="15.6">
      <c r="A34" s="80" t="s">
        <v>234</v>
      </c>
      <c r="B34" s="83"/>
      <c r="C34" s="83">
        <v>2.6750220100000002</v>
      </c>
      <c r="D34" s="83">
        <v>2.4828901999999999</v>
      </c>
    </row>
    <row r="35" spans="1:4" ht="15.6">
      <c r="A35" s="80" t="s">
        <v>235</v>
      </c>
      <c r="B35" s="83"/>
      <c r="C35" s="83">
        <v>2.9336453900000001</v>
      </c>
      <c r="D35" s="83">
        <v>2.6239914299999998</v>
      </c>
    </row>
    <row r="36" spans="1:4" ht="15.6">
      <c r="A36" s="80" t="s">
        <v>236</v>
      </c>
      <c r="B36" s="83"/>
      <c r="C36" s="83">
        <v>3.0143169900000002</v>
      </c>
      <c r="D36" s="83">
        <v>2.5445772899999999</v>
      </c>
    </row>
    <row r="37" spans="1:4" ht="15.6">
      <c r="A37" s="80" t="s">
        <v>237</v>
      </c>
      <c r="B37" s="83"/>
      <c r="C37" s="83">
        <v>2.4054450799999998</v>
      </c>
      <c r="D37" s="83">
        <v>3.0529446500000001</v>
      </c>
    </row>
    <row r="38" spans="1:4" ht="15.6">
      <c r="A38" s="80" t="s">
        <v>238</v>
      </c>
      <c r="B38" s="83"/>
      <c r="C38" s="83">
        <v>2.21952499</v>
      </c>
      <c r="D38" s="83">
        <v>3.2923059700000001</v>
      </c>
    </row>
    <row r="39" spans="1:4" ht="15.6">
      <c r="A39" s="80" t="s">
        <v>239</v>
      </c>
      <c r="B39" s="83"/>
      <c r="C39" s="83">
        <v>2.14444079</v>
      </c>
      <c r="D39" s="83">
        <v>3.1553412500000002</v>
      </c>
    </row>
    <row r="40" spans="1:4" ht="15.6">
      <c r="A40" s="80" t="s">
        <v>240</v>
      </c>
      <c r="B40" s="83"/>
      <c r="C40" s="83">
        <v>2.2008714899999999</v>
      </c>
      <c r="D40" s="83">
        <v>3.1506809100000002</v>
      </c>
    </row>
    <row r="41" spans="1:4" ht="15.6">
      <c r="A41" s="80" t="s">
        <v>241</v>
      </c>
      <c r="B41" s="83"/>
      <c r="C41" s="83">
        <v>2.18127096</v>
      </c>
      <c r="D41" s="83">
        <v>3.2340489300000002</v>
      </c>
    </row>
    <row r="42" spans="1:4" ht="15.6">
      <c r="A42" s="80" t="s">
        <v>242</v>
      </c>
      <c r="B42" s="83"/>
      <c r="C42" s="83">
        <v>2.2436467499999999</v>
      </c>
      <c r="D42" s="83">
        <v>3.2633229799999999</v>
      </c>
    </row>
    <row r="43" spans="1:4" ht="15.6">
      <c r="A43" s="80" t="s">
        <v>243</v>
      </c>
      <c r="B43" s="83"/>
      <c r="C43" s="83">
        <v>2.23248712</v>
      </c>
      <c r="D43" s="83">
        <v>3.2764414799999999</v>
      </c>
    </row>
    <row r="44" spans="1:4" ht="15.6">
      <c r="A44" s="80" t="s">
        <v>244</v>
      </c>
      <c r="B44" s="83"/>
      <c r="C44" s="83">
        <v>2.2417663399999999</v>
      </c>
      <c r="D44" s="83">
        <v>3.28626335</v>
      </c>
    </row>
    <row r="45" spans="1:4" ht="15.6">
      <c r="A45" s="80" t="s">
        <v>252</v>
      </c>
      <c r="B45" s="83"/>
      <c r="C45" s="83">
        <v>2.2220041300000002</v>
      </c>
      <c r="D45" s="83">
        <v>3.2893217699999999</v>
      </c>
    </row>
    <row r="46" spans="1:4" ht="15.6">
      <c r="A46" s="80" t="s">
        <v>278</v>
      </c>
      <c r="B46" s="83"/>
      <c r="C46" s="83">
        <v>2.2123848399999999</v>
      </c>
      <c r="D46" s="83">
        <v>3.2732893399999998</v>
      </c>
    </row>
    <row r="47" spans="1:4" ht="15.6">
      <c r="A47" s="80" t="s">
        <v>429</v>
      </c>
      <c r="B47" s="83"/>
      <c r="C47" s="83">
        <v>2.2141332999999999</v>
      </c>
      <c r="D47" s="83">
        <v>3.2503237500000002</v>
      </c>
    </row>
    <row r="48" spans="1:4" ht="15.6">
      <c r="A48" s="80" t="s">
        <v>430</v>
      </c>
      <c r="B48" s="80"/>
      <c r="C48" s="83">
        <v>2.2228650700000001</v>
      </c>
      <c r="D48" s="83">
        <v>3.2263552500000001</v>
      </c>
    </row>
    <row r="49" spans="1:4" ht="15.6">
      <c r="A49" s="80"/>
      <c r="B49" s="80"/>
      <c r="C49" s="83"/>
      <c r="D49" s="83"/>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250</v>
      </c>
      <c r="C1" t="s">
        <v>1</v>
      </c>
      <c r="D1" t="s">
        <v>0</v>
      </c>
      <c r="F1" s="35" t="s">
        <v>267</v>
      </c>
    </row>
    <row r="2" spans="1:6" ht="15.6">
      <c r="A2" s="80" t="s">
        <v>105</v>
      </c>
      <c r="B2" s="83">
        <v>94.346870499999994</v>
      </c>
      <c r="C2" s="83"/>
      <c r="D2" s="83"/>
    </row>
    <row r="3" spans="1:6" ht="15.6">
      <c r="A3" s="80" t="s">
        <v>106</v>
      </c>
      <c r="B3" s="83">
        <v>96.789424999999994</v>
      </c>
      <c r="C3" s="83"/>
      <c r="D3" s="83"/>
    </row>
    <row r="4" spans="1:6" ht="15.6">
      <c r="A4" s="80" t="s">
        <v>107</v>
      </c>
      <c r="B4" s="83">
        <v>98.475781699999999</v>
      </c>
      <c r="C4" s="83"/>
      <c r="D4" s="83"/>
    </row>
    <row r="5" spans="1:6" ht="15.6">
      <c r="A5" s="80" t="s">
        <v>108</v>
      </c>
      <c r="B5" s="83">
        <v>99.911675900000006</v>
      </c>
      <c r="C5" s="83"/>
      <c r="D5" s="83"/>
    </row>
    <row r="6" spans="1:6" ht="15.6">
      <c r="A6" s="80" t="s">
        <v>109</v>
      </c>
      <c r="B6" s="83">
        <v>103.04216</v>
      </c>
      <c r="C6" s="83"/>
      <c r="D6" s="83"/>
    </row>
    <row r="7" spans="1:6" ht="15.6">
      <c r="A7" s="80" t="s">
        <v>110</v>
      </c>
      <c r="B7" s="83">
        <v>98.508848200000003</v>
      </c>
      <c r="C7" s="83"/>
      <c r="D7" s="83"/>
    </row>
    <row r="8" spans="1:6" ht="15.6">
      <c r="A8" s="80" t="s">
        <v>111</v>
      </c>
      <c r="B8" s="83">
        <v>94.806693100000004</v>
      </c>
      <c r="C8" s="83"/>
      <c r="D8" s="83"/>
    </row>
    <row r="9" spans="1:6" ht="15.6">
      <c r="A9" s="80" t="s">
        <v>112</v>
      </c>
      <c r="B9" s="83">
        <v>93.846211600000004</v>
      </c>
      <c r="C9" s="83"/>
      <c r="D9" s="83"/>
    </row>
    <row r="10" spans="1:6" ht="15.6">
      <c r="A10" s="80" t="s">
        <v>113</v>
      </c>
      <c r="B10" s="83">
        <v>94.170182699999998</v>
      </c>
      <c r="C10" s="83"/>
      <c r="D10" s="83"/>
    </row>
    <row r="11" spans="1:6" ht="15.6">
      <c r="A11" s="80" t="s">
        <v>114</v>
      </c>
      <c r="B11" s="83">
        <v>93.094423300000003</v>
      </c>
      <c r="C11" s="83"/>
      <c r="D11" s="83"/>
    </row>
    <row r="12" spans="1:6" ht="15.6">
      <c r="A12" s="80" t="s">
        <v>115</v>
      </c>
      <c r="B12" s="83">
        <v>91.486900199999994</v>
      </c>
      <c r="C12" s="83"/>
      <c r="D12" s="83"/>
    </row>
    <row r="13" spans="1:6" ht="15.6">
      <c r="A13" s="80" t="s">
        <v>116</v>
      </c>
      <c r="B13" s="83">
        <v>91.943187399999999</v>
      </c>
      <c r="C13" s="83"/>
      <c r="D13" s="83"/>
    </row>
    <row r="14" spans="1:6" ht="15.6">
      <c r="A14" s="80" t="s">
        <v>117</v>
      </c>
      <c r="B14" s="83">
        <v>91.194144100000003</v>
      </c>
      <c r="C14" s="83"/>
      <c r="D14" s="83"/>
    </row>
    <row r="15" spans="1:6" ht="15.6">
      <c r="A15" s="80" t="s">
        <v>118</v>
      </c>
      <c r="B15" s="83">
        <v>88.5958009</v>
      </c>
      <c r="C15" s="83"/>
      <c r="D15" s="83"/>
    </row>
    <row r="16" spans="1:6" ht="15.6">
      <c r="A16" s="80" t="s">
        <v>119</v>
      </c>
      <c r="B16" s="83">
        <v>91.713385599999995</v>
      </c>
      <c r="C16" s="83"/>
      <c r="D16" s="83"/>
    </row>
    <row r="17" spans="1:4" ht="15.6">
      <c r="A17" s="80" t="s">
        <v>120</v>
      </c>
      <c r="B17" s="83">
        <v>95.089497399999999</v>
      </c>
      <c r="C17" s="83"/>
      <c r="D17" s="83"/>
    </row>
    <row r="18" spans="1:4" ht="15.6">
      <c r="A18" s="80" t="s">
        <v>121</v>
      </c>
      <c r="B18" s="83">
        <v>100.64456300000001</v>
      </c>
      <c r="C18" s="83"/>
      <c r="D18" s="83"/>
    </row>
    <row r="19" spans="1:4" ht="15.6">
      <c r="A19" s="80" t="s">
        <v>122</v>
      </c>
      <c r="B19" s="83">
        <v>99.829537700000003</v>
      </c>
      <c r="C19" s="83"/>
      <c r="D19" s="83"/>
    </row>
    <row r="20" spans="1:4" ht="15.6">
      <c r="A20" s="80" t="s">
        <v>123</v>
      </c>
      <c r="B20" s="83">
        <v>93.185134500000004</v>
      </c>
      <c r="C20" s="83"/>
      <c r="D20" s="83"/>
    </row>
    <row r="21" spans="1:4" ht="15.6">
      <c r="A21" s="80" t="s">
        <v>124</v>
      </c>
      <c r="B21" s="83">
        <v>89.774988899999997</v>
      </c>
      <c r="C21" s="83"/>
      <c r="D21" s="83"/>
    </row>
    <row r="22" spans="1:4" ht="15.6">
      <c r="A22" s="80" t="s">
        <v>22</v>
      </c>
      <c r="B22" s="83">
        <v>83.914293999999998</v>
      </c>
      <c r="C22" s="83"/>
      <c r="D22" s="83"/>
    </row>
    <row r="23" spans="1:4" ht="15.6">
      <c r="A23" s="80" t="s">
        <v>23</v>
      </c>
      <c r="B23" s="83">
        <v>82.766399100000001</v>
      </c>
      <c r="C23" s="83"/>
      <c r="D23" s="83"/>
    </row>
    <row r="24" spans="1:4" ht="15.6">
      <c r="A24" s="80" t="s">
        <v>24</v>
      </c>
      <c r="B24" s="83">
        <v>73.361500300000003</v>
      </c>
      <c r="C24" s="83"/>
      <c r="D24" s="83"/>
    </row>
    <row r="25" spans="1:4" ht="15.6">
      <c r="A25" s="80" t="s">
        <v>25</v>
      </c>
      <c r="B25" s="83">
        <v>69.358774400000001</v>
      </c>
      <c r="C25" s="83"/>
      <c r="D25" s="83"/>
    </row>
    <row r="26" spans="1:4" ht="15.6">
      <c r="A26" s="80" t="s">
        <v>26</v>
      </c>
      <c r="B26" s="83">
        <v>65.872883599999994</v>
      </c>
      <c r="C26" s="83"/>
      <c r="D26" s="83"/>
    </row>
    <row r="27" spans="1:4" ht="15.6">
      <c r="A27" s="80" t="s">
        <v>27</v>
      </c>
      <c r="B27" s="83">
        <v>61.175159000000001</v>
      </c>
      <c r="C27" s="83"/>
      <c r="D27" s="83"/>
    </row>
    <row r="28" spans="1:4" ht="15.6">
      <c r="A28" s="80" t="s">
        <v>28</v>
      </c>
      <c r="B28" s="83">
        <v>55.685178000000001</v>
      </c>
      <c r="C28" s="83"/>
      <c r="D28" s="83"/>
    </row>
    <row r="29" spans="1:4" ht="15.6">
      <c r="A29" s="80" t="s">
        <v>29</v>
      </c>
      <c r="B29" s="83">
        <v>59.9168235</v>
      </c>
      <c r="C29" s="83"/>
      <c r="D29" s="83"/>
    </row>
    <row r="30" spans="1:4" ht="15.6">
      <c r="A30" s="80" t="s">
        <v>30</v>
      </c>
      <c r="B30" s="83">
        <v>61.470954399999997</v>
      </c>
      <c r="C30" s="83"/>
      <c r="D30" s="83"/>
    </row>
    <row r="31" spans="1:4" ht="15.6">
      <c r="A31" s="80" t="s">
        <v>31</v>
      </c>
      <c r="B31" s="83">
        <v>57.954240300000002</v>
      </c>
      <c r="C31" s="83"/>
      <c r="D31" s="83"/>
    </row>
    <row r="32" spans="1:4" ht="15.6">
      <c r="A32" s="80" t="s">
        <v>32</v>
      </c>
      <c r="B32" s="83">
        <v>57.614258499999998</v>
      </c>
      <c r="C32" s="83"/>
      <c r="D32" s="83"/>
    </row>
    <row r="33" spans="1:4" ht="15.6">
      <c r="A33" s="80" t="s">
        <v>125</v>
      </c>
      <c r="B33" s="83">
        <v>51.5751536</v>
      </c>
      <c r="C33" s="83"/>
      <c r="D33" s="83"/>
    </row>
    <row r="34" spans="1:4" ht="15.6">
      <c r="A34" s="80" t="s">
        <v>234</v>
      </c>
      <c r="B34" s="83">
        <v>56.532502399999998</v>
      </c>
      <c r="C34" s="83"/>
      <c r="D34" s="83"/>
    </row>
    <row r="35" spans="1:4" ht="15.6">
      <c r="A35" s="80" t="s">
        <v>235</v>
      </c>
      <c r="B35" s="83">
        <v>57.389125900000003</v>
      </c>
      <c r="C35" s="83"/>
      <c r="D35" s="83"/>
    </row>
    <row r="36" spans="1:4" ht="15.6">
      <c r="A36" s="80" t="s">
        <v>236</v>
      </c>
      <c r="B36" s="83">
        <v>58.445766800000001</v>
      </c>
      <c r="C36" s="83">
        <v>58.445766800000001</v>
      </c>
      <c r="D36" s="83">
        <v>58.445766800000001</v>
      </c>
    </row>
    <row r="37" spans="1:4" ht="15.6">
      <c r="A37" s="80" t="s">
        <v>237</v>
      </c>
      <c r="B37" s="83"/>
      <c r="C37" s="83">
        <v>57.830802400000003</v>
      </c>
      <c r="D37" s="83">
        <v>54.702134999999998</v>
      </c>
    </row>
    <row r="38" spans="1:4" ht="15.6">
      <c r="A38" s="80" t="s">
        <v>238</v>
      </c>
      <c r="B38" s="83"/>
      <c r="C38" s="83">
        <v>56.339315900000003</v>
      </c>
      <c r="D38" s="83">
        <v>52.033268499999998</v>
      </c>
    </row>
    <row r="39" spans="1:4" ht="15.6">
      <c r="A39" s="80" t="s">
        <v>239</v>
      </c>
      <c r="B39" s="83"/>
      <c r="C39" s="83">
        <v>55.422639699999998</v>
      </c>
      <c r="D39" s="83">
        <v>51.421022499999999</v>
      </c>
    </row>
    <row r="40" spans="1:4" ht="15.6">
      <c r="A40" s="80" t="s">
        <v>240</v>
      </c>
      <c r="B40" s="83"/>
      <c r="C40" s="83">
        <v>54.547837299999998</v>
      </c>
      <c r="D40" s="83">
        <v>51.811991599999999</v>
      </c>
    </row>
    <row r="41" spans="1:4" ht="15.6">
      <c r="A41" s="80" t="s">
        <v>241</v>
      </c>
      <c r="B41" s="83"/>
      <c r="C41" s="83">
        <v>53.250838399999999</v>
      </c>
      <c r="D41" s="83">
        <v>52.0669586</v>
      </c>
    </row>
    <row r="42" spans="1:4" ht="15.6">
      <c r="A42" s="80" t="s">
        <v>242</v>
      </c>
      <c r="B42" s="83"/>
      <c r="C42" s="83">
        <v>52.477732199999998</v>
      </c>
      <c r="D42" s="83">
        <v>52.797883300000002</v>
      </c>
    </row>
    <row r="43" spans="1:4" ht="15.6">
      <c r="A43" s="80" t="s">
        <v>243</v>
      </c>
      <c r="B43" s="83"/>
      <c r="C43" s="83">
        <v>51.5594015</v>
      </c>
      <c r="D43" s="83">
        <v>53.162185399999998</v>
      </c>
    </row>
    <row r="44" spans="1:4" ht="15.6">
      <c r="A44" s="80" t="s">
        <v>244</v>
      </c>
      <c r="B44" s="83"/>
      <c r="C44" s="83">
        <v>50.712744299999997</v>
      </c>
      <c r="D44" s="83">
        <v>53.388356600000002</v>
      </c>
    </row>
    <row r="45" spans="1:4" ht="15.6">
      <c r="A45" s="80" t="s">
        <v>252</v>
      </c>
      <c r="B45" s="83"/>
      <c r="C45" s="83">
        <v>49.209488299999997</v>
      </c>
      <c r="D45" s="83">
        <v>52.779961499999999</v>
      </c>
    </row>
    <row r="46" spans="1:4" ht="15.6">
      <c r="A46" s="80" t="s">
        <v>278</v>
      </c>
      <c r="B46" s="83"/>
      <c r="C46" s="83">
        <v>48.278101399999997</v>
      </c>
      <c r="D46" s="83">
        <v>52.594514799999999</v>
      </c>
    </row>
    <row r="47" spans="1:4" ht="15.6">
      <c r="A47" s="80" t="s">
        <v>429</v>
      </c>
      <c r="B47" s="83"/>
      <c r="C47" s="83">
        <v>47.350534099999997</v>
      </c>
      <c r="D47" s="83">
        <v>52.283656700000002</v>
      </c>
    </row>
    <row r="48" spans="1:4" ht="15.6">
      <c r="A48" s="80" t="s">
        <v>430</v>
      </c>
      <c r="B48" s="80"/>
      <c r="C48" s="83">
        <v>46.304633500000001</v>
      </c>
      <c r="D48" s="83">
        <v>51.744391999999998</v>
      </c>
    </row>
    <row r="49" spans="1:4" ht="15.6">
      <c r="A49" s="80"/>
      <c r="B49" s="80"/>
      <c r="C49" s="83"/>
      <c r="D49" s="83"/>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8">
      <c r="B1" t="s">
        <v>251</v>
      </c>
      <c r="C1" t="s">
        <v>1</v>
      </c>
      <c r="D1" t="s">
        <v>0</v>
      </c>
      <c r="H1" s="35" t="s">
        <v>266</v>
      </c>
    </row>
    <row r="2" spans="1:8" ht="15.6">
      <c r="A2" s="80" t="s">
        <v>105</v>
      </c>
      <c r="B2" s="83">
        <v>166.844978</v>
      </c>
      <c r="C2" s="83"/>
      <c r="D2" s="83"/>
    </row>
    <row r="3" spans="1:8" ht="15.6">
      <c r="A3" s="80" t="s">
        <v>106</v>
      </c>
      <c r="B3" s="83">
        <v>168.318285</v>
      </c>
      <c r="C3" s="83"/>
      <c r="D3" s="83"/>
    </row>
    <row r="4" spans="1:8" ht="15.6">
      <c r="A4" s="80" t="s">
        <v>107</v>
      </c>
      <c r="B4" s="83">
        <v>170.72576900000001</v>
      </c>
      <c r="C4" s="83"/>
      <c r="D4" s="83"/>
    </row>
    <row r="5" spans="1:8" ht="15.6">
      <c r="A5" s="80" t="s">
        <v>108</v>
      </c>
      <c r="B5" s="83">
        <v>171.51124200000001</v>
      </c>
      <c r="C5" s="83"/>
      <c r="D5" s="83"/>
    </row>
    <row r="6" spans="1:8" ht="15.6">
      <c r="A6" s="80" t="s">
        <v>109</v>
      </c>
      <c r="B6" s="83">
        <v>173.95518899999999</v>
      </c>
      <c r="C6" s="83"/>
      <c r="D6" s="83"/>
    </row>
    <row r="7" spans="1:8" ht="15.6">
      <c r="A7" s="80" t="s">
        <v>110</v>
      </c>
      <c r="B7" s="83">
        <v>170.49076400000001</v>
      </c>
      <c r="C7" s="83"/>
      <c r="D7" s="83"/>
    </row>
    <row r="8" spans="1:8" ht="15.6">
      <c r="A8" s="80" t="s">
        <v>111</v>
      </c>
      <c r="B8" s="83">
        <v>166.46515500000001</v>
      </c>
      <c r="C8" s="83"/>
      <c r="D8" s="83"/>
    </row>
    <row r="9" spans="1:8" ht="15.6">
      <c r="A9" s="80" t="s">
        <v>112</v>
      </c>
      <c r="B9" s="83">
        <v>165.89614399999999</v>
      </c>
      <c r="C9" s="83"/>
      <c r="D9" s="83"/>
    </row>
    <row r="10" spans="1:8" ht="15.6">
      <c r="A10" s="80" t="s">
        <v>113</v>
      </c>
      <c r="B10" s="83">
        <v>166.09367700000001</v>
      </c>
      <c r="C10" s="83"/>
      <c r="D10" s="83"/>
    </row>
    <row r="11" spans="1:8" ht="15.6">
      <c r="A11" s="80" t="s">
        <v>114</v>
      </c>
      <c r="B11" s="83">
        <v>165.47528199999999</v>
      </c>
      <c r="C11" s="83"/>
      <c r="D11" s="83"/>
    </row>
    <row r="12" spans="1:8" ht="15.6">
      <c r="A12" s="80" t="s">
        <v>115</v>
      </c>
      <c r="B12" s="83">
        <v>164.598454</v>
      </c>
      <c r="C12" s="83"/>
      <c r="D12" s="83"/>
    </row>
    <row r="13" spans="1:8" ht="15.6">
      <c r="A13" s="80" t="s">
        <v>116</v>
      </c>
      <c r="B13" s="83">
        <v>165.03995399999999</v>
      </c>
      <c r="C13" s="83"/>
      <c r="D13" s="83"/>
    </row>
    <row r="14" spans="1:8" ht="15.6">
      <c r="A14" s="80" t="s">
        <v>117</v>
      </c>
      <c r="B14" s="83">
        <v>164.62159500000001</v>
      </c>
      <c r="C14" s="83"/>
      <c r="D14" s="83"/>
    </row>
    <row r="15" spans="1:8" ht="15.6">
      <c r="A15" s="80" t="s">
        <v>118</v>
      </c>
      <c r="B15" s="83">
        <v>161.049026</v>
      </c>
      <c r="C15" s="83"/>
      <c r="D15" s="83"/>
    </row>
    <row r="16" spans="1:8" ht="15.6">
      <c r="A16" s="80" t="s">
        <v>119</v>
      </c>
      <c r="B16" s="83">
        <v>164.721226</v>
      </c>
      <c r="C16" s="83"/>
      <c r="D16" s="83"/>
    </row>
    <row r="17" spans="1:4" ht="15.6">
      <c r="A17" s="80" t="s">
        <v>120</v>
      </c>
      <c r="B17" s="83">
        <v>167.506471</v>
      </c>
      <c r="C17" s="83"/>
      <c r="D17" s="83"/>
    </row>
    <row r="18" spans="1:4" ht="15.6">
      <c r="A18" s="80" t="s">
        <v>121</v>
      </c>
      <c r="B18" s="83">
        <v>171.48319799999999</v>
      </c>
      <c r="C18" s="83"/>
      <c r="D18" s="83"/>
    </row>
    <row r="19" spans="1:4" ht="15.6">
      <c r="A19" s="80" t="s">
        <v>122</v>
      </c>
      <c r="B19" s="83">
        <v>169.66850199999999</v>
      </c>
      <c r="C19" s="83"/>
      <c r="D19" s="83"/>
    </row>
    <row r="20" spans="1:4" ht="15.6">
      <c r="A20" s="80" t="s">
        <v>123</v>
      </c>
      <c r="B20" s="83">
        <v>162.34894700000001</v>
      </c>
      <c r="C20" s="83"/>
      <c r="D20" s="83"/>
    </row>
    <row r="21" spans="1:4" ht="15.6">
      <c r="A21" s="80" t="s">
        <v>124</v>
      </c>
      <c r="B21" s="83">
        <v>159.792857</v>
      </c>
      <c r="C21" s="83"/>
      <c r="D21" s="83"/>
    </row>
    <row r="22" spans="1:4" ht="15.6">
      <c r="A22" s="80" t="s">
        <v>22</v>
      </c>
      <c r="B22" s="83">
        <v>155.68238400000001</v>
      </c>
      <c r="C22" s="83"/>
      <c r="D22" s="83"/>
    </row>
    <row r="23" spans="1:4" ht="15.6">
      <c r="A23" s="80" t="s">
        <v>23</v>
      </c>
      <c r="B23" s="83">
        <v>154.292768</v>
      </c>
      <c r="C23" s="83"/>
      <c r="D23" s="83"/>
    </row>
    <row r="24" spans="1:4" ht="15.6">
      <c r="A24" s="80" t="s">
        <v>24</v>
      </c>
      <c r="B24" s="83">
        <v>144.11783199999999</v>
      </c>
      <c r="C24" s="83"/>
      <c r="D24" s="83"/>
    </row>
    <row r="25" spans="1:4" ht="15.6">
      <c r="A25" s="80" t="s">
        <v>25</v>
      </c>
      <c r="B25" s="83">
        <v>141.21438000000001</v>
      </c>
      <c r="C25" s="83"/>
      <c r="D25" s="83"/>
    </row>
    <row r="26" spans="1:4" ht="15.6">
      <c r="A26" s="80" t="s">
        <v>26</v>
      </c>
      <c r="B26" s="83">
        <v>138.45541299999999</v>
      </c>
      <c r="C26" s="83"/>
      <c r="D26" s="83"/>
    </row>
    <row r="27" spans="1:4" ht="15.6">
      <c r="A27" s="80" t="s">
        <v>27</v>
      </c>
      <c r="B27" s="83">
        <v>135.90706499999999</v>
      </c>
      <c r="C27" s="83"/>
      <c r="D27" s="83"/>
    </row>
    <row r="28" spans="1:4" ht="15.6">
      <c r="A28" s="80" t="s">
        <v>28</v>
      </c>
      <c r="B28" s="83">
        <v>131.46480500000001</v>
      </c>
      <c r="C28" s="83"/>
      <c r="D28" s="83"/>
    </row>
    <row r="29" spans="1:4" ht="15.6">
      <c r="A29" s="80" t="s">
        <v>29</v>
      </c>
      <c r="B29" s="83">
        <v>136.46847399999999</v>
      </c>
      <c r="C29" s="83"/>
      <c r="D29" s="83"/>
    </row>
    <row r="30" spans="1:4" ht="15.6">
      <c r="A30" s="80" t="s">
        <v>30</v>
      </c>
      <c r="B30" s="83">
        <v>139.468312</v>
      </c>
      <c r="C30" s="83"/>
      <c r="D30" s="83"/>
    </row>
    <row r="31" spans="1:4" ht="15.6">
      <c r="A31" s="80" t="s">
        <v>31</v>
      </c>
      <c r="B31" s="83">
        <v>136.90318400000001</v>
      </c>
      <c r="C31" s="83"/>
      <c r="D31" s="83"/>
    </row>
    <row r="32" spans="1:4" ht="15.6">
      <c r="A32" s="80" t="s">
        <v>32</v>
      </c>
      <c r="B32" s="83">
        <v>136.85146900000001</v>
      </c>
      <c r="C32" s="83"/>
      <c r="D32" s="83"/>
    </row>
    <row r="33" spans="1:4" ht="15.6">
      <c r="A33" s="80" t="s">
        <v>125</v>
      </c>
      <c r="B33" s="83">
        <v>131.71768499999999</v>
      </c>
      <c r="C33" s="83"/>
      <c r="D33" s="83"/>
    </row>
    <row r="34" spans="1:4" ht="15.6">
      <c r="A34" s="80" t="s">
        <v>234</v>
      </c>
      <c r="B34" s="83">
        <v>137.08012400000001</v>
      </c>
      <c r="C34" s="83"/>
      <c r="D34" s="83"/>
    </row>
    <row r="35" spans="1:4" ht="15.6">
      <c r="A35" s="80" t="s">
        <v>235</v>
      </c>
      <c r="B35" s="83">
        <v>137.36178799999999</v>
      </c>
      <c r="C35" s="83"/>
      <c r="D35" s="83"/>
    </row>
    <row r="36" spans="1:4" ht="15.6">
      <c r="A36" s="80" t="s">
        <v>236</v>
      </c>
      <c r="B36" s="83">
        <v>138.58626000000001</v>
      </c>
      <c r="C36" s="83">
        <v>138.58626000000001</v>
      </c>
      <c r="D36" s="83">
        <v>138.58626000000001</v>
      </c>
    </row>
    <row r="37" spans="1:4" ht="15.6">
      <c r="A37" s="80" t="s">
        <v>237</v>
      </c>
      <c r="B37" s="83"/>
      <c r="C37" s="83">
        <v>138.28984700000001</v>
      </c>
      <c r="D37" s="83">
        <v>134.66341399999999</v>
      </c>
    </row>
    <row r="38" spans="1:4" ht="15.6">
      <c r="A38" s="80" t="s">
        <v>238</v>
      </c>
      <c r="B38" s="83"/>
      <c r="C38" s="83">
        <v>136.960339</v>
      </c>
      <c r="D38" s="83">
        <v>131.99838399999999</v>
      </c>
    </row>
    <row r="39" spans="1:4" ht="15.6">
      <c r="A39" s="80" t="s">
        <v>239</v>
      </c>
      <c r="B39" s="83"/>
      <c r="C39" s="83">
        <v>136.11967899999999</v>
      </c>
      <c r="D39" s="83">
        <v>131.15713700000001</v>
      </c>
    </row>
    <row r="40" spans="1:4" ht="15.6">
      <c r="A40" s="80" t="s">
        <v>240</v>
      </c>
      <c r="B40" s="83"/>
      <c r="C40" s="83">
        <v>135.41897399999999</v>
      </c>
      <c r="D40" s="83">
        <v>131.63934499999999</v>
      </c>
    </row>
    <row r="41" spans="1:4" ht="15.6">
      <c r="A41" s="80" t="s">
        <v>241</v>
      </c>
      <c r="B41" s="83"/>
      <c r="C41" s="83">
        <v>134.26930300000001</v>
      </c>
      <c r="D41" s="83">
        <v>132.04100500000001</v>
      </c>
    </row>
    <row r="42" spans="1:4" ht="15.6">
      <c r="A42" s="80" t="s">
        <v>242</v>
      </c>
      <c r="B42" s="83"/>
      <c r="C42" s="83">
        <v>133.70823200000001</v>
      </c>
      <c r="D42" s="83">
        <v>132.99401800000001</v>
      </c>
    </row>
    <row r="43" spans="1:4" ht="15.6">
      <c r="A43" s="80" t="s">
        <v>243</v>
      </c>
      <c r="B43" s="83"/>
      <c r="C43" s="83">
        <v>132.993121</v>
      </c>
      <c r="D43" s="83">
        <v>133.57123999999999</v>
      </c>
    </row>
    <row r="44" spans="1:4" ht="15.6">
      <c r="A44" s="80" t="s">
        <v>244</v>
      </c>
      <c r="B44" s="83"/>
      <c r="C44" s="83">
        <v>132.362865</v>
      </c>
      <c r="D44" s="83">
        <v>134.01909599999999</v>
      </c>
    </row>
    <row r="45" spans="1:4" ht="15.6">
      <c r="A45" s="80" t="s">
        <v>252</v>
      </c>
      <c r="B45" s="83"/>
      <c r="C45" s="83">
        <v>131.01665399999999</v>
      </c>
      <c r="D45" s="83">
        <v>133.57392300000001</v>
      </c>
    </row>
    <row r="46" spans="1:4" ht="15.6">
      <c r="A46" s="80" t="s">
        <v>278</v>
      </c>
      <c r="B46" s="83"/>
      <c r="C46" s="83">
        <v>130.30355900000001</v>
      </c>
      <c r="D46" s="83">
        <v>133.61637300000001</v>
      </c>
    </row>
    <row r="47" spans="1:4" ht="15.6">
      <c r="A47" s="80" t="s">
        <v>429</v>
      </c>
      <c r="B47" s="83"/>
      <c r="C47" s="83">
        <v>129.60256699999999</v>
      </c>
      <c r="D47" s="83">
        <v>133.54283100000001</v>
      </c>
    </row>
    <row r="48" spans="1:4" ht="15.6">
      <c r="A48" s="80" t="s">
        <v>430</v>
      </c>
      <c r="B48" s="80"/>
      <c r="C48" s="83">
        <v>128.77202600000001</v>
      </c>
      <c r="D48" s="83">
        <v>133.22939700000001</v>
      </c>
    </row>
    <row r="49" spans="1:4" ht="15.6">
      <c r="A49" s="80" t="s">
        <v>431</v>
      </c>
      <c r="B49" s="80"/>
      <c r="C49" s="83">
        <v>127.524135</v>
      </c>
      <c r="D49" s="83">
        <v>132.403051</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7">
      <c r="B1" t="s">
        <v>76</v>
      </c>
      <c r="C1" t="s">
        <v>1</v>
      </c>
      <c r="D1" t="s">
        <v>0</v>
      </c>
      <c r="E1" t="s">
        <v>39</v>
      </c>
      <c r="G1" s="42" t="s">
        <v>265</v>
      </c>
    </row>
    <row r="2" spans="1:7" ht="15.6">
      <c r="A2" s="80" t="s">
        <v>105</v>
      </c>
      <c r="B2" s="83">
        <v>1.37662628</v>
      </c>
      <c r="C2" s="80"/>
      <c r="D2" s="80"/>
      <c r="E2" s="80">
        <v>4</v>
      </c>
    </row>
    <row r="3" spans="1:7" ht="15.6">
      <c r="A3" s="80" t="s">
        <v>106</v>
      </c>
      <c r="B3" s="83">
        <v>1.8750872599999999</v>
      </c>
      <c r="C3" s="80"/>
      <c r="D3" s="80"/>
      <c r="E3" s="80">
        <v>4</v>
      </c>
    </row>
    <row r="4" spans="1:7" ht="15.6">
      <c r="A4" s="80" t="s">
        <v>107</v>
      </c>
      <c r="B4" s="83">
        <v>2.12164624</v>
      </c>
      <c r="C4" s="80"/>
      <c r="D4" s="80"/>
      <c r="E4" s="80">
        <v>4</v>
      </c>
    </row>
    <row r="5" spans="1:7" ht="15.6">
      <c r="A5" s="80" t="s">
        <v>108</v>
      </c>
      <c r="B5" s="83">
        <v>1.9096790100000001</v>
      </c>
      <c r="C5" s="80"/>
      <c r="D5" s="80"/>
      <c r="E5" s="80">
        <v>4</v>
      </c>
    </row>
    <row r="6" spans="1:7" ht="15.6">
      <c r="A6" s="80" t="s">
        <v>109</v>
      </c>
      <c r="B6" s="83">
        <v>2.8373735600000001</v>
      </c>
      <c r="C6" s="80"/>
      <c r="D6" s="80"/>
      <c r="E6" s="80">
        <v>4</v>
      </c>
    </row>
    <row r="7" spans="1:7" ht="15.6">
      <c r="A7" s="80" t="s">
        <v>110</v>
      </c>
      <c r="B7" s="83">
        <v>2.8828319200000001</v>
      </c>
      <c r="C7" s="80"/>
      <c r="D7" s="80"/>
      <c r="E7" s="80">
        <v>4</v>
      </c>
    </row>
    <row r="8" spans="1:7" ht="15.6">
      <c r="A8" s="80" t="s">
        <v>111</v>
      </c>
      <c r="B8" s="83">
        <v>1.7592013799999999</v>
      </c>
      <c r="C8" s="80"/>
      <c r="D8" s="80"/>
      <c r="E8" s="80">
        <v>4</v>
      </c>
    </row>
    <row r="9" spans="1:7" ht="15.6">
      <c r="A9" s="80" t="s">
        <v>112</v>
      </c>
      <c r="B9" s="83">
        <v>1.4713266199999999</v>
      </c>
      <c r="C9" s="80"/>
      <c r="D9" s="80"/>
      <c r="E9" s="80">
        <v>4</v>
      </c>
    </row>
    <row r="10" spans="1:7" ht="15.6">
      <c r="A10" s="80" t="s">
        <v>113</v>
      </c>
      <c r="B10" s="83">
        <v>1.1172975999999999</v>
      </c>
      <c r="C10" s="80"/>
      <c r="D10" s="80"/>
      <c r="E10" s="80">
        <v>4</v>
      </c>
    </row>
    <row r="11" spans="1:7" ht="15.6">
      <c r="A11" s="80" t="s">
        <v>114</v>
      </c>
      <c r="B11" s="83">
        <v>2.46011018</v>
      </c>
      <c r="C11" s="80"/>
      <c r="D11" s="80"/>
      <c r="E11" s="80">
        <v>4</v>
      </c>
    </row>
    <row r="12" spans="1:7" ht="15.6">
      <c r="A12" s="80" t="s">
        <v>115</v>
      </c>
      <c r="B12" s="83">
        <v>3.6496838299999999</v>
      </c>
      <c r="C12" s="80"/>
      <c r="D12" s="80"/>
      <c r="E12" s="80">
        <v>4</v>
      </c>
    </row>
    <row r="13" spans="1:7" ht="15.6">
      <c r="A13" s="80" t="s">
        <v>116</v>
      </c>
      <c r="B13" s="83">
        <v>3.7083060799999998</v>
      </c>
      <c r="C13" s="80"/>
      <c r="D13" s="80"/>
      <c r="E13" s="80">
        <v>4</v>
      </c>
    </row>
    <row r="14" spans="1:7" ht="15.6">
      <c r="A14" s="80" t="s">
        <v>117</v>
      </c>
      <c r="B14" s="83">
        <v>2.7003748500000002</v>
      </c>
      <c r="C14" s="80"/>
      <c r="D14" s="80"/>
      <c r="E14" s="80">
        <v>4</v>
      </c>
    </row>
    <row r="15" spans="1:7" ht="15.6">
      <c r="A15" s="80" t="s">
        <v>118</v>
      </c>
      <c r="B15" s="83">
        <v>2.5851362099999999</v>
      </c>
      <c r="C15" s="80"/>
      <c r="D15" s="80"/>
      <c r="E15" s="80">
        <v>4</v>
      </c>
    </row>
    <row r="16" spans="1:7" ht="15.6">
      <c r="A16" s="80" t="s">
        <v>119</v>
      </c>
      <c r="B16" s="83">
        <v>3.0281459399999999</v>
      </c>
      <c r="C16" s="80"/>
      <c r="D16" s="80"/>
      <c r="E16" s="80">
        <v>4</v>
      </c>
    </row>
    <row r="17" spans="1:5" ht="15.6">
      <c r="A17" s="80" t="s">
        <v>120</v>
      </c>
      <c r="B17" s="83">
        <v>2.51819003</v>
      </c>
      <c r="C17" s="80"/>
      <c r="D17" s="80"/>
      <c r="E17" s="80">
        <v>4</v>
      </c>
    </row>
    <row r="18" spans="1:5" ht="15.6">
      <c r="A18" s="80" t="s">
        <v>121</v>
      </c>
      <c r="B18" s="83">
        <v>3.2556919199999999</v>
      </c>
      <c r="C18" s="80"/>
      <c r="D18" s="80"/>
      <c r="E18" s="80">
        <v>4</v>
      </c>
    </row>
    <row r="19" spans="1:5" ht="15.6">
      <c r="A19" s="80" t="s">
        <v>122</v>
      </c>
      <c r="B19" s="83">
        <v>3.5511313900000001</v>
      </c>
      <c r="C19" s="80"/>
      <c r="D19" s="80"/>
      <c r="E19" s="80">
        <v>4</v>
      </c>
    </row>
    <row r="20" spans="1:5" ht="15.6">
      <c r="A20" s="80" t="s">
        <v>123</v>
      </c>
      <c r="B20" s="83">
        <v>3.6177649500000002</v>
      </c>
      <c r="C20" s="80"/>
      <c r="D20" s="80"/>
      <c r="E20" s="80">
        <v>4</v>
      </c>
    </row>
    <row r="21" spans="1:5" ht="15.6">
      <c r="A21" s="80" t="s">
        <v>124</v>
      </c>
      <c r="B21" s="83">
        <v>3.3566295899999998</v>
      </c>
      <c r="C21" s="80"/>
      <c r="D21" s="80"/>
      <c r="E21" s="80">
        <v>4</v>
      </c>
    </row>
    <row r="22" spans="1:5" ht="15.6">
      <c r="A22" s="80" t="s">
        <v>22</v>
      </c>
      <c r="B22" s="83">
        <v>4.3289465199999997</v>
      </c>
      <c r="C22" s="80"/>
      <c r="D22" s="80"/>
      <c r="E22" s="80">
        <v>4</v>
      </c>
    </row>
    <row r="23" spans="1:5" ht="15.6">
      <c r="A23" s="80" t="s">
        <v>23</v>
      </c>
      <c r="B23" s="83">
        <v>5.4428024099999996</v>
      </c>
      <c r="C23" s="80"/>
      <c r="D23" s="80"/>
      <c r="E23" s="80">
        <v>4</v>
      </c>
    </row>
    <row r="24" spans="1:5" ht="15.6">
      <c r="A24" s="80" t="s">
        <v>24</v>
      </c>
      <c r="B24" s="83">
        <v>5.6898904300000002</v>
      </c>
      <c r="C24" s="80"/>
      <c r="D24" s="80"/>
      <c r="E24" s="80">
        <v>4</v>
      </c>
    </row>
    <row r="25" spans="1:5" ht="15.6">
      <c r="A25" s="80" t="s">
        <v>25</v>
      </c>
      <c r="B25" s="83">
        <v>6.3880311900000004</v>
      </c>
      <c r="C25" s="80"/>
      <c r="D25" s="80"/>
      <c r="E25" s="80">
        <v>4</v>
      </c>
    </row>
    <row r="26" spans="1:5" ht="15.6">
      <c r="A26" s="80" t="s">
        <v>26</v>
      </c>
      <c r="B26" s="83">
        <v>5.8225509999999998</v>
      </c>
      <c r="C26" s="80"/>
      <c r="D26" s="80"/>
      <c r="E26" s="80">
        <v>4</v>
      </c>
    </row>
    <row r="27" spans="1:5" ht="15.6">
      <c r="A27" s="80" t="s">
        <v>27</v>
      </c>
      <c r="B27" s="83">
        <v>4.8373777499999999</v>
      </c>
      <c r="C27" s="80"/>
      <c r="D27" s="80"/>
      <c r="E27" s="80">
        <v>4</v>
      </c>
    </row>
    <row r="28" spans="1:5" ht="15.6">
      <c r="A28" s="80" t="s">
        <v>28</v>
      </c>
      <c r="B28" s="83">
        <v>5.0878655699999999</v>
      </c>
      <c r="C28" s="80"/>
      <c r="D28" s="80"/>
      <c r="E28" s="80">
        <v>4</v>
      </c>
    </row>
    <row r="29" spans="1:5" ht="15.6">
      <c r="A29" s="80" t="s">
        <v>29</v>
      </c>
      <c r="B29" s="83">
        <v>5.39004393</v>
      </c>
      <c r="C29" s="83"/>
      <c r="D29" s="83"/>
      <c r="E29" s="80">
        <v>4</v>
      </c>
    </row>
    <row r="30" spans="1:5" ht="15.6">
      <c r="A30" s="80" t="s">
        <v>30</v>
      </c>
      <c r="B30" s="83">
        <v>5.5726471399999999</v>
      </c>
      <c r="C30" s="83"/>
      <c r="D30" s="83"/>
      <c r="E30" s="80">
        <v>4</v>
      </c>
    </row>
    <row r="31" spans="1:5" ht="15.6">
      <c r="A31" s="80" t="s">
        <v>31</v>
      </c>
      <c r="B31" s="83">
        <v>4.9757494199999996</v>
      </c>
      <c r="C31" s="83"/>
      <c r="D31" s="83"/>
      <c r="E31" s="80">
        <v>4</v>
      </c>
    </row>
    <row r="32" spans="1:5" ht="15.6">
      <c r="A32" s="80" t="s">
        <v>32</v>
      </c>
      <c r="B32" s="83">
        <v>4.6642089599999998</v>
      </c>
      <c r="C32" s="83">
        <v>4.6642089599999998</v>
      </c>
      <c r="D32" s="83">
        <v>4.7466221700000002</v>
      </c>
      <c r="E32" s="80">
        <v>4</v>
      </c>
    </row>
    <row r="33" spans="1:5" ht="15.6">
      <c r="A33" s="80" t="s">
        <v>125</v>
      </c>
      <c r="B33" s="83"/>
      <c r="C33" s="83">
        <v>4.3982689600000002</v>
      </c>
      <c r="D33" s="83">
        <v>4.4970194699999997</v>
      </c>
      <c r="E33" s="80">
        <v>4</v>
      </c>
    </row>
    <row r="34" spans="1:5" ht="15.6">
      <c r="A34" s="80" t="s">
        <v>234</v>
      </c>
      <c r="B34" s="83"/>
      <c r="C34" s="83">
        <v>4.0881146800000003</v>
      </c>
      <c r="D34" s="83">
        <v>4.28207804</v>
      </c>
      <c r="E34" s="80">
        <v>3</v>
      </c>
    </row>
    <row r="35" spans="1:5" ht="15.6">
      <c r="A35" s="80" t="s">
        <v>235</v>
      </c>
      <c r="B35" s="83"/>
      <c r="C35" s="83">
        <v>3.7422399099999999</v>
      </c>
      <c r="D35" s="83">
        <v>4.0557415600000004</v>
      </c>
      <c r="E35" s="80">
        <v>3</v>
      </c>
    </row>
    <row r="36" spans="1:5" ht="15.6">
      <c r="A36" s="80" t="s">
        <v>236</v>
      </c>
      <c r="B36" s="83"/>
      <c r="C36" s="83">
        <v>3.6525695599999999</v>
      </c>
      <c r="D36" s="83">
        <v>4.12788763</v>
      </c>
      <c r="E36" s="80">
        <v>3</v>
      </c>
    </row>
    <row r="37" spans="1:5" ht="15.6">
      <c r="A37" s="80" t="s">
        <v>237</v>
      </c>
      <c r="B37" s="83"/>
      <c r="C37" s="83">
        <v>3.5754091400000001</v>
      </c>
      <c r="D37" s="83">
        <v>4.0438868699999997</v>
      </c>
      <c r="E37" s="80">
        <v>3</v>
      </c>
    </row>
    <row r="38" spans="1:5" ht="15.6">
      <c r="A38" s="80" t="s">
        <v>238</v>
      </c>
      <c r="B38" s="83"/>
      <c r="C38" s="83">
        <v>3.5034615599999999</v>
      </c>
      <c r="D38" s="83">
        <v>3.9500887699999998</v>
      </c>
      <c r="E38" s="80">
        <v>3</v>
      </c>
    </row>
    <row r="39" spans="1:5" ht="15.6">
      <c r="A39" s="80" t="s">
        <v>239</v>
      </c>
      <c r="B39" s="83"/>
      <c r="C39" s="83">
        <v>3.4944104500000002</v>
      </c>
      <c r="D39" s="83">
        <v>4.0134407999999997</v>
      </c>
      <c r="E39" s="80">
        <v>3</v>
      </c>
    </row>
    <row r="40" spans="1:5" ht="15.6">
      <c r="A40" s="80" t="s">
        <v>240</v>
      </c>
      <c r="B40" s="83"/>
      <c r="C40" s="83">
        <v>3.3145864999999999</v>
      </c>
      <c r="D40" s="83">
        <v>3.8856050299999998</v>
      </c>
      <c r="E40" s="80">
        <v>3</v>
      </c>
    </row>
    <row r="41" spans="1:5" ht="15.6">
      <c r="A41" s="80" t="s">
        <v>241</v>
      </c>
      <c r="B41" s="83"/>
      <c r="C41" s="83">
        <v>3.2763889599999998</v>
      </c>
      <c r="D41" s="83">
        <v>3.7125996099999998</v>
      </c>
      <c r="E41" s="80">
        <v>3</v>
      </c>
    </row>
    <row r="42" spans="1:5" ht="15.6">
      <c r="A42" s="80" t="s">
        <v>242</v>
      </c>
      <c r="B42" s="83"/>
      <c r="C42" s="83">
        <v>3.1513198099999999</v>
      </c>
      <c r="D42" s="83">
        <v>3.5900114599999999</v>
      </c>
      <c r="E42" s="80">
        <v>3</v>
      </c>
    </row>
    <row r="43" spans="1:5" ht="15.6">
      <c r="A43" s="80" t="s">
        <v>243</v>
      </c>
      <c r="B43" s="83"/>
      <c r="C43" s="83">
        <v>3.12419176</v>
      </c>
      <c r="D43" s="83">
        <v>3.4771569900000001</v>
      </c>
      <c r="E43" s="80">
        <v>3</v>
      </c>
    </row>
    <row r="44" spans="1:5" ht="15.6">
      <c r="A44" s="80" t="s">
        <v>244</v>
      </c>
      <c r="B44" s="83"/>
      <c r="C44" s="83">
        <v>3.0797750700000002</v>
      </c>
      <c r="D44" s="83">
        <v>3.36851235</v>
      </c>
      <c r="E44" s="80">
        <v>3</v>
      </c>
    </row>
    <row r="45" spans="1:5" ht="15.6">
      <c r="A45" s="80" t="s">
        <v>252</v>
      </c>
      <c r="B45" s="80"/>
      <c r="C45" s="83">
        <v>3.0730694700000001</v>
      </c>
      <c r="D45" s="83">
        <v>3.26407531</v>
      </c>
      <c r="E45" s="80">
        <v>3</v>
      </c>
    </row>
    <row r="46" spans="1:5" ht="15.6">
      <c r="A46" s="80" t="s">
        <v>278</v>
      </c>
      <c r="B46" s="80"/>
      <c r="C46" s="83">
        <v>3.0643268899999998</v>
      </c>
      <c r="D46" s="83">
        <v>3.1889590800000001</v>
      </c>
      <c r="E46" s="80">
        <v>3</v>
      </c>
    </row>
    <row r="47" spans="1:5" ht="15.6">
      <c r="A47" s="80" t="s">
        <v>429</v>
      </c>
      <c r="B47" s="80"/>
      <c r="C47" s="83">
        <v>3.0693917800000001</v>
      </c>
      <c r="D47" s="83">
        <v>3.0802471200000001</v>
      </c>
      <c r="E47" s="80">
        <v>3</v>
      </c>
    </row>
    <row r="48" spans="1:5" ht="15.6">
      <c r="A48" s="80" t="s">
        <v>430</v>
      </c>
      <c r="B48" s="80"/>
      <c r="C48" s="83">
        <v>3.0446743999999999</v>
      </c>
      <c r="D48" s="83">
        <v>3.0462518200000002</v>
      </c>
      <c r="E48" s="80">
        <v>3</v>
      </c>
    </row>
    <row r="49" spans="1:5" ht="15.6">
      <c r="A49" s="80"/>
      <c r="B49" s="80"/>
      <c r="C49" s="83"/>
      <c r="D49" s="83"/>
      <c r="E49" s="8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2025.09.16</Publication_x0020_Date>
    <Category xmlns="14b58e6c-1fea-4cc7-8bce-f6000587601e">2</Categor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6DDE3-7F3B-4B96-88EF-6BBB123850A8}"/>
</file>

<file path=customXml/itemProps2.xml><?xml version="1.0" encoding="utf-8"?>
<ds:datastoreItem xmlns:ds="http://schemas.openxmlformats.org/officeDocument/2006/customXml" ds:itemID="{87B62170-DA48-444E-BC3A-045EDAF21D74}"/>
</file>

<file path=customXml/itemProps3.xml><?xml version="1.0" encoding="utf-8"?>
<ds:datastoreItem xmlns:ds="http://schemas.openxmlformats.org/officeDocument/2006/customXml" ds:itemID="{B28EC482-3A1A-4DAF-BD89-1240601E4A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Figure 2.1</vt:lpstr>
      <vt:lpstr>Figure 3.A.1</vt:lpstr>
      <vt:lpstr>Figure 3.A.2</vt:lpstr>
      <vt:lpstr>Figure 3.A.3</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vt:lpstr>
      <vt:lpstr>Figure 3.B.6</vt:lpstr>
      <vt:lpstr>Figure 3.B.7</vt:lpstr>
      <vt:lpstr>Figure 3.B.8</vt:lpstr>
      <vt:lpstr>Figure 3.B.9</vt:lpstr>
      <vt:lpstr>Figure 3.B.10</vt:lpstr>
      <vt:lpstr>Figure 3.C.1</vt:lpstr>
      <vt:lpstr>Figure 3.C.2</vt:lpstr>
      <vt:lpstr>Figure 3.C.3</vt:lpstr>
      <vt:lpstr>Figure 3.C.4</vt:lpstr>
      <vt:lpstr>Figure 3.C.5</vt:lpstr>
      <vt:lpstr>Figure 3.C.6</vt:lpstr>
      <vt:lpstr>Figure 3.C.7</vt:lpstr>
      <vt:lpstr>Figure B.1.1</vt:lpstr>
      <vt:lpstr>Figure B.1.2</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DNU Figure 3.F.7</vt:lpstr>
      <vt:lpstr>Figure 3.F.7</vt:lpstr>
      <vt:lpstr>Figure 3.F.8</vt:lpstr>
      <vt:lpstr>Figure 3.F.9</vt:lpstr>
      <vt:lpstr>Figure 3.F.10</vt:lpstr>
      <vt:lpstr>Figure 3.F.11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Q3)</dc:title>
  <dc:subject/>
  <dc:creator>Vahe Avagyan</dc:creator>
  <cp:keywords/>
  <dc:description/>
  <cp:lastModifiedBy>Vahe Avagyan</cp:lastModifiedBy>
  <cp:revision/>
  <dcterms:created xsi:type="dcterms:W3CDTF">2024-02-23T08:25:40Z</dcterms:created>
  <dcterms:modified xsi:type="dcterms:W3CDTF">2025-09-16T13:09:12Z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