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sine.Hayrapetyan\Desktop\FSI 2023\"/>
    </mc:Choice>
  </mc:AlternateContent>
  <xr:revisionPtr revIDLastSave="0" documentId="13_ncr:1_{733F310A-BC2B-406F-89D5-1F7FD8283C44}" xr6:coauthVersionLast="47" xr6:coauthVersionMax="47" xr10:uidLastSave="{00000000-0000-0000-0000-000000000000}"/>
  <bookViews>
    <workbookView xWindow="-120" yWindow="-120" windowWidth="29040" windowHeight="15840" xr2:uid="{CDD3361B-1200-4A48-940D-A7C22B880445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2" i="1" l="1"/>
  <c r="FS2" i="1"/>
  <c r="FT2" i="1" s="1"/>
  <c r="FR2" i="1"/>
  <c r="EW6" i="1"/>
  <c r="EE2" i="1"/>
  <c r="EF2" i="1" s="1"/>
  <c r="EG2" i="1" s="1"/>
  <c r="EH2" i="1" s="1"/>
  <c r="EI2" i="1" s="1"/>
  <c r="EJ2" i="1" s="1"/>
  <c r="EK2" i="1" s="1"/>
  <c r="EL2" i="1" s="1"/>
  <c r="EM2" i="1" s="1"/>
  <c r="EN2" i="1" s="1"/>
  <c r="EO2" i="1" s="1"/>
  <c r="EP2" i="1" s="1"/>
  <c r="EQ2" i="1" s="1"/>
  <c r="ER2" i="1" s="1"/>
  <c r="ES2" i="1" s="1"/>
  <c r="ET2" i="1" s="1"/>
  <c r="EU2" i="1" s="1"/>
  <c r="EV2" i="1" s="1"/>
  <c r="EW2" i="1" s="1"/>
  <c r="EX2" i="1" s="1"/>
  <c r="EY2" i="1" s="1"/>
  <c r="EZ2" i="1" s="1"/>
  <c r="FA2" i="1" s="1"/>
  <c r="FB2" i="1" s="1"/>
  <c r="FC2" i="1" s="1"/>
  <c r="FD2" i="1" s="1"/>
  <c r="FE2" i="1" s="1"/>
  <c r="FF2" i="1" s="1"/>
  <c r="FG2" i="1" s="1"/>
  <c r="FH2" i="1" s="1"/>
  <c r="FI2" i="1" s="1"/>
  <c r="FJ2" i="1" s="1"/>
  <c r="FK2" i="1" s="1"/>
  <c r="FL2" i="1" s="1"/>
  <c r="FM2" i="1" s="1"/>
  <c r="FN2" i="1" s="1"/>
  <c r="FO2" i="1" s="1"/>
  <c r="FP2" i="1" s="1"/>
  <c r="FQ2" i="1" s="1"/>
  <c r="ED2" i="1"/>
</calcChain>
</file>

<file path=xl/sharedStrings.xml><?xml version="1.0" encoding="utf-8"?>
<sst xmlns="http://schemas.openxmlformats.org/spreadsheetml/2006/main" count="16" uniqueCount="16">
  <si>
    <t>Period</t>
  </si>
  <si>
    <t>Regulatory capital to risk-weighted assets</t>
  </si>
  <si>
    <r>
      <t>Tier 1 capital to risk-weighted assets</t>
    </r>
    <r>
      <rPr>
        <b/>
        <vertAlign val="superscript"/>
        <sz val="9"/>
        <rFont val="GHEA Grapalat"/>
        <family val="3"/>
      </rPr>
      <t>1</t>
    </r>
  </si>
  <si>
    <t>Common Equity Tier 1 to risk-weighted assets</t>
  </si>
  <si>
    <r>
      <t>Nonperforming loans to total gross loans</t>
    </r>
    <r>
      <rPr>
        <b/>
        <vertAlign val="superscript"/>
        <sz val="9"/>
        <rFont val="GHEA Grapalat"/>
        <family val="3"/>
      </rPr>
      <t>2</t>
    </r>
  </si>
  <si>
    <r>
      <t>Return on assets</t>
    </r>
    <r>
      <rPr>
        <b/>
        <vertAlign val="superscript"/>
        <sz val="9"/>
        <rFont val="GHEA Grapalat"/>
        <family val="3"/>
      </rPr>
      <t>3</t>
    </r>
  </si>
  <si>
    <r>
      <t>Return on equity</t>
    </r>
    <r>
      <rPr>
        <b/>
        <vertAlign val="superscript"/>
        <sz val="9"/>
        <rFont val="GHEA Grapalat"/>
        <family val="3"/>
      </rPr>
      <t>3</t>
    </r>
  </si>
  <si>
    <t>Liquidity coverage ratio</t>
  </si>
  <si>
    <t>Net stable funding ratio</t>
  </si>
  <si>
    <r>
      <t>Liquid assets to total assets</t>
    </r>
    <r>
      <rPr>
        <b/>
        <vertAlign val="superscript"/>
        <sz val="9"/>
        <rFont val="GHEA Grapalat"/>
        <family val="3"/>
      </rPr>
      <t>4</t>
    </r>
  </si>
  <si>
    <r>
      <t>Liquid assets to demand deposits</t>
    </r>
    <r>
      <rPr>
        <b/>
        <vertAlign val="superscript"/>
        <sz val="9"/>
        <rFont val="GHEA Grapalat"/>
        <family val="3"/>
      </rPr>
      <t>4</t>
    </r>
  </si>
  <si>
    <r>
      <rPr>
        <vertAlign val="superscript"/>
        <sz val="9"/>
        <rFont val="GHEA Grapalat"/>
        <family val="3"/>
      </rPr>
      <t xml:space="preserve">1 </t>
    </r>
    <r>
      <rPr>
        <sz val="9"/>
        <rFont val="GHEA Grapalat"/>
        <family val="3"/>
      </rPr>
      <t>From June 2023, the methodology for calculating the indicator has been changed.</t>
    </r>
  </si>
  <si>
    <r>
      <rPr>
        <vertAlign val="superscript"/>
        <sz val="9"/>
        <rFont val="GHEA Grapalat"/>
        <family val="3"/>
      </rPr>
      <t>2</t>
    </r>
    <r>
      <rPr>
        <sz val="9"/>
        <rFont val="GHEA Grapalat"/>
        <family val="3"/>
      </rPr>
      <t xml:space="preserve"> Time series  are revised according to the regulatory ammendnment of non performing loans definition  (watch category is excluded from non performing loans). </t>
    </r>
  </si>
  <si>
    <r>
      <rPr>
        <vertAlign val="superscript"/>
        <sz val="9"/>
        <rFont val="GHEA Grapalat"/>
        <family val="3"/>
      </rPr>
      <t>3</t>
    </r>
    <r>
      <rPr>
        <sz val="9"/>
        <rFont val="GHEA Grapalat"/>
        <family val="3"/>
      </rPr>
      <t xml:space="preserve"> Indicators are calculated using profit before taxes.</t>
    </r>
  </si>
  <si>
    <r>
      <rPr>
        <vertAlign val="superscript"/>
        <sz val="9"/>
        <rFont val="GHEA Grapalat"/>
        <family val="3"/>
      </rPr>
      <t xml:space="preserve">4 </t>
    </r>
    <r>
      <rPr>
        <sz val="9"/>
        <rFont val="GHEA Grapalat"/>
        <family val="3"/>
      </rPr>
      <t>From April 2026, the methodology for calculating the indicators has been changed.</t>
    </r>
  </si>
  <si>
    <t>Օգոս-2026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</si>
</sst>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\-yy;@"/>
    <numFmt numFmtId="165" formatCode="0.0"/>
    <numFmt numFmtId="166" formatCode="_(* #,##0.0_);_(* \(#,##0.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GHEA Grapalat"/>
      <family val="3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vertAlign val="superscript"/>
      <sz val="9"/>
      <name val="GHEA Grapalat"/>
      <family val="3"/>
    </font>
    <font>
      <sz val="9"/>
      <name val="GHEA Grapalat"/>
      <family val="3"/>
    </font>
    <font>
      <vertAlign val="superscript"/>
      <sz val="9"/>
      <name val="GHEA Grapalat"/>
      <family val="3"/>
    </font>
    <font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>
      <alignment vertical="top"/>
    </xf>
    <xf numFmtId="0" fontId="7" fillId="0" borderId="0">
      <alignment vertical="top"/>
    </xf>
  </cellStyleXfs>
  <cellXfs count="27">
    <xf numFmtId="0" fontId="0" fillId="0" borderId="0" xfId="0"/>
    <xf numFmtId="0" fontId="4" fillId="0" borderId="0" xfId="3" applyFont="1"/>
    <xf numFmtId="0" fontId="4" fillId="2" borderId="1" xfId="0" applyFont="1" applyFill="1" applyBorder="1" applyAlignment="1">
      <alignment horizontal="center" vertical="center"/>
    </xf>
    <xf numFmtId="164" fontId="6" fillId="3" borderId="2" xfId="4" applyNumberFormat="1" applyFont="1" applyFill="1" applyBorder="1" applyAlignment="1">
      <alignment horizontal="center" vertical="center"/>
    </xf>
    <xf numFmtId="164" fontId="6" fillId="3" borderId="3" xfId="4" applyNumberFormat="1" applyFont="1" applyFill="1" applyBorder="1" applyAlignment="1">
      <alignment horizontal="center" vertical="center"/>
    </xf>
    <xf numFmtId="0" fontId="4" fillId="0" borderId="4" xfId="5" applyFont="1" applyBorder="1" applyAlignment="1">
      <alignment horizontal="left" vertical="top"/>
    </xf>
    <xf numFmtId="165" fontId="8" fillId="0" borderId="2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2" fontId="8" fillId="0" borderId="3" xfId="2" applyNumberFormat="1" applyFont="1" applyFill="1" applyBorder="1" applyAlignment="1" applyProtection="1">
      <alignment horizontal="center" vertical="center"/>
    </xf>
    <xf numFmtId="2" fontId="8" fillId="4" borderId="3" xfId="2" applyNumberFormat="1" applyFont="1" applyFill="1" applyBorder="1" applyAlignment="1" applyProtection="1">
      <alignment horizontal="center" vertical="center"/>
    </xf>
    <xf numFmtId="0" fontId="4" fillId="0" borderId="4" xfId="5" applyFont="1" applyBorder="1">
      <alignment vertical="top"/>
    </xf>
    <xf numFmtId="0" fontId="0" fillId="4" borderId="0" xfId="0" applyFill="1"/>
    <xf numFmtId="165" fontId="8" fillId="4" borderId="3" xfId="2" applyNumberFormat="1" applyFont="1" applyFill="1" applyBorder="1" applyAlignment="1" applyProtection="1">
      <alignment horizontal="center" vertical="center"/>
    </xf>
    <xf numFmtId="0" fontId="4" fillId="0" borderId="5" xfId="5" applyFont="1" applyBorder="1">
      <alignment vertical="top"/>
    </xf>
    <xf numFmtId="0" fontId="4" fillId="0" borderId="0" xfId="0" applyFont="1"/>
    <xf numFmtId="0" fontId="2" fillId="0" borderId="0" xfId="0" applyFont="1"/>
    <xf numFmtId="2" fontId="2" fillId="0" borderId="0" xfId="0" applyNumberFormat="1" applyFont="1"/>
    <xf numFmtId="0" fontId="10" fillId="0" borderId="0" xfId="0" applyFont="1" applyAlignment="1">
      <alignment wrapText="1"/>
    </xf>
    <xf numFmtId="165" fontId="0" fillId="0" borderId="0" xfId="0" applyNumberFormat="1"/>
    <xf numFmtId="166" fontId="1" fillId="0" borderId="0" xfId="1" applyNumberFormat="1" applyFont="1" applyProtection="1"/>
    <xf numFmtId="2" fontId="0" fillId="0" borderId="0" xfId="0" applyNumberFormat="1"/>
    <xf numFmtId="166" fontId="1" fillId="0" borderId="0" xfId="1" applyNumberFormat="1" applyFont="1" applyAlignment="1" applyProtection="1"/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0" applyFont="1"/>
    <xf numFmtId="10" fontId="1" fillId="0" borderId="0" xfId="2" applyNumberFormat="1" applyFont="1" applyProtection="1"/>
    <xf numFmtId="165" fontId="1" fillId="0" borderId="0" xfId="2" applyNumberFormat="1" applyFont="1" applyProtection="1"/>
  </cellXfs>
  <cellStyles count="6">
    <cellStyle name="Comma" xfId="1" builtinId="3"/>
    <cellStyle name="Normal" xfId="0" builtinId="0"/>
    <cellStyle name="Normal 2" xfId="5" xr:uid="{EE58EF04-089D-4CBB-B55D-7ADD9507DF75}"/>
    <cellStyle name="Normal_Blank Template_GFSYQ_v2.3 Feb 2006" xfId="3" xr:uid="{59A9A0FB-853E-40F5-8860-1D1700D99E69}"/>
    <cellStyle name="Normal_Revamped FSI Page - Tables 102709" xfId="4" xr:uid="{D52DA8FF-FD08-47C5-B57C-D6AE319D8F6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57987-1054-4768-A398-859067D48D0C}">
  <dimension ref="A1:GV38"/>
  <sheetViews>
    <sheetView tabSelected="1" zoomScaleNormal="100" workbookViewId="0">
      <pane xSplit="132" ySplit="2" topLeftCell="EC3" activePane="bottomRight" state="frozen"/>
      <selection pane="topRight" activeCell="EC1" sqref="EC1"/>
      <selection pane="bottomLeft" activeCell="A3" sqref="A3"/>
      <selection pane="bottomRight" activeCell="FV2" sqref="FV2:FV12"/>
    </sheetView>
  </sheetViews>
  <sheetFormatPr defaultColWidth="12.7109375" defaultRowHeight="15" x14ac:dyDescent="0.25"/>
  <cols>
    <col min="1" max="1" width="47.140625" style="24" customWidth="1"/>
    <col min="2" max="38" width="6" hidden="1" customWidth="1"/>
    <col min="39" max="39" width="6.140625" hidden="1" customWidth="1"/>
    <col min="40" max="40" width="6.28515625" hidden="1" customWidth="1"/>
    <col min="41" max="41" width="6.140625" hidden="1" customWidth="1"/>
    <col min="42" max="42" width="6.42578125" hidden="1" customWidth="1"/>
    <col min="43" max="43" width="6.140625" hidden="1" customWidth="1"/>
    <col min="44" max="44" width="5.5703125" hidden="1" customWidth="1"/>
    <col min="45" max="45" width="6.42578125" hidden="1" customWidth="1"/>
    <col min="46" max="46" width="6.28515625" hidden="1" customWidth="1"/>
    <col min="47" max="47" width="5.85546875" hidden="1" customWidth="1"/>
    <col min="48" max="49" width="6.140625" hidden="1" customWidth="1"/>
    <col min="50" max="61" width="6" hidden="1" customWidth="1"/>
    <col min="62" max="76" width="7" hidden="1" customWidth="1"/>
    <col min="77" max="78" width="6.28515625" hidden="1" customWidth="1"/>
    <col min="79" max="98" width="7.28515625" hidden="1" customWidth="1"/>
    <col min="99" max="106" width="7.140625" hidden="1" customWidth="1"/>
    <col min="107" max="108" width="6.5703125" hidden="1" customWidth="1"/>
    <col min="109" max="168" width="6.85546875" hidden="1" customWidth="1"/>
    <col min="169" max="176" width="6.85546875" customWidth="1"/>
    <col min="177" max="177" width="9.85546875" customWidth="1"/>
    <col min="257" max="257" width="47.140625" customWidth="1"/>
    <col min="258" max="388" width="0" hidden="1" customWidth="1"/>
    <col min="389" max="429" width="6.85546875" customWidth="1"/>
    <col min="513" max="513" width="47.140625" customWidth="1"/>
    <col min="514" max="644" width="0" hidden="1" customWidth="1"/>
    <col min="645" max="685" width="6.85546875" customWidth="1"/>
    <col min="769" max="769" width="47.140625" customWidth="1"/>
    <col min="770" max="900" width="0" hidden="1" customWidth="1"/>
    <col min="901" max="941" width="6.85546875" customWidth="1"/>
    <col min="1025" max="1025" width="47.140625" customWidth="1"/>
    <col min="1026" max="1156" width="0" hidden="1" customWidth="1"/>
    <col min="1157" max="1197" width="6.85546875" customWidth="1"/>
    <col min="1281" max="1281" width="47.140625" customWidth="1"/>
    <col min="1282" max="1412" width="0" hidden="1" customWidth="1"/>
    <col min="1413" max="1453" width="6.85546875" customWidth="1"/>
    <col min="1537" max="1537" width="47.140625" customWidth="1"/>
    <col min="1538" max="1668" width="0" hidden="1" customWidth="1"/>
    <col min="1669" max="1709" width="6.85546875" customWidth="1"/>
    <col min="1793" max="1793" width="47.140625" customWidth="1"/>
    <col min="1794" max="1924" width="0" hidden="1" customWidth="1"/>
    <col min="1925" max="1965" width="6.85546875" customWidth="1"/>
    <col min="2049" max="2049" width="47.140625" customWidth="1"/>
    <col min="2050" max="2180" width="0" hidden="1" customWidth="1"/>
    <col min="2181" max="2221" width="6.85546875" customWidth="1"/>
    <col min="2305" max="2305" width="47.140625" customWidth="1"/>
    <col min="2306" max="2436" width="0" hidden="1" customWidth="1"/>
    <col min="2437" max="2477" width="6.85546875" customWidth="1"/>
    <col min="2561" max="2561" width="47.140625" customWidth="1"/>
    <col min="2562" max="2692" width="0" hidden="1" customWidth="1"/>
    <col min="2693" max="2733" width="6.85546875" customWidth="1"/>
    <col min="2817" max="2817" width="47.140625" customWidth="1"/>
    <col min="2818" max="2948" width="0" hidden="1" customWidth="1"/>
    <col min="2949" max="2989" width="6.85546875" customWidth="1"/>
    <col min="3073" max="3073" width="47.140625" customWidth="1"/>
    <col min="3074" max="3204" width="0" hidden="1" customWidth="1"/>
    <col min="3205" max="3245" width="6.85546875" customWidth="1"/>
    <col min="3329" max="3329" width="47.140625" customWidth="1"/>
    <col min="3330" max="3460" width="0" hidden="1" customWidth="1"/>
    <col min="3461" max="3501" width="6.85546875" customWidth="1"/>
    <col min="3585" max="3585" width="47.140625" customWidth="1"/>
    <col min="3586" max="3716" width="0" hidden="1" customWidth="1"/>
    <col min="3717" max="3757" width="6.85546875" customWidth="1"/>
    <col min="3841" max="3841" width="47.140625" customWidth="1"/>
    <col min="3842" max="3972" width="0" hidden="1" customWidth="1"/>
    <col min="3973" max="4013" width="6.85546875" customWidth="1"/>
    <col min="4097" max="4097" width="47.140625" customWidth="1"/>
    <col min="4098" max="4228" width="0" hidden="1" customWidth="1"/>
    <col min="4229" max="4269" width="6.85546875" customWidth="1"/>
    <col min="4353" max="4353" width="47.140625" customWidth="1"/>
    <col min="4354" max="4484" width="0" hidden="1" customWidth="1"/>
    <col min="4485" max="4525" width="6.85546875" customWidth="1"/>
    <col min="4609" max="4609" width="47.140625" customWidth="1"/>
    <col min="4610" max="4740" width="0" hidden="1" customWidth="1"/>
    <col min="4741" max="4781" width="6.85546875" customWidth="1"/>
    <col min="4865" max="4865" width="47.140625" customWidth="1"/>
    <col min="4866" max="4996" width="0" hidden="1" customWidth="1"/>
    <col min="4997" max="5037" width="6.85546875" customWidth="1"/>
    <col min="5121" max="5121" width="47.140625" customWidth="1"/>
    <col min="5122" max="5252" width="0" hidden="1" customWidth="1"/>
    <col min="5253" max="5293" width="6.85546875" customWidth="1"/>
    <col min="5377" max="5377" width="47.140625" customWidth="1"/>
    <col min="5378" max="5508" width="0" hidden="1" customWidth="1"/>
    <col min="5509" max="5549" width="6.85546875" customWidth="1"/>
    <col min="5633" max="5633" width="47.140625" customWidth="1"/>
    <col min="5634" max="5764" width="0" hidden="1" customWidth="1"/>
    <col min="5765" max="5805" width="6.85546875" customWidth="1"/>
    <col min="5889" max="5889" width="47.140625" customWidth="1"/>
    <col min="5890" max="6020" width="0" hidden="1" customWidth="1"/>
    <col min="6021" max="6061" width="6.85546875" customWidth="1"/>
    <col min="6145" max="6145" width="47.140625" customWidth="1"/>
    <col min="6146" max="6276" width="0" hidden="1" customWidth="1"/>
    <col min="6277" max="6317" width="6.85546875" customWidth="1"/>
    <col min="6401" max="6401" width="47.140625" customWidth="1"/>
    <col min="6402" max="6532" width="0" hidden="1" customWidth="1"/>
    <col min="6533" max="6573" width="6.85546875" customWidth="1"/>
    <col min="6657" max="6657" width="47.140625" customWidth="1"/>
    <col min="6658" max="6788" width="0" hidden="1" customWidth="1"/>
    <col min="6789" max="6829" width="6.85546875" customWidth="1"/>
    <col min="6913" max="6913" width="47.140625" customWidth="1"/>
    <col min="6914" max="7044" width="0" hidden="1" customWidth="1"/>
    <col min="7045" max="7085" width="6.85546875" customWidth="1"/>
    <col min="7169" max="7169" width="47.140625" customWidth="1"/>
    <col min="7170" max="7300" width="0" hidden="1" customWidth="1"/>
    <col min="7301" max="7341" width="6.85546875" customWidth="1"/>
    <col min="7425" max="7425" width="47.140625" customWidth="1"/>
    <col min="7426" max="7556" width="0" hidden="1" customWidth="1"/>
    <col min="7557" max="7597" width="6.85546875" customWidth="1"/>
    <col min="7681" max="7681" width="47.140625" customWidth="1"/>
    <col min="7682" max="7812" width="0" hidden="1" customWidth="1"/>
    <col min="7813" max="7853" width="6.85546875" customWidth="1"/>
    <col min="7937" max="7937" width="47.140625" customWidth="1"/>
    <col min="7938" max="8068" width="0" hidden="1" customWidth="1"/>
    <col min="8069" max="8109" width="6.85546875" customWidth="1"/>
    <col min="8193" max="8193" width="47.140625" customWidth="1"/>
    <col min="8194" max="8324" width="0" hidden="1" customWidth="1"/>
    <col min="8325" max="8365" width="6.85546875" customWidth="1"/>
    <col min="8449" max="8449" width="47.140625" customWidth="1"/>
    <col min="8450" max="8580" width="0" hidden="1" customWidth="1"/>
    <col min="8581" max="8621" width="6.85546875" customWidth="1"/>
    <col min="8705" max="8705" width="47.140625" customWidth="1"/>
    <col min="8706" max="8836" width="0" hidden="1" customWidth="1"/>
    <col min="8837" max="8877" width="6.85546875" customWidth="1"/>
    <col min="8961" max="8961" width="47.140625" customWidth="1"/>
    <col min="8962" max="9092" width="0" hidden="1" customWidth="1"/>
    <col min="9093" max="9133" width="6.85546875" customWidth="1"/>
    <col min="9217" max="9217" width="47.140625" customWidth="1"/>
    <col min="9218" max="9348" width="0" hidden="1" customWidth="1"/>
    <col min="9349" max="9389" width="6.85546875" customWidth="1"/>
    <col min="9473" max="9473" width="47.140625" customWidth="1"/>
    <col min="9474" max="9604" width="0" hidden="1" customWidth="1"/>
    <col min="9605" max="9645" width="6.85546875" customWidth="1"/>
    <col min="9729" max="9729" width="47.140625" customWidth="1"/>
    <col min="9730" max="9860" width="0" hidden="1" customWidth="1"/>
    <col min="9861" max="9901" width="6.85546875" customWidth="1"/>
    <col min="9985" max="9985" width="47.140625" customWidth="1"/>
    <col min="9986" max="10116" width="0" hidden="1" customWidth="1"/>
    <col min="10117" max="10157" width="6.85546875" customWidth="1"/>
    <col min="10241" max="10241" width="47.140625" customWidth="1"/>
    <col min="10242" max="10372" width="0" hidden="1" customWidth="1"/>
    <col min="10373" max="10413" width="6.85546875" customWidth="1"/>
    <col min="10497" max="10497" width="47.140625" customWidth="1"/>
    <col min="10498" max="10628" width="0" hidden="1" customWidth="1"/>
    <col min="10629" max="10669" width="6.85546875" customWidth="1"/>
    <col min="10753" max="10753" width="47.140625" customWidth="1"/>
    <col min="10754" max="10884" width="0" hidden="1" customWidth="1"/>
    <col min="10885" max="10925" width="6.85546875" customWidth="1"/>
    <col min="11009" max="11009" width="47.140625" customWidth="1"/>
    <col min="11010" max="11140" width="0" hidden="1" customWidth="1"/>
    <col min="11141" max="11181" width="6.85546875" customWidth="1"/>
    <col min="11265" max="11265" width="47.140625" customWidth="1"/>
    <col min="11266" max="11396" width="0" hidden="1" customWidth="1"/>
    <col min="11397" max="11437" width="6.85546875" customWidth="1"/>
    <col min="11521" max="11521" width="47.140625" customWidth="1"/>
    <col min="11522" max="11652" width="0" hidden="1" customWidth="1"/>
    <col min="11653" max="11693" width="6.85546875" customWidth="1"/>
    <col min="11777" max="11777" width="47.140625" customWidth="1"/>
    <col min="11778" max="11908" width="0" hidden="1" customWidth="1"/>
    <col min="11909" max="11949" width="6.85546875" customWidth="1"/>
    <col min="12033" max="12033" width="47.140625" customWidth="1"/>
    <col min="12034" max="12164" width="0" hidden="1" customWidth="1"/>
    <col min="12165" max="12205" width="6.85546875" customWidth="1"/>
    <col min="12289" max="12289" width="47.140625" customWidth="1"/>
    <col min="12290" max="12420" width="0" hidden="1" customWidth="1"/>
    <col min="12421" max="12461" width="6.85546875" customWidth="1"/>
    <col min="12545" max="12545" width="47.140625" customWidth="1"/>
    <col min="12546" max="12676" width="0" hidden="1" customWidth="1"/>
    <col min="12677" max="12717" width="6.85546875" customWidth="1"/>
    <col min="12801" max="12801" width="47.140625" customWidth="1"/>
    <col min="12802" max="12932" width="0" hidden="1" customWidth="1"/>
    <col min="12933" max="12973" width="6.85546875" customWidth="1"/>
    <col min="13057" max="13057" width="47.140625" customWidth="1"/>
    <col min="13058" max="13188" width="0" hidden="1" customWidth="1"/>
    <col min="13189" max="13229" width="6.85546875" customWidth="1"/>
    <col min="13313" max="13313" width="47.140625" customWidth="1"/>
    <col min="13314" max="13444" width="0" hidden="1" customWidth="1"/>
    <col min="13445" max="13485" width="6.85546875" customWidth="1"/>
    <col min="13569" max="13569" width="47.140625" customWidth="1"/>
    <col min="13570" max="13700" width="0" hidden="1" customWidth="1"/>
    <col min="13701" max="13741" width="6.85546875" customWidth="1"/>
    <col min="13825" max="13825" width="47.140625" customWidth="1"/>
    <col min="13826" max="13956" width="0" hidden="1" customWidth="1"/>
    <col min="13957" max="13997" width="6.85546875" customWidth="1"/>
    <col min="14081" max="14081" width="47.140625" customWidth="1"/>
    <col min="14082" max="14212" width="0" hidden="1" customWidth="1"/>
    <col min="14213" max="14253" width="6.85546875" customWidth="1"/>
    <col min="14337" max="14337" width="47.140625" customWidth="1"/>
    <col min="14338" max="14468" width="0" hidden="1" customWidth="1"/>
    <col min="14469" max="14509" width="6.85546875" customWidth="1"/>
    <col min="14593" max="14593" width="47.140625" customWidth="1"/>
    <col min="14594" max="14724" width="0" hidden="1" customWidth="1"/>
    <col min="14725" max="14765" width="6.85546875" customWidth="1"/>
    <col min="14849" max="14849" width="47.140625" customWidth="1"/>
    <col min="14850" max="14980" width="0" hidden="1" customWidth="1"/>
    <col min="14981" max="15021" width="6.85546875" customWidth="1"/>
    <col min="15105" max="15105" width="47.140625" customWidth="1"/>
    <col min="15106" max="15236" width="0" hidden="1" customWidth="1"/>
    <col min="15237" max="15277" width="6.85546875" customWidth="1"/>
    <col min="15361" max="15361" width="47.140625" customWidth="1"/>
    <col min="15362" max="15492" width="0" hidden="1" customWidth="1"/>
    <col min="15493" max="15533" width="6.85546875" customWidth="1"/>
    <col min="15617" max="15617" width="47.140625" customWidth="1"/>
    <col min="15618" max="15748" width="0" hidden="1" customWidth="1"/>
    <col min="15749" max="15789" width="6.85546875" customWidth="1"/>
    <col min="15873" max="15873" width="47.140625" customWidth="1"/>
    <col min="15874" max="16004" width="0" hidden="1" customWidth="1"/>
    <col min="16005" max="16045" width="6.85546875" customWidth="1"/>
    <col min="16129" max="16129" width="47.140625" customWidth="1"/>
    <col min="16130" max="16260" width="0" hidden="1" customWidth="1"/>
    <col min="16261" max="16301" width="6.85546875" customWidth="1"/>
  </cols>
  <sheetData>
    <row r="1" spans="1:204" ht="14.25" customHeight="1" thickBot="1" x14ac:dyDescent="0.3">
      <c r="A1" s="1"/>
    </row>
    <row r="2" spans="1:204" x14ac:dyDescent="0.25">
      <c r="A2" s="2" t="s">
        <v>0</v>
      </c>
      <c r="B2" s="3">
        <v>40939</v>
      </c>
      <c r="C2" s="4">
        <v>40968</v>
      </c>
      <c r="D2" s="4">
        <v>40999</v>
      </c>
      <c r="E2" s="4">
        <v>41029</v>
      </c>
      <c r="F2" s="4">
        <v>41060</v>
      </c>
      <c r="G2" s="4">
        <v>41090</v>
      </c>
      <c r="H2" s="4">
        <v>41121</v>
      </c>
      <c r="I2" s="4">
        <v>41152</v>
      </c>
      <c r="J2" s="4">
        <v>41182</v>
      </c>
      <c r="K2" s="4">
        <v>41213</v>
      </c>
      <c r="L2" s="4">
        <v>41243</v>
      </c>
      <c r="M2" s="4">
        <v>41274</v>
      </c>
      <c r="N2" s="4">
        <v>41305</v>
      </c>
      <c r="O2" s="4">
        <v>41333</v>
      </c>
      <c r="P2" s="4">
        <v>41364</v>
      </c>
      <c r="Q2" s="4">
        <v>41394</v>
      </c>
      <c r="R2" s="4">
        <v>41425</v>
      </c>
      <c r="S2" s="4">
        <v>41455</v>
      </c>
      <c r="T2" s="4">
        <v>41486</v>
      </c>
      <c r="U2" s="4">
        <v>41517</v>
      </c>
      <c r="V2" s="4">
        <v>41547</v>
      </c>
      <c r="W2" s="4">
        <v>41578</v>
      </c>
      <c r="X2" s="4">
        <v>41608</v>
      </c>
      <c r="Y2" s="4">
        <v>41639</v>
      </c>
      <c r="Z2" s="4">
        <v>41670</v>
      </c>
      <c r="AA2" s="4">
        <v>41698</v>
      </c>
      <c r="AB2" s="4">
        <v>41729</v>
      </c>
      <c r="AC2" s="4">
        <v>41759</v>
      </c>
      <c r="AD2" s="4">
        <v>41790</v>
      </c>
      <c r="AE2" s="4">
        <v>41820</v>
      </c>
      <c r="AF2" s="4">
        <v>41851</v>
      </c>
      <c r="AG2" s="4">
        <v>41882</v>
      </c>
      <c r="AH2" s="4">
        <v>41912</v>
      </c>
      <c r="AI2" s="4">
        <v>41943</v>
      </c>
      <c r="AJ2" s="4">
        <v>41973</v>
      </c>
      <c r="AK2" s="4">
        <v>42004</v>
      </c>
      <c r="AL2" s="4">
        <v>42011</v>
      </c>
      <c r="AM2" s="4">
        <v>42042</v>
      </c>
      <c r="AN2" s="4">
        <v>42070</v>
      </c>
      <c r="AO2" s="4">
        <v>42101</v>
      </c>
      <c r="AP2" s="4">
        <v>42131</v>
      </c>
      <c r="AQ2" s="4">
        <v>42162</v>
      </c>
      <c r="AR2" s="4">
        <v>42192</v>
      </c>
      <c r="AS2" s="4">
        <v>42223</v>
      </c>
      <c r="AT2" s="4">
        <v>42254</v>
      </c>
      <c r="AU2" s="4">
        <v>42284</v>
      </c>
      <c r="AV2" s="4">
        <v>42309</v>
      </c>
      <c r="AW2" s="4">
        <v>42339</v>
      </c>
      <c r="AX2" s="4">
        <v>42370</v>
      </c>
      <c r="AY2" s="4">
        <v>42401</v>
      </c>
      <c r="AZ2" s="4">
        <v>42430</v>
      </c>
      <c r="BA2" s="4">
        <v>42461</v>
      </c>
      <c r="BB2" s="4">
        <v>42491</v>
      </c>
      <c r="BC2" s="4">
        <v>42522</v>
      </c>
      <c r="BD2" s="4">
        <v>42552</v>
      </c>
      <c r="BE2" s="4">
        <v>42583</v>
      </c>
      <c r="BF2" s="4">
        <v>42614</v>
      </c>
      <c r="BG2" s="4">
        <v>42644</v>
      </c>
      <c r="BH2" s="4">
        <v>42675</v>
      </c>
      <c r="BI2" s="4">
        <v>42705</v>
      </c>
      <c r="BJ2" s="4">
        <v>42736</v>
      </c>
      <c r="BK2" s="4">
        <v>42767</v>
      </c>
      <c r="BL2" s="4">
        <v>42795</v>
      </c>
      <c r="BM2" s="4">
        <v>42826</v>
      </c>
      <c r="BN2" s="4">
        <v>42856</v>
      </c>
      <c r="BO2" s="4">
        <v>42887</v>
      </c>
      <c r="BP2" s="4">
        <v>42917</v>
      </c>
      <c r="BQ2" s="4">
        <v>42948</v>
      </c>
      <c r="BR2" s="4">
        <v>42979</v>
      </c>
      <c r="BS2" s="4">
        <v>43009</v>
      </c>
      <c r="BT2" s="4">
        <v>43040</v>
      </c>
      <c r="BU2" s="4">
        <v>43070</v>
      </c>
      <c r="BV2" s="4">
        <v>43101</v>
      </c>
      <c r="BW2" s="4">
        <v>43132</v>
      </c>
      <c r="BX2" s="4">
        <v>43160</v>
      </c>
      <c r="BY2" s="4">
        <v>43191</v>
      </c>
      <c r="BZ2" s="4">
        <v>43221</v>
      </c>
      <c r="CA2" s="4">
        <v>43252</v>
      </c>
      <c r="CB2" s="4">
        <v>43282</v>
      </c>
      <c r="CC2" s="4">
        <v>43313</v>
      </c>
      <c r="CD2" s="4">
        <v>43344</v>
      </c>
      <c r="CE2" s="4">
        <v>43374</v>
      </c>
      <c r="CF2" s="4">
        <v>43405</v>
      </c>
      <c r="CG2" s="4">
        <v>43435</v>
      </c>
      <c r="CH2" s="4">
        <v>43466</v>
      </c>
      <c r="CI2" s="4">
        <v>43497</v>
      </c>
      <c r="CJ2" s="4">
        <v>43525</v>
      </c>
      <c r="CK2" s="4">
        <v>43556</v>
      </c>
      <c r="CL2" s="4">
        <v>43586</v>
      </c>
      <c r="CM2" s="4">
        <v>43617</v>
      </c>
      <c r="CN2" s="4">
        <v>43647</v>
      </c>
      <c r="CO2" s="4">
        <v>43678</v>
      </c>
      <c r="CP2" s="4">
        <v>43709</v>
      </c>
      <c r="CQ2" s="4">
        <v>43739</v>
      </c>
      <c r="CR2" s="4">
        <v>43770</v>
      </c>
      <c r="CS2" s="4">
        <v>43800</v>
      </c>
      <c r="CT2" s="4">
        <v>43831</v>
      </c>
      <c r="CU2" s="4">
        <v>43862</v>
      </c>
      <c r="CV2" s="4">
        <v>43891</v>
      </c>
      <c r="CW2" s="4">
        <v>43922</v>
      </c>
      <c r="CX2" s="4">
        <v>43952</v>
      </c>
      <c r="CY2" s="4">
        <v>43983</v>
      </c>
      <c r="CZ2" s="4">
        <v>44013</v>
      </c>
      <c r="DA2" s="4">
        <v>44044</v>
      </c>
      <c r="DB2" s="4">
        <v>44075</v>
      </c>
      <c r="DC2" s="4">
        <v>44105</v>
      </c>
      <c r="DD2" s="4">
        <v>44136</v>
      </c>
      <c r="DE2" s="4">
        <v>44166</v>
      </c>
      <c r="DF2" s="4">
        <v>44197</v>
      </c>
      <c r="DG2" s="4">
        <v>44228</v>
      </c>
      <c r="DH2" s="4">
        <v>44256</v>
      </c>
      <c r="DI2" s="4">
        <v>44287</v>
      </c>
      <c r="DJ2" s="4">
        <v>44317</v>
      </c>
      <c r="DK2" s="4">
        <v>44348</v>
      </c>
      <c r="DL2" s="4">
        <v>44378</v>
      </c>
      <c r="DM2" s="4">
        <v>44409</v>
      </c>
      <c r="DN2" s="4">
        <v>44440</v>
      </c>
      <c r="DO2" s="4">
        <v>44470</v>
      </c>
      <c r="DP2" s="4">
        <v>44501</v>
      </c>
      <c r="DQ2" s="4">
        <v>44531</v>
      </c>
      <c r="DR2" s="4">
        <v>44562</v>
      </c>
      <c r="DS2" s="4">
        <v>44593</v>
      </c>
      <c r="DT2" s="4">
        <v>44621</v>
      </c>
      <c r="DU2" s="4">
        <v>44652</v>
      </c>
      <c r="DV2" s="4">
        <v>44682</v>
      </c>
      <c r="DW2" s="4">
        <v>44713</v>
      </c>
      <c r="DX2" s="4">
        <v>44743</v>
      </c>
      <c r="DY2" s="4">
        <v>44774</v>
      </c>
      <c r="DZ2" s="4">
        <v>44805</v>
      </c>
      <c r="EA2" s="4">
        <v>44835</v>
      </c>
      <c r="EB2" s="4">
        <v>44866</v>
      </c>
      <c r="EC2" s="4">
        <v>44896</v>
      </c>
      <c r="ED2" s="4">
        <f t="shared" ref="ED2:FU2" si="0">EOMONTH(EC2,1)</f>
        <v>44957</v>
      </c>
      <c r="EE2" s="4">
        <f t="shared" si="0"/>
        <v>44985</v>
      </c>
      <c r="EF2" s="4">
        <f t="shared" si="0"/>
        <v>45016</v>
      </c>
      <c r="EG2" s="4">
        <f t="shared" si="0"/>
        <v>45046</v>
      </c>
      <c r="EH2" s="4">
        <f t="shared" si="0"/>
        <v>45077</v>
      </c>
      <c r="EI2" s="4">
        <f t="shared" si="0"/>
        <v>45107</v>
      </c>
      <c r="EJ2" s="4">
        <f t="shared" si="0"/>
        <v>45138</v>
      </c>
      <c r="EK2" s="4">
        <f t="shared" si="0"/>
        <v>45169</v>
      </c>
      <c r="EL2" s="4">
        <f t="shared" si="0"/>
        <v>45199</v>
      </c>
      <c r="EM2" s="4">
        <f t="shared" si="0"/>
        <v>45230</v>
      </c>
      <c r="EN2" s="4">
        <f t="shared" si="0"/>
        <v>45260</v>
      </c>
      <c r="EO2" s="4">
        <f t="shared" si="0"/>
        <v>45291</v>
      </c>
      <c r="EP2" s="4">
        <f t="shared" si="0"/>
        <v>45322</v>
      </c>
      <c r="EQ2" s="4">
        <f t="shared" si="0"/>
        <v>45351</v>
      </c>
      <c r="ER2" s="4">
        <f t="shared" si="0"/>
        <v>45382</v>
      </c>
      <c r="ES2" s="4">
        <f t="shared" si="0"/>
        <v>45412</v>
      </c>
      <c r="ET2" s="4">
        <f t="shared" si="0"/>
        <v>45443</v>
      </c>
      <c r="EU2" s="4">
        <f t="shared" si="0"/>
        <v>45473</v>
      </c>
      <c r="EV2" s="4">
        <f t="shared" si="0"/>
        <v>45504</v>
      </c>
      <c r="EW2" s="4">
        <f t="shared" si="0"/>
        <v>45535</v>
      </c>
      <c r="EX2" s="4">
        <f t="shared" si="0"/>
        <v>45565</v>
      </c>
      <c r="EY2" s="4">
        <f t="shared" si="0"/>
        <v>45596</v>
      </c>
      <c r="EZ2" s="4">
        <f t="shared" si="0"/>
        <v>45626</v>
      </c>
      <c r="FA2" s="4">
        <f t="shared" si="0"/>
        <v>45657</v>
      </c>
      <c r="FB2" s="4">
        <f t="shared" si="0"/>
        <v>45688</v>
      </c>
      <c r="FC2" s="4">
        <f t="shared" si="0"/>
        <v>45716</v>
      </c>
      <c r="FD2" s="4">
        <f t="shared" si="0"/>
        <v>45747</v>
      </c>
      <c r="FE2" s="4">
        <f t="shared" si="0"/>
        <v>45777</v>
      </c>
      <c r="FF2" s="4">
        <f t="shared" si="0"/>
        <v>45808</v>
      </c>
      <c r="FG2" s="4">
        <f t="shared" si="0"/>
        <v>45838</v>
      </c>
      <c r="FH2" s="4">
        <f t="shared" si="0"/>
        <v>45869</v>
      </c>
      <c r="FI2" s="4">
        <f t="shared" si="0"/>
        <v>45900</v>
      </c>
      <c r="FJ2" s="4">
        <f t="shared" si="0"/>
        <v>45930</v>
      </c>
      <c r="FK2" s="4">
        <f t="shared" si="0"/>
        <v>45961</v>
      </c>
      <c r="FL2" s="4">
        <f t="shared" si="0"/>
        <v>45991</v>
      </c>
      <c r="FM2" s="4">
        <f t="shared" si="0"/>
        <v>46022</v>
      </c>
      <c r="FN2" s="4">
        <f t="shared" si="0"/>
        <v>46053</v>
      </c>
      <c r="FO2" s="4">
        <f t="shared" si="0"/>
        <v>46081</v>
      </c>
      <c r="FP2" s="4">
        <f t="shared" si="0"/>
        <v>46112</v>
      </c>
      <c r="FQ2" s="4">
        <f t="shared" si="0"/>
        <v>46142</v>
      </c>
      <c r="FR2" s="4">
        <f t="shared" si="0"/>
        <v>46173</v>
      </c>
      <c r="FS2" s="4">
        <f t="shared" si="0"/>
        <v>46203</v>
      </c>
      <c r="FT2" s="4">
        <f t="shared" si="0"/>
        <v>46234</v>
      </c>
      <c r="FU2" s="4">
        <f t="shared" si="0"/>
        <v>46265</v>
      </c>
      <c r="FV2" s="4" t="s">
        <v>15</v>
      </c>
    </row>
    <row r="3" spans="1:204" ht="14.1" customHeight="1" x14ac:dyDescent="0.25">
      <c r="A3" s="5" t="s">
        <v>1</v>
      </c>
      <c r="B3" s="6">
        <v>18.120063292465115</v>
      </c>
      <c r="C3" s="7">
        <v>17.947583039221769</v>
      </c>
      <c r="D3" s="7">
        <v>17.781604462769817</v>
      </c>
      <c r="E3" s="7">
        <v>17.497118933937049</v>
      </c>
      <c r="F3" s="7">
        <v>17.066135751295004</v>
      </c>
      <c r="G3" s="7">
        <v>16.867914708994107</v>
      </c>
      <c r="H3" s="7">
        <v>16.84648069269484</v>
      </c>
      <c r="I3" s="7">
        <v>17.067118610061438</v>
      </c>
      <c r="J3" s="7">
        <v>17.16170522390221</v>
      </c>
      <c r="K3" s="7">
        <v>17.347145315108595</v>
      </c>
      <c r="L3" s="7">
        <v>17.108733508372286</v>
      </c>
      <c r="M3" s="7">
        <v>16.759874207975447</v>
      </c>
      <c r="N3" s="7">
        <v>16.575623726934843</v>
      </c>
      <c r="O3" s="7">
        <v>16.584385775794306</v>
      </c>
      <c r="P3" s="7">
        <v>16.374308768925353</v>
      </c>
      <c r="Q3" s="7">
        <v>16.183674652986543</v>
      </c>
      <c r="R3" s="7">
        <v>16.338719154974559</v>
      </c>
      <c r="S3" s="7">
        <v>16.216823849638914</v>
      </c>
      <c r="T3" s="7">
        <v>16.323000286921268</v>
      </c>
      <c r="U3" s="7">
        <v>16.35934683694191</v>
      </c>
      <c r="V3" s="7">
        <v>16.535055294685002</v>
      </c>
      <c r="W3" s="7">
        <v>16.605036607985248</v>
      </c>
      <c r="X3" s="7">
        <v>16.756023231000732</v>
      </c>
      <c r="Y3" s="7">
        <v>16.687073890042779</v>
      </c>
      <c r="Z3" s="7">
        <v>16.534001755024374</v>
      </c>
      <c r="AA3" s="7">
        <v>16.289790433753918</v>
      </c>
      <c r="AB3" s="7">
        <v>16.35000513631805</v>
      </c>
      <c r="AC3" s="7">
        <v>16.3612376050215</v>
      </c>
      <c r="AD3" s="7">
        <v>16.263588121209921</v>
      </c>
      <c r="AE3" s="7">
        <v>16.172236375496507</v>
      </c>
      <c r="AF3" s="7">
        <v>16.223733332164521</v>
      </c>
      <c r="AG3" s="7">
        <v>16.145485332440408</v>
      </c>
      <c r="AH3" s="7">
        <v>16.254894907035144</v>
      </c>
      <c r="AI3" s="7">
        <v>16.43023231253671</v>
      </c>
      <c r="AJ3" s="7">
        <v>16.085855914931617</v>
      </c>
      <c r="AK3" s="7">
        <v>14.499379224570246</v>
      </c>
      <c r="AL3" s="7">
        <v>14.269053199058604</v>
      </c>
      <c r="AM3" s="7">
        <v>14.551451037370569</v>
      </c>
      <c r="AN3" s="7">
        <v>15.11267895523973</v>
      </c>
      <c r="AO3" s="7">
        <v>15.119371957968013</v>
      </c>
      <c r="AP3" s="7">
        <v>14.954255986808121</v>
      </c>
      <c r="AQ3" s="7">
        <v>15.421113216847274</v>
      </c>
      <c r="AR3" s="7">
        <v>15.751068539859725</v>
      </c>
      <c r="AS3" s="7">
        <v>15.449297027617328</v>
      </c>
      <c r="AT3" s="7">
        <v>15.671982905387772</v>
      </c>
      <c r="AU3" s="7">
        <v>15.929776261397585</v>
      </c>
      <c r="AV3" s="7">
        <v>15.74</v>
      </c>
      <c r="AW3" s="7">
        <v>16.18</v>
      </c>
      <c r="AX3" s="7">
        <v>17.14</v>
      </c>
      <c r="AY3" s="7">
        <v>16.86</v>
      </c>
      <c r="AZ3" s="7">
        <v>17.300466298408701</v>
      </c>
      <c r="BA3" s="7">
        <v>17.41</v>
      </c>
      <c r="BB3" s="7">
        <v>17.21</v>
      </c>
      <c r="BC3" s="7">
        <v>17.45</v>
      </c>
      <c r="BD3" s="7">
        <v>17.82</v>
      </c>
      <c r="BE3" s="7">
        <v>17.82</v>
      </c>
      <c r="BF3" s="7">
        <v>18.39</v>
      </c>
      <c r="BG3" s="7">
        <v>19.170000000000002</v>
      </c>
      <c r="BH3" s="7">
        <v>20.02</v>
      </c>
      <c r="BI3" s="7">
        <v>19.95</v>
      </c>
      <c r="BJ3" s="7">
        <v>20.510965697860701</v>
      </c>
      <c r="BK3" s="7">
        <v>20.18</v>
      </c>
      <c r="BL3" s="7">
        <v>20.02</v>
      </c>
      <c r="BM3" s="7">
        <v>19.93</v>
      </c>
      <c r="BN3" s="7">
        <v>19.690000000000001</v>
      </c>
      <c r="BO3" s="7">
        <v>19.478809673600701</v>
      </c>
      <c r="BP3" s="7">
        <v>19.309999999999999</v>
      </c>
      <c r="BQ3" s="7">
        <v>19.32</v>
      </c>
      <c r="BR3" s="7">
        <v>19.14</v>
      </c>
      <c r="BS3" s="7">
        <v>19.1485583788131</v>
      </c>
      <c r="BT3" s="7">
        <v>18.837505890279299</v>
      </c>
      <c r="BU3" s="7">
        <v>18.5725935276472</v>
      </c>
      <c r="BV3" s="7">
        <v>18.37</v>
      </c>
      <c r="BW3" s="7">
        <v>18.694642149017501</v>
      </c>
      <c r="BX3" s="7">
        <v>18.714585947651599</v>
      </c>
      <c r="BY3" s="7">
        <v>18.34</v>
      </c>
      <c r="BZ3" s="7">
        <v>18.246241921514802</v>
      </c>
      <c r="CA3" s="7">
        <v>18.178030154244102</v>
      </c>
      <c r="CB3" s="7">
        <v>17.809999999999999</v>
      </c>
      <c r="CC3" s="7">
        <v>17.827035374329601</v>
      </c>
      <c r="CD3" s="7">
        <v>17.879106425659199</v>
      </c>
      <c r="CE3" s="7">
        <v>17.637694164057201</v>
      </c>
      <c r="CF3" s="7">
        <v>17.3911390669018</v>
      </c>
      <c r="CG3" s="7">
        <v>17.6589511707644</v>
      </c>
      <c r="CH3" s="7">
        <v>17.482089579942699</v>
      </c>
      <c r="CI3" s="7">
        <v>17.618500176478101</v>
      </c>
      <c r="CJ3" s="7">
        <v>17.9263974476066</v>
      </c>
      <c r="CK3" s="7">
        <v>17.642134182969599</v>
      </c>
      <c r="CL3" s="7">
        <v>17.649080233532601</v>
      </c>
      <c r="CM3" s="7">
        <v>17.432985487126601</v>
      </c>
      <c r="CN3" s="7">
        <v>17.262766632889679</v>
      </c>
      <c r="CO3" s="7">
        <v>17.311820896039599</v>
      </c>
      <c r="CP3" s="7">
        <v>17.487890009000701</v>
      </c>
      <c r="CQ3" s="7">
        <v>17.489607939186602</v>
      </c>
      <c r="CR3" s="7">
        <v>17.460509959097852</v>
      </c>
      <c r="CS3" s="7">
        <v>17.57861782895899</v>
      </c>
      <c r="CT3" s="7">
        <v>17.184351434244299</v>
      </c>
      <c r="CU3" s="7">
        <v>17.253726708645999</v>
      </c>
      <c r="CV3" s="7">
        <v>16.964534238345863</v>
      </c>
      <c r="CW3" s="7">
        <v>17.009694248345699</v>
      </c>
      <c r="CX3" s="7">
        <v>17.111600136147398</v>
      </c>
      <c r="CY3" s="7">
        <v>17.378138961559198</v>
      </c>
      <c r="CZ3" s="7">
        <v>17.194949392772699</v>
      </c>
      <c r="DA3" s="7">
        <v>17.063011977676599</v>
      </c>
      <c r="DB3" s="7">
        <v>17.148731795858499</v>
      </c>
      <c r="DC3" s="7">
        <v>16.989747866006699</v>
      </c>
      <c r="DD3" s="7">
        <v>17.068095054426475</v>
      </c>
      <c r="DE3" s="7">
        <v>16.933843001688963</v>
      </c>
      <c r="DF3" s="7">
        <v>16.613258922055451</v>
      </c>
      <c r="DG3" s="7">
        <v>16.866733097958111</v>
      </c>
      <c r="DH3" s="7">
        <v>16.897674074747972</v>
      </c>
      <c r="DI3" s="7">
        <v>16.770174580302871</v>
      </c>
      <c r="DJ3" s="7">
        <v>16.811116095617379</v>
      </c>
      <c r="DK3" s="7">
        <v>17.028816557401662</v>
      </c>
      <c r="DL3" s="7">
        <v>17.113364836031412</v>
      </c>
      <c r="DM3" s="7">
        <v>17.144989239825719</v>
      </c>
      <c r="DN3" s="7">
        <v>17.243188048894538</v>
      </c>
      <c r="DO3" s="7">
        <v>17.38</v>
      </c>
      <c r="DP3" s="7">
        <v>17.493647842683075</v>
      </c>
      <c r="DQ3" s="7">
        <v>17.203186224379458</v>
      </c>
      <c r="DR3" s="7">
        <v>17.313396876084063</v>
      </c>
      <c r="DS3" s="7">
        <v>17.487151785888276</v>
      </c>
      <c r="DT3" s="7">
        <v>17.194439376210603</v>
      </c>
      <c r="DU3" s="7">
        <v>17.759601928424267</v>
      </c>
      <c r="DV3" s="7">
        <v>18.083813349967194</v>
      </c>
      <c r="DW3" s="7">
        <v>18.598565597326015</v>
      </c>
      <c r="DX3" s="7">
        <v>19.404507085765854</v>
      </c>
      <c r="DY3" s="7">
        <v>19.931446602680253</v>
      </c>
      <c r="DZ3" s="7">
        <v>19.646197224180696</v>
      </c>
      <c r="EA3" s="7">
        <v>19.269673478461105</v>
      </c>
      <c r="EB3" s="7">
        <v>19.681436219694795</v>
      </c>
      <c r="EC3" s="7">
        <v>20.285886590695096</v>
      </c>
      <c r="ED3" s="7">
        <v>19.9256329283611</v>
      </c>
      <c r="EE3" s="7">
        <v>20.124731156398582</v>
      </c>
      <c r="EF3" s="7">
        <v>20.069660410976596</v>
      </c>
      <c r="EG3" s="7">
        <v>20.153198989480082</v>
      </c>
      <c r="EH3" s="7">
        <v>20.18575524078021</v>
      </c>
      <c r="EI3" s="7">
        <v>20.523304279839824</v>
      </c>
      <c r="EJ3" s="7">
        <v>20.076733112221365</v>
      </c>
      <c r="EK3" s="7">
        <v>20.23332323224961</v>
      </c>
      <c r="EL3" s="7">
        <v>20.550954533307188</v>
      </c>
      <c r="EM3" s="7">
        <v>20.112697258036018</v>
      </c>
      <c r="EN3" s="7">
        <v>20.080105813670858</v>
      </c>
      <c r="EO3" s="7">
        <v>19.9362608056048</v>
      </c>
      <c r="EP3" s="7">
        <v>18.656006620550016</v>
      </c>
      <c r="EQ3" s="7">
        <v>19.206155443209099</v>
      </c>
      <c r="ER3" s="7">
        <v>19.674862421095941</v>
      </c>
      <c r="ES3" s="7">
        <v>19.959018001002931</v>
      </c>
      <c r="ET3" s="7">
        <v>20.031865256416101</v>
      </c>
      <c r="EU3" s="7">
        <v>20.168353684480063</v>
      </c>
      <c r="EV3" s="7">
        <v>20.272071027534636</v>
      </c>
      <c r="EW3" s="7">
        <v>20.345888569962899</v>
      </c>
      <c r="EX3" s="7">
        <v>20.441656486099149</v>
      </c>
      <c r="EY3" s="7">
        <v>20.562367444055646</v>
      </c>
      <c r="EZ3" s="7">
        <v>20.460914913997929</v>
      </c>
      <c r="FA3" s="8">
        <v>20.219226652438106</v>
      </c>
      <c r="FB3" s="8">
        <v>19.65480827579718</v>
      </c>
      <c r="FC3" s="8">
        <v>20.10459028252674</v>
      </c>
      <c r="FD3" s="9">
        <v>20.213392451185573</v>
      </c>
      <c r="FE3" s="8">
        <v>19.782604433477481</v>
      </c>
      <c r="FF3" s="8">
        <v>19.940827821840788</v>
      </c>
      <c r="FG3" s="8">
        <v>20.175415937409856</v>
      </c>
      <c r="FH3" s="8">
        <v>20.231998728314789</v>
      </c>
      <c r="FI3" s="8">
        <v>20.338345600906756</v>
      </c>
      <c r="FJ3" s="8">
        <v>20.503035961620231</v>
      </c>
      <c r="FK3" s="8">
        <v>20.712715033870595</v>
      </c>
      <c r="FL3" s="8">
        <v>20.896606949869494</v>
      </c>
      <c r="FM3" s="8">
        <v>20.683250176292773</v>
      </c>
      <c r="FN3" s="8">
        <v>20.334779912821567</v>
      </c>
      <c r="FO3" s="8">
        <v>20.613607932943399</v>
      </c>
      <c r="FP3" s="8">
        <v>20.504050155294792</v>
      </c>
      <c r="FQ3" s="8">
        <v>21.016520603964619</v>
      </c>
      <c r="FR3" s="8">
        <v>20.488978156835742</v>
      </c>
      <c r="FS3" s="8">
        <v>20.319509995444644</v>
      </c>
      <c r="FT3" s="8">
        <v>20.370119025026888</v>
      </c>
      <c r="FU3" s="8">
        <v>20.448692691220678</v>
      </c>
      <c r="FV3" s="8">
        <v>20.448692691220678</v>
      </c>
    </row>
    <row r="4" spans="1:204" ht="14.1" customHeight="1" x14ac:dyDescent="0.25">
      <c r="A4" s="5" t="s">
        <v>2</v>
      </c>
      <c r="B4" s="6">
        <v>16.734552599618493</v>
      </c>
      <c r="C4" s="7">
        <v>16.539081963721703</v>
      </c>
      <c r="D4" s="7">
        <v>16.373216313949872</v>
      </c>
      <c r="E4" s="7">
        <v>16.108498140336724</v>
      </c>
      <c r="F4" s="7">
        <v>15.720832331540871</v>
      </c>
      <c r="G4" s="7">
        <v>15.415025849244261</v>
      </c>
      <c r="H4" s="7">
        <v>15.333611023801568</v>
      </c>
      <c r="I4" s="7">
        <v>15.503242842457501</v>
      </c>
      <c r="J4" s="7">
        <v>15.531002655103082</v>
      </c>
      <c r="K4" s="7">
        <v>15.762477644798562</v>
      </c>
      <c r="L4" s="7">
        <v>15.588914558414624</v>
      </c>
      <c r="M4" s="7">
        <v>15.199192193387056</v>
      </c>
      <c r="N4" s="7">
        <v>15.268084879682878</v>
      </c>
      <c r="O4" s="7">
        <v>15.246028027640035</v>
      </c>
      <c r="P4" s="7">
        <v>14.891290440208524</v>
      </c>
      <c r="Q4" s="7">
        <v>14.753900040297271</v>
      </c>
      <c r="R4" s="7">
        <v>14.797553815256014</v>
      </c>
      <c r="S4" s="7">
        <v>14.544296243472679</v>
      </c>
      <c r="T4" s="7">
        <v>14.529270768273012</v>
      </c>
      <c r="U4" s="7">
        <v>14.662008365431403</v>
      </c>
      <c r="V4" s="7">
        <v>14.706734461483894</v>
      </c>
      <c r="W4" s="7">
        <v>14.775720409533843</v>
      </c>
      <c r="X4" s="7">
        <v>14.718038148226928</v>
      </c>
      <c r="Y4" s="7">
        <v>14.456896290202707</v>
      </c>
      <c r="Z4" s="7">
        <v>14.509808097819105</v>
      </c>
      <c r="AA4" s="7">
        <v>14.285495844006071</v>
      </c>
      <c r="AB4" s="7">
        <v>14.443081023942039</v>
      </c>
      <c r="AC4" s="7">
        <v>14.482112074554216</v>
      </c>
      <c r="AD4" s="7">
        <v>14.401310473337912</v>
      </c>
      <c r="AE4" s="7">
        <v>14.323247448249516</v>
      </c>
      <c r="AF4" s="7">
        <v>14.406433113491643</v>
      </c>
      <c r="AG4" s="7">
        <v>14.315545228109841</v>
      </c>
      <c r="AH4" s="7">
        <v>14.306053040907743</v>
      </c>
      <c r="AI4" s="7">
        <v>14.219554914349894</v>
      </c>
      <c r="AJ4" s="7">
        <v>13.886093255262377</v>
      </c>
      <c r="AK4" s="7">
        <v>12.686905441742116</v>
      </c>
      <c r="AL4" s="7">
        <v>12.516519269536881</v>
      </c>
      <c r="AM4" s="7">
        <v>12.840941964812696</v>
      </c>
      <c r="AN4" s="7">
        <v>13.19434569038329</v>
      </c>
      <c r="AO4" s="7">
        <v>13.211549747927572</v>
      </c>
      <c r="AP4" s="7">
        <v>12.9802224588679</v>
      </c>
      <c r="AQ4" s="7">
        <v>13.39378433868208</v>
      </c>
      <c r="AR4" s="7">
        <v>13.580432274343332</v>
      </c>
      <c r="AS4" s="7">
        <v>13.347002939383051</v>
      </c>
      <c r="AT4" s="7">
        <v>13.521192038463639</v>
      </c>
      <c r="AU4" s="7">
        <v>13.720533909104796</v>
      </c>
      <c r="AV4" s="7">
        <v>13.54</v>
      </c>
      <c r="AW4" s="7">
        <v>13.95</v>
      </c>
      <c r="AX4" s="7">
        <v>14.66</v>
      </c>
      <c r="AY4" s="7">
        <v>14.39</v>
      </c>
      <c r="AZ4" s="7">
        <v>14.539810916288999</v>
      </c>
      <c r="BA4" s="7">
        <v>14.57</v>
      </c>
      <c r="BB4" s="7">
        <v>14.48</v>
      </c>
      <c r="BC4" s="7">
        <v>14.66</v>
      </c>
      <c r="BD4" s="7">
        <v>14.99</v>
      </c>
      <c r="BE4" s="7">
        <v>14.853929929036401</v>
      </c>
      <c r="BF4" s="7">
        <v>15.29</v>
      </c>
      <c r="BG4" s="7">
        <v>15.76</v>
      </c>
      <c r="BH4" s="7">
        <v>16.61</v>
      </c>
      <c r="BI4" s="7">
        <v>16.43</v>
      </c>
      <c r="BJ4" s="7">
        <v>16.970139041585298</v>
      </c>
      <c r="BK4" s="7">
        <v>16.635668883933299</v>
      </c>
      <c r="BL4" s="7">
        <v>16.45</v>
      </c>
      <c r="BM4" s="7">
        <v>16.34</v>
      </c>
      <c r="BN4" s="7">
        <v>16.09</v>
      </c>
      <c r="BO4" s="7">
        <v>15.932137956415801</v>
      </c>
      <c r="BP4" s="7">
        <v>15.82</v>
      </c>
      <c r="BQ4" s="7">
        <v>15.8</v>
      </c>
      <c r="BR4" s="7">
        <v>15.68</v>
      </c>
      <c r="BS4" s="7">
        <v>15.7</v>
      </c>
      <c r="BT4" s="7">
        <v>15.3977102145339</v>
      </c>
      <c r="BU4" s="7">
        <v>15.1741682911585</v>
      </c>
      <c r="BV4" s="7">
        <v>15.57</v>
      </c>
      <c r="BW4" s="7">
        <v>15.945903787019301</v>
      </c>
      <c r="BX4" s="7">
        <v>16.0111213361388</v>
      </c>
      <c r="BY4" s="7">
        <v>15.73</v>
      </c>
      <c r="BZ4" s="7">
        <v>15.6592700948874</v>
      </c>
      <c r="CA4" s="7">
        <v>15.6322098533829</v>
      </c>
      <c r="CB4" s="7">
        <v>15.37</v>
      </c>
      <c r="CC4" s="7">
        <v>15.3353457721163</v>
      </c>
      <c r="CD4" s="7">
        <v>15.412635979162401</v>
      </c>
      <c r="CE4" s="7">
        <v>15.207364443791899</v>
      </c>
      <c r="CF4" s="7">
        <v>15.010776633253601</v>
      </c>
      <c r="CG4" s="7">
        <v>15.219221907045601</v>
      </c>
      <c r="CH4" s="7">
        <v>15.233372315112801</v>
      </c>
      <c r="CI4" s="7">
        <v>15.260379559480301</v>
      </c>
      <c r="CJ4" s="7">
        <v>15.487524664907101</v>
      </c>
      <c r="CK4" s="7">
        <v>15.3159265097764</v>
      </c>
      <c r="CL4" s="7">
        <v>15.3292479455401</v>
      </c>
      <c r="CM4" s="7">
        <v>15.1482047533752</v>
      </c>
      <c r="CN4" s="7">
        <v>15.009002320947907</v>
      </c>
      <c r="CO4" s="7">
        <v>15.076591231168599</v>
      </c>
      <c r="CP4" s="7">
        <v>15.256011757575299</v>
      </c>
      <c r="CQ4" s="7">
        <v>15.2516903312893</v>
      </c>
      <c r="CR4" s="7">
        <v>15.20179393317245</v>
      </c>
      <c r="CS4" s="7">
        <v>15.220850774374265</v>
      </c>
      <c r="CT4" s="7">
        <v>15.1099649790985</v>
      </c>
      <c r="CU4" s="7">
        <v>15.155366772510099</v>
      </c>
      <c r="CV4" s="7">
        <v>14.932496983866061</v>
      </c>
      <c r="CW4" s="7">
        <v>15.0020382036458</v>
      </c>
      <c r="CX4" s="7">
        <v>14.931927026817499</v>
      </c>
      <c r="CY4" s="7">
        <v>15.0601653509424</v>
      </c>
      <c r="CZ4" s="7">
        <v>14.9303125124923</v>
      </c>
      <c r="DA4" s="7">
        <v>14.805068285857301</v>
      </c>
      <c r="DB4" s="7">
        <v>14.8561024733125</v>
      </c>
      <c r="DC4" s="7">
        <v>14.774698987862401</v>
      </c>
      <c r="DD4" s="7">
        <v>14.802523226507846</v>
      </c>
      <c r="DE4" s="7">
        <v>14.701341909690901</v>
      </c>
      <c r="DF4" s="7">
        <v>14.590471617933831</v>
      </c>
      <c r="DG4" s="7">
        <v>14.687461263325737</v>
      </c>
      <c r="DH4" s="7">
        <v>14.740452386211548</v>
      </c>
      <c r="DI4" s="7">
        <v>14.621216728136991</v>
      </c>
      <c r="DJ4" s="7">
        <v>14.615379114577845</v>
      </c>
      <c r="DK4" s="7">
        <v>14.813044291717482</v>
      </c>
      <c r="DL4" s="7">
        <v>14.982542379934621</v>
      </c>
      <c r="DM4" s="7">
        <v>15.085801865447786</v>
      </c>
      <c r="DN4" s="7">
        <v>15.286169296321873</v>
      </c>
      <c r="DO4" s="7">
        <v>15.42</v>
      </c>
      <c r="DP4" s="7">
        <v>15.531680127143813</v>
      </c>
      <c r="DQ4" s="7">
        <v>15.260281237659621</v>
      </c>
      <c r="DR4" s="7">
        <v>15.598505317042703</v>
      </c>
      <c r="DS4" s="7">
        <v>15.722288636340132</v>
      </c>
      <c r="DT4" s="7">
        <v>15.658027670673553</v>
      </c>
      <c r="DU4" s="7">
        <v>16.217647907125915</v>
      </c>
      <c r="DV4" s="7">
        <v>16.553068010188571</v>
      </c>
      <c r="DW4" s="7">
        <v>17.117536117974225</v>
      </c>
      <c r="DX4" s="7">
        <v>17.958856289202661</v>
      </c>
      <c r="DY4" s="7">
        <v>18.490032337643001</v>
      </c>
      <c r="DZ4" s="7">
        <v>18.286210705315376</v>
      </c>
      <c r="EA4" s="7">
        <v>18.012031604765088</v>
      </c>
      <c r="EB4" s="7">
        <v>18.470130909533939</v>
      </c>
      <c r="EC4" s="7">
        <v>19.044127727106826</v>
      </c>
      <c r="ED4" s="7">
        <v>18.768101581232095</v>
      </c>
      <c r="EE4" s="7">
        <v>18.871492349298617</v>
      </c>
      <c r="EF4" s="7">
        <v>18.758634439254237</v>
      </c>
      <c r="EG4" s="7">
        <v>18.81376542486063</v>
      </c>
      <c r="EH4" s="7">
        <v>18.705845780337075</v>
      </c>
      <c r="EI4" s="7">
        <v>18.373370387412184</v>
      </c>
      <c r="EJ4" s="7">
        <v>17.946888472112356</v>
      </c>
      <c r="EK4" s="7">
        <v>18.119676167140035</v>
      </c>
      <c r="EL4" s="7">
        <v>18.440631057044392</v>
      </c>
      <c r="EM4" s="7">
        <v>18.051909429018135</v>
      </c>
      <c r="EN4" s="7">
        <v>18.025720818765318</v>
      </c>
      <c r="EO4" s="7">
        <v>17.883807919894799</v>
      </c>
      <c r="EP4" s="7">
        <v>16.550453535304555</v>
      </c>
      <c r="EQ4" s="7">
        <v>17.081817371830695</v>
      </c>
      <c r="ER4" s="7">
        <v>17.61579474754587</v>
      </c>
      <c r="ES4" s="7">
        <v>17.942569060784123</v>
      </c>
      <c r="ET4" s="7">
        <v>18.043440104481288</v>
      </c>
      <c r="EU4" s="7">
        <v>18.226327418152728</v>
      </c>
      <c r="EV4" s="7">
        <v>18.361644183418687</v>
      </c>
      <c r="EW4" s="7">
        <v>18.438778531449156</v>
      </c>
      <c r="EX4" s="7">
        <v>18.548506128192475</v>
      </c>
      <c r="EY4" s="7">
        <v>18.690854075434547</v>
      </c>
      <c r="EZ4" s="7">
        <v>18.612413659955603</v>
      </c>
      <c r="FA4" s="8">
        <v>18.326295642745901</v>
      </c>
      <c r="FB4" s="8">
        <v>17.738482384041703</v>
      </c>
      <c r="FC4" s="8">
        <v>18.048996390055631</v>
      </c>
      <c r="FD4" s="9">
        <v>18.166567346212094</v>
      </c>
      <c r="FE4" s="8">
        <v>17.758705325269403</v>
      </c>
      <c r="FF4" s="8">
        <v>17.935370698471885</v>
      </c>
      <c r="FG4" s="8">
        <v>18.165319889166636</v>
      </c>
      <c r="FH4" s="8">
        <v>18.161807618030203</v>
      </c>
      <c r="FI4" s="8">
        <v>18.224754186592151</v>
      </c>
      <c r="FJ4" s="8">
        <v>18.392675490910811</v>
      </c>
      <c r="FK4" s="8">
        <v>18.579139902147478</v>
      </c>
      <c r="FL4" s="8">
        <v>18.772686521813959</v>
      </c>
      <c r="FM4" s="8">
        <v>18.595693265272438</v>
      </c>
      <c r="FN4" s="8">
        <v>18.214342655455482</v>
      </c>
      <c r="FO4" s="8">
        <v>18.432075854268898</v>
      </c>
      <c r="FP4" s="8">
        <v>18.357434232032041</v>
      </c>
      <c r="FQ4" s="8">
        <v>18.824403195811055</v>
      </c>
      <c r="FR4" s="8">
        <v>18.306790042088263</v>
      </c>
      <c r="FS4" s="8">
        <v>18.1841611534186</v>
      </c>
      <c r="FT4" s="8">
        <v>18.234718093603263</v>
      </c>
      <c r="FU4" s="8">
        <v>18.351932324843808</v>
      </c>
      <c r="FV4" s="8">
        <v>18.351932324843808</v>
      </c>
    </row>
    <row r="5" spans="1:204" ht="14.1" customHeight="1" x14ac:dyDescent="0.25">
      <c r="A5" s="5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>
        <v>18.092221366072732</v>
      </c>
      <c r="EJ5" s="7">
        <v>17.671574572693721</v>
      </c>
      <c r="EK5" s="7">
        <v>17.84948663399571</v>
      </c>
      <c r="EL5" s="7">
        <v>18.172418274488468</v>
      </c>
      <c r="EM5" s="7">
        <v>17.793386073884829</v>
      </c>
      <c r="EN5" s="7">
        <v>17.771688661881562</v>
      </c>
      <c r="EO5" s="7">
        <v>17.6326104176051</v>
      </c>
      <c r="EP5" s="7">
        <v>16.298523297286209</v>
      </c>
      <c r="EQ5" s="7">
        <v>16.828778143248289</v>
      </c>
      <c r="ER5" s="7">
        <v>17.364262302922974</v>
      </c>
      <c r="ES5" s="7">
        <v>17.69180487131732</v>
      </c>
      <c r="ET5" s="7">
        <v>17.794994810494096</v>
      </c>
      <c r="EU5" s="7">
        <v>17.981490627922085</v>
      </c>
      <c r="EV5" s="7">
        <v>18.121416177875755</v>
      </c>
      <c r="EW5" s="7">
        <v>18.20270207832289</v>
      </c>
      <c r="EX5" s="7">
        <v>18.315958493649077</v>
      </c>
      <c r="EY5" s="7">
        <v>18.459851809313662</v>
      </c>
      <c r="EZ5" s="7">
        <v>18.386265859363682</v>
      </c>
      <c r="FA5" s="8">
        <v>18.10923063640336</v>
      </c>
      <c r="FB5" s="8">
        <v>17.527691652073919</v>
      </c>
      <c r="FC5" s="8">
        <v>17.839274854285435</v>
      </c>
      <c r="FD5" s="9">
        <v>17.958401516292632</v>
      </c>
      <c r="FE5" s="8">
        <v>17.55064519289509</v>
      </c>
      <c r="FF5" s="8">
        <v>17.731097837409525</v>
      </c>
      <c r="FG5" s="8">
        <v>17.85769409516633</v>
      </c>
      <c r="FH5" s="8">
        <v>17.439990816978881</v>
      </c>
      <c r="FI5" s="8">
        <v>17.510583538941095</v>
      </c>
      <c r="FJ5" s="8">
        <v>17.686821095548279</v>
      </c>
      <c r="FK5" s="8">
        <v>17.884025655447974</v>
      </c>
      <c r="FL5" s="8">
        <v>18.08092693964706</v>
      </c>
      <c r="FM5" s="8">
        <v>17.878743179442452</v>
      </c>
      <c r="FN5" s="8">
        <v>17.435667041819762</v>
      </c>
      <c r="FO5" s="8">
        <v>17.503940079938001</v>
      </c>
      <c r="FP5" s="8">
        <v>17.422678389895797</v>
      </c>
      <c r="FQ5" s="8">
        <v>17.80384967264537</v>
      </c>
      <c r="FR5" s="8">
        <v>17.212127313814886</v>
      </c>
      <c r="FS5" s="8">
        <v>17.091116278139815</v>
      </c>
      <c r="FT5" s="8">
        <v>17.14236509594107</v>
      </c>
      <c r="FU5" s="8">
        <v>17.273923952482075</v>
      </c>
      <c r="FV5" s="8">
        <v>17.273923952482075</v>
      </c>
    </row>
    <row r="6" spans="1:204" ht="14.1" customHeight="1" x14ac:dyDescent="0.25">
      <c r="A6" s="5" t="s">
        <v>4</v>
      </c>
      <c r="B6" s="6">
        <v>2.4940787592241542</v>
      </c>
      <c r="C6" s="7">
        <v>2.4516217685937152</v>
      </c>
      <c r="D6" s="7">
        <v>1.7290617209432961</v>
      </c>
      <c r="E6" s="7">
        <v>2.184383251175972</v>
      </c>
      <c r="F6" s="7">
        <v>2.4212314461915647</v>
      </c>
      <c r="G6" s="7">
        <v>2.2905976571321629</v>
      </c>
      <c r="H6" s="7">
        <v>2.2330806306166835</v>
      </c>
      <c r="I6" s="7">
        <v>2.3202270626621631</v>
      </c>
      <c r="J6" s="7">
        <v>2.2410315921725559</v>
      </c>
      <c r="K6" s="7">
        <v>2.309976820075327</v>
      </c>
      <c r="L6" s="7">
        <v>2.1908932816532123</v>
      </c>
      <c r="M6" s="7">
        <v>2.0018725073037924</v>
      </c>
      <c r="N6" s="7">
        <v>2.1635198480695426</v>
      </c>
      <c r="O6" s="7">
        <v>2.3428983047902792</v>
      </c>
      <c r="P6" s="7">
        <v>1.8658168861118662</v>
      </c>
      <c r="Q6" s="7">
        <v>2.0929115919115331</v>
      </c>
      <c r="R6" s="7">
        <v>2.3234908062730786</v>
      </c>
      <c r="S6" s="7">
        <v>2.2679900474569714</v>
      </c>
      <c r="T6" s="7">
        <v>2.8509406965592827</v>
      </c>
      <c r="U6" s="7">
        <v>2.9737268617113668</v>
      </c>
      <c r="V6" s="7">
        <v>2.8502682651312119</v>
      </c>
      <c r="W6" s="7">
        <v>2.7370475017057081</v>
      </c>
      <c r="X6" s="7">
        <v>2.4556457499740523</v>
      </c>
      <c r="Y6" s="7">
        <v>2.1570170958923041</v>
      </c>
      <c r="Z6" s="7">
        <v>2.5495744064252852</v>
      </c>
      <c r="AA6" s="7">
        <v>2.5736174832886443</v>
      </c>
      <c r="AB6" s="7">
        <v>2.3232319578579559</v>
      </c>
      <c r="AC6" s="7">
        <v>2.9836296778080107</v>
      </c>
      <c r="AD6" s="7">
        <v>3.2766099369621688</v>
      </c>
      <c r="AE6" s="7">
        <v>2.9477754852021847</v>
      </c>
      <c r="AF6" s="7">
        <v>2.9484449419976877</v>
      </c>
      <c r="AG6" s="7">
        <v>3.2477592190766265</v>
      </c>
      <c r="AH6" s="7">
        <v>3.316617177045289</v>
      </c>
      <c r="AI6" s="7">
        <v>3.0562763153124179</v>
      </c>
      <c r="AJ6" s="7">
        <v>3.0110968305955885</v>
      </c>
      <c r="AK6" s="7">
        <v>3.5918490374658725</v>
      </c>
      <c r="AL6" s="7">
        <v>3.9750633832512818</v>
      </c>
      <c r="AM6" s="7">
        <v>4.2809890360794922</v>
      </c>
      <c r="AN6" s="7">
        <v>4.5138565225030689</v>
      </c>
      <c r="AO6" s="7">
        <v>5.3565026092207688</v>
      </c>
      <c r="AP6" s="7">
        <v>5.1390606248918811</v>
      </c>
      <c r="AQ6" s="7">
        <v>5.0287179215045938</v>
      </c>
      <c r="AR6" s="7">
        <v>5.1537898444191832</v>
      </c>
      <c r="AS6" s="7">
        <v>5.1885367207706823</v>
      </c>
      <c r="AT6" s="7">
        <v>4.9276462802839882</v>
      </c>
      <c r="AU6" s="7">
        <v>3.5301891029036581</v>
      </c>
      <c r="AV6" s="7">
        <v>3.8814876315743168</v>
      </c>
      <c r="AW6" s="7">
        <v>4.3595885524431672</v>
      </c>
      <c r="AX6" s="7">
        <v>4.6591039980492592</v>
      </c>
      <c r="AY6" s="7">
        <v>5.5239259124577815</v>
      </c>
      <c r="AZ6" s="7">
        <v>5.6528431560780268</v>
      </c>
      <c r="BA6" s="7">
        <v>6.2778174858824807</v>
      </c>
      <c r="BB6" s="7">
        <v>6.7971738169069127</v>
      </c>
      <c r="BC6" s="7">
        <v>6.5855468468108542</v>
      </c>
      <c r="BD6" s="7">
        <v>6.5051238768802424</v>
      </c>
      <c r="BE6" s="7">
        <v>6.8324291761656415</v>
      </c>
      <c r="BF6" s="7">
        <v>6.6463275142201894</v>
      </c>
      <c r="BG6" s="7">
        <v>6.3877585474804963</v>
      </c>
      <c r="BH6" s="7">
        <v>5.9596205039252661</v>
      </c>
      <c r="BI6" s="7">
        <v>4.6194744941672612</v>
      </c>
      <c r="BJ6" s="7">
        <v>4.6994251523662207</v>
      </c>
      <c r="BK6" s="7">
        <v>4.8351355307156538</v>
      </c>
      <c r="BL6" s="7">
        <v>4.6448722102437294</v>
      </c>
      <c r="BM6" s="7">
        <v>4.765327983391491</v>
      </c>
      <c r="BN6" s="7">
        <v>4.7122595045661377</v>
      </c>
      <c r="BO6" s="7">
        <v>4.4166601400025911</v>
      </c>
      <c r="BP6" s="7">
        <v>4.5954762101973259</v>
      </c>
      <c r="BQ6" s="7">
        <v>5.1086754304789155</v>
      </c>
      <c r="BR6" s="7">
        <v>5.2917651697523027</v>
      </c>
      <c r="BS6" s="7">
        <v>4.7245737650732424</v>
      </c>
      <c r="BT6" s="7">
        <v>4.8407354064189292</v>
      </c>
      <c r="BU6" s="7">
        <v>3.9581149573084549</v>
      </c>
      <c r="BV6" s="7">
        <v>3.8197647653542286</v>
      </c>
      <c r="BW6" s="7">
        <v>3.8844767494856161</v>
      </c>
      <c r="BX6" s="7">
        <v>3.7740913199650783</v>
      </c>
      <c r="BY6" s="7">
        <v>3.9937395299471699</v>
      </c>
      <c r="BZ6" s="7">
        <v>3.855525432826199</v>
      </c>
      <c r="CA6" s="7">
        <v>3.79224995037699</v>
      </c>
      <c r="CB6" s="7">
        <v>4.3001975041827736</v>
      </c>
      <c r="CC6" s="7">
        <v>4.3971248127221303</v>
      </c>
      <c r="CD6" s="7">
        <v>4.5660990385470095</v>
      </c>
      <c r="CE6" s="7">
        <v>4.5410993501140116</v>
      </c>
      <c r="CF6" s="7">
        <v>4.4933687872491426</v>
      </c>
      <c r="CG6" s="7">
        <v>3.1966014511583909</v>
      </c>
      <c r="CH6" s="7">
        <v>3.1705021348048756</v>
      </c>
      <c r="CI6" s="7">
        <v>3.0630999326348376</v>
      </c>
      <c r="CJ6" s="7">
        <v>2.9834524121313821</v>
      </c>
      <c r="CK6" s="7">
        <v>3.1172194074204773</v>
      </c>
      <c r="CL6" s="7">
        <v>3.2132411919785864</v>
      </c>
      <c r="CM6" s="7">
        <v>3.2497235764325665</v>
      </c>
      <c r="CN6" s="7">
        <v>3.210715802587718</v>
      </c>
      <c r="CO6" s="7">
        <v>3.1972647448368452</v>
      </c>
      <c r="CP6" s="7">
        <v>3.5704019952235195</v>
      </c>
      <c r="CQ6" s="7">
        <v>3.2873934755880891</v>
      </c>
      <c r="CR6" s="7">
        <v>3.2672255135316455</v>
      </c>
      <c r="CS6" s="7">
        <v>3.4394312123830937</v>
      </c>
      <c r="CT6" s="7">
        <v>3.5058673704622385</v>
      </c>
      <c r="CU6" s="7">
        <v>3.53614977414589</v>
      </c>
      <c r="CV6" s="7">
        <v>3.5841238210525455</v>
      </c>
      <c r="CW6" s="7">
        <v>3.6692518731593156</v>
      </c>
      <c r="CX6" s="7">
        <v>3.7757938598904142</v>
      </c>
      <c r="CY6" s="7">
        <v>3.550120664687737</v>
      </c>
      <c r="CZ6" s="7">
        <v>3.7419247379051308</v>
      </c>
      <c r="DA6" s="7">
        <v>3.6868431611996337</v>
      </c>
      <c r="DB6" s="7">
        <v>3.5052289209943717</v>
      </c>
      <c r="DC6" s="7">
        <v>3.787457407070645</v>
      </c>
      <c r="DD6" s="7">
        <v>4.1340078532302735</v>
      </c>
      <c r="DE6" s="7">
        <v>4.531396073029792</v>
      </c>
      <c r="DF6" s="7">
        <v>4.8690397272126615</v>
      </c>
      <c r="DG6" s="7">
        <v>5.040840472745634</v>
      </c>
      <c r="DH6" s="7">
        <v>4.762567751735693</v>
      </c>
      <c r="DI6" s="7">
        <v>4.587051793442475</v>
      </c>
      <c r="DJ6" s="7">
        <v>4.1959186461266</v>
      </c>
      <c r="DK6" s="7">
        <v>4.1335344144673876</v>
      </c>
      <c r="DL6" s="7">
        <v>3.7709882796526775</v>
      </c>
      <c r="DM6" s="7">
        <v>3.4377075800521304</v>
      </c>
      <c r="DN6" s="8">
        <v>2.96</v>
      </c>
      <c r="DO6" s="8">
        <v>2.7751921342072099</v>
      </c>
      <c r="DP6" s="8">
        <v>2.5287173961827203</v>
      </c>
      <c r="DQ6" s="8">
        <v>1.8794577079156505</v>
      </c>
      <c r="DR6" s="8">
        <v>1.7246760522417919</v>
      </c>
      <c r="DS6" s="8">
        <v>1.6489804859670534</v>
      </c>
      <c r="DT6" s="8">
        <v>1.7866685173102939</v>
      </c>
      <c r="DU6" s="8">
        <v>2.9343321276401322</v>
      </c>
      <c r="DV6" s="8">
        <v>2.9942480058463277</v>
      </c>
      <c r="DW6" s="8">
        <v>2.8920012957461507</v>
      </c>
      <c r="DX6" s="8">
        <v>2.810576001771937</v>
      </c>
      <c r="DY6" s="8">
        <v>2.8085251955580515</v>
      </c>
      <c r="DZ6" s="8">
        <v>3.2353498865654022</v>
      </c>
      <c r="EA6" s="7">
        <v>3.3136441788510487</v>
      </c>
      <c r="EB6" s="8">
        <v>3.1918523723920913</v>
      </c>
      <c r="EC6" s="8">
        <v>2.8331538557332081</v>
      </c>
      <c r="ED6" s="8">
        <v>2.7673548780274189</v>
      </c>
      <c r="EE6" s="8">
        <v>2.7192321365018848</v>
      </c>
      <c r="EF6" s="8">
        <v>2.6531826491544783</v>
      </c>
      <c r="EG6" s="8">
        <v>2.4942444236272956</v>
      </c>
      <c r="EH6" s="8">
        <v>2.5518274425303278</v>
      </c>
      <c r="EI6" s="8">
        <v>2.8546243138210032</v>
      </c>
      <c r="EJ6" s="8">
        <v>2.8502175994383419</v>
      </c>
      <c r="EK6" s="8">
        <v>2.75127006491106</v>
      </c>
      <c r="EL6" s="8">
        <v>2.9653214862006902</v>
      </c>
      <c r="EM6" s="8">
        <v>2.5903773334534601</v>
      </c>
      <c r="EN6" s="8">
        <v>2.7868189460163202</v>
      </c>
      <c r="EO6" s="8">
        <v>2.39972246173244</v>
      </c>
      <c r="EP6" s="8">
        <v>2.3728125479531901</v>
      </c>
      <c r="EQ6" s="8">
        <v>2.1918286384236514</v>
      </c>
      <c r="ER6" s="8">
        <v>1.1731119602437641</v>
      </c>
      <c r="ES6" s="8">
        <v>1.194577164678476</v>
      </c>
      <c r="ET6" s="8">
        <v>1.0986661293608067</v>
      </c>
      <c r="EU6" s="8">
        <v>1.2392827689700048</v>
      </c>
      <c r="EV6" s="8">
        <v>1.22979161816497</v>
      </c>
      <c r="EW6" s="8">
        <f>0.012600772439748*100</f>
        <v>1.2600772439748</v>
      </c>
      <c r="EX6" s="8">
        <v>1.2443796560282443</v>
      </c>
      <c r="EY6" s="8">
        <v>1.2152809870559</v>
      </c>
      <c r="EZ6" s="8">
        <v>1.2404254917164501</v>
      </c>
      <c r="FA6" s="8">
        <v>1.238785713698566</v>
      </c>
      <c r="FB6" s="8">
        <v>1.2455305531149761</v>
      </c>
      <c r="FC6" s="8">
        <v>1.5345684701542097</v>
      </c>
      <c r="FD6" s="9">
        <v>1.4583422049405397</v>
      </c>
      <c r="FE6" s="8">
        <v>1.4052537016742073</v>
      </c>
      <c r="FF6" s="8">
        <v>1.2982832334378258</v>
      </c>
      <c r="FG6" s="8">
        <v>1.2503914113929036</v>
      </c>
      <c r="FH6" s="8">
        <v>1.2397290072563878</v>
      </c>
      <c r="FI6" s="8">
        <v>1.2394652083183899</v>
      </c>
      <c r="FJ6" s="8">
        <v>1.2274549486771125</v>
      </c>
      <c r="FK6" s="8">
        <v>1.3100232731308659</v>
      </c>
      <c r="FL6" s="8">
        <v>1.3192433558553707</v>
      </c>
      <c r="FM6" s="8">
        <v>1.2732005612761901</v>
      </c>
      <c r="FN6" s="8">
        <v>1.2930049928412306</v>
      </c>
      <c r="FO6" s="8">
        <v>1.3411278869327972</v>
      </c>
      <c r="FP6" s="8">
        <v>1.3617843570511172</v>
      </c>
      <c r="FQ6" s="8">
        <v>1.2614386660389327</v>
      </c>
      <c r="FR6" s="8">
        <v>1.400547040441066</v>
      </c>
      <c r="FS6" s="8">
        <v>1.4068539987940505</v>
      </c>
      <c r="FT6" s="8">
        <v>1.3954720601342958</v>
      </c>
      <c r="FU6" s="8">
        <v>1.48603160022694</v>
      </c>
      <c r="FV6" s="8">
        <v>1.48603160022694</v>
      </c>
    </row>
    <row r="7" spans="1:204" s="11" customFormat="1" ht="14.1" customHeight="1" x14ac:dyDescent="0.25">
      <c r="A7" s="10" t="s">
        <v>5</v>
      </c>
      <c r="B7" s="6">
        <v>0.98286723356493466</v>
      </c>
      <c r="C7" s="7">
        <v>1.4807025475685742</v>
      </c>
      <c r="D7" s="7">
        <v>1.8983901899196476</v>
      </c>
      <c r="E7" s="7">
        <v>1.5424584068796465</v>
      </c>
      <c r="F7" s="7">
        <v>1.6836875070202391</v>
      </c>
      <c r="G7" s="7">
        <v>1.9103854344396649</v>
      </c>
      <c r="H7" s="7">
        <v>2.1691124565377033</v>
      </c>
      <c r="I7" s="7">
        <v>2.1609924234215443</v>
      </c>
      <c r="J7" s="7">
        <v>2.4677728651408177</v>
      </c>
      <c r="K7" s="7">
        <v>2.4113981046291499</v>
      </c>
      <c r="L7" s="7">
        <v>2.2004520421695859</v>
      </c>
      <c r="M7" s="7">
        <v>2.4803314676554384</v>
      </c>
      <c r="N7" s="7">
        <v>-8.480296374299881E-2</v>
      </c>
      <c r="O7" s="7">
        <v>-6.1001677418875432E-2</v>
      </c>
      <c r="P7" s="7">
        <v>0.86921930368890676</v>
      </c>
      <c r="Q7" s="7">
        <v>0.90212262773613705</v>
      </c>
      <c r="R7" s="7">
        <v>0.96553184411790771</v>
      </c>
      <c r="S7" s="7">
        <v>1.2765711343696531</v>
      </c>
      <c r="T7" s="7">
        <v>1.4956920614364706</v>
      </c>
      <c r="U7" s="7">
        <v>1.6223334505476523</v>
      </c>
      <c r="V7" s="7">
        <v>1.6114659520604047</v>
      </c>
      <c r="W7" s="7">
        <v>1.685865818915687</v>
      </c>
      <c r="X7" s="7">
        <v>1.6982119832118114</v>
      </c>
      <c r="Y7" s="7">
        <v>1.8779322881295313</v>
      </c>
      <c r="Z7" s="7">
        <v>4.1135446112750405E-2</v>
      </c>
      <c r="AA7" s="7">
        <v>0.90401103408539829</v>
      </c>
      <c r="AB7" s="7">
        <v>1.4157387431600124</v>
      </c>
      <c r="AC7" s="7">
        <v>1.2325323914893203</v>
      </c>
      <c r="AD7" s="7">
        <v>1.292855586969252</v>
      </c>
      <c r="AE7" s="7">
        <v>1.6519900605586648</v>
      </c>
      <c r="AF7" s="7">
        <v>1.4656798149816586</v>
      </c>
      <c r="AG7" s="7">
        <v>1.4798319532092259</v>
      </c>
      <c r="AH7" s="7">
        <v>1.4944952109715501</v>
      </c>
      <c r="AI7" s="7">
        <v>1.3433306115639541</v>
      </c>
      <c r="AJ7" s="7">
        <v>1.0965360740805155</v>
      </c>
      <c r="AK7" s="7">
        <v>0.99816641424050712</v>
      </c>
      <c r="AL7" s="7">
        <v>-0.67145478963002969</v>
      </c>
      <c r="AM7" s="7">
        <v>-0.21936404373436025</v>
      </c>
      <c r="AN7" s="7">
        <v>-0.23201649827607235</v>
      </c>
      <c r="AO7" s="7">
        <v>-0.64912883278499756</v>
      </c>
      <c r="AP7" s="7">
        <v>-0.4235868787483682</v>
      </c>
      <c r="AQ7" s="7">
        <v>-0.26346626324589156</v>
      </c>
      <c r="AR7" s="7">
        <v>-0.52876677925222504</v>
      </c>
      <c r="AS7" s="7">
        <v>-0.3274880620996749</v>
      </c>
      <c r="AT7" s="7">
        <v>-0.34682811623116327</v>
      </c>
      <c r="AU7" s="7">
        <v>-0.86434998697524967</v>
      </c>
      <c r="AV7" s="7">
        <v>-0.88290409786802737</v>
      </c>
      <c r="AW7" s="7">
        <v>-0.49600341169952022</v>
      </c>
      <c r="AX7" s="7">
        <v>-0.79849585679837731</v>
      </c>
      <c r="AY7" s="7">
        <v>-0.4847639428849454</v>
      </c>
      <c r="AZ7" s="7">
        <v>0.443663986043702</v>
      </c>
      <c r="BA7" s="7">
        <v>0.2</v>
      </c>
      <c r="BB7" s="7">
        <v>0.1</v>
      </c>
      <c r="BC7" s="7">
        <v>0.5</v>
      </c>
      <c r="BD7" s="7">
        <v>0.2</v>
      </c>
      <c r="BE7" s="7">
        <v>0.29606493724697658</v>
      </c>
      <c r="BF7" s="7">
        <v>0.49081884077016191</v>
      </c>
      <c r="BG7" s="7">
        <v>0.59145572299724136</v>
      </c>
      <c r="BH7" s="7">
        <v>0.65</v>
      </c>
      <c r="BI7" s="7">
        <v>1.0907181362484022</v>
      </c>
      <c r="BJ7" s="7">
        <v>-0.1512415675241871</v>
      </c>
      <c r="BK7" s="7">
        <v>0.27</v>
      </c>
      <c r="BL7" s="7">
        <v>1.0529999999999999</v>
      </c>
      <c r="BM7" s="7">
        <v>0.79</v>
      </c>
      <c r="BN7" s="7">
        <v>0.88</v>
      </c>
      <c r="BO7" s="7">
        <v>1.29</v>
      </c>
      <c r="BP7" s="7">
        <v>1</v>
      </c>
      <c r="BQ7" s="7">
        <v>1.07</v>
      </c>
      <c r="BR7" s="7">
        <v>1.24</v>
      </c>
      <c r="BS7" s="7">
        <v>1.2223007512688699</v>
      </c>
      <c r="BT7" s="7">
        <v>1.1494884621809001</v>
      </c>
      <c r="BU7" s="7">
        <v>1.39</v>
      </c>
      <c r="BV7" s="7">
        <v>1.79</v>
      </c>
      <c r="BW7" s="7">
        <v>1.5170135495505599</v>
      </c>
      <c r="BX7" s="7">
        <v>1.4</v>
      </c>
      <c r="BY7" s="7">
        <v>1.37</v>
      </c>
      <c r="BZ7" s="7">
        <v>1.4571857920312401</v>
      </c>
      <c r="CA7" s="7">
        <v>1.5463286278025401</v>
      </c>
      <c r="CB7" s="7">
        <v>1.62</v>
      </c>
      <c r="CC7" s="7">
        <v>1.6997313876196301</v>
      </c>
      <c r="CD7" s="7">
        <v>1.5205517780045901</v>
      </c>
      <c r="CE7" s="7">
        <v>1.5071962060358499</v>
      </c>
      <c r="CF7" s="7">
        <v>1.54584322080351</v>
      </c>
      <c r="CG7" s="7">
        <v>1.10424835984569</v>
      </c>
      <c r="CH7" s="7">
        <v>1.1024572261691601</v>
      </c>
      <c r="CI7" s="7">
        <v>1.4397504313917</v>
      </c>
      <c r="CJ7" s="7">
        <v>1.55548130709555</v>
      </c>
      <c r="CK7" s="7">
        <v>1.5559821072995399</v>
      </c>
      <c r="CL7" s="7">
        <v>1.39918630387626</v>
      </c>
      <c r="CM7" s="7">
        <v>1.42547236159135</v>
      </c>
      <c r="CN7" s="7">
        <v>1.4448226715961252</v>
      </c>
      <c r="CO7" s="7">
        <v>1.53811595113777</v>
      </c>
      <c r="CP7" s="7">
        <v>1.5899241419663199</v>
      </c>
      <c r="CQ7" s="7">
        <v>1.6551165787112001</v>
      </c>
      <c r="CR7" s="7">
        <v>1.6560702286215874</v>
      </c>
      <c r="CS7" s="7">
        <v>1.5231857673689901</v>
      </c>
      <c r="CT7" s="7">
        <v>1.7109045601356601</v>
      </c>
      <c r="CU7" s="7">
        <v>1.45469483398565</v>
      </c>
      <c r="CV7" s="7">
        <v>1.5204495975722816</v>
      </c>
      <c r="CW7" s="7">
        <v>1.8186935987128501</v>
      </c>
      <c r="CX7" s="7">
        <v>1.8756465864968299</v>
      </c>
      <c r="CY7" s="7">
        <v>1.7914621223221501</v>
      </c>
      <c r="CZ7" s="7">
        <v>1.64625050204884</v>
      </c>
      <c r="DA7" s="7">
        <v>1.6359303448615301</v>
      </c>
      <c r="DB7" s="7">
        <v>1.6295625189498899</v>
      </c>
      <c r="DC7" s="7">
        <v>1.59954176866216</v>
      </c>
      <c r="DD7" s="7">
        <v>1.5743460360148267</v>
      </c>
      <c r="DE7" s="7">
        <v>1.2822130422371312</v>
      </c>
      <c r="DF7" s="7">
        <v>1.3868220997629848</v>
      </c>
      <c r="DG7" s="7">
        <v>1.1580203248378347</v>
      </c>
      <c r="DH7" s="7">
        <v>1.1167711283108257</v>
      </c>
      <c r="DI7" s="7">
        <v>0.6835600459511475</v>
      </c>
      <c r="DJ7" s="7">
        <v>0.83163480818090818</v>
      </c>
      <c r="DK7" s="7">
        <v>0.83573225136527318</v>
      </c>
      <c r="DL7" s="7">
        <v>0.76337742114980889</v>
      </c>
      <c r="DM7" s="7">
        <v>0.81714961130502861</v>
      </c>
      <c r="DN7" s="8">
        <v>0.86534855796151622</v>
      </c>
      <c r="DO7" s="8">
        <v>0.98</v>
      </c>
      <c r="DP7" s="8">
        <v>0.99935779562699256</v>
      </c>
      <c r="DQ7" s="8">
        <v>1.1329351793887297</v>
      </c>
      <c r="DR7" s="8">
        <v>2.3495382405842187</v>
      </c>
      <c r="DS7" s="8">
        <v>2.607232693986238</v>
      </c>
      <c r="DT7" s="8">
        <v>2.2793292206147049</v>
      </c>
      <c r="DU7" s="8">
        <v>2.5570791928679411</v>
      </c>
      <c r="DV7" s="8">
        <v>3.0812416086585643</v>
      </c>
      <c r="DW7" s="8">
        <v>3.747676634145424</v>
      </c>
      <c r="DX7" s="8">
        <v>4.2070680992100682</v>
      </c>
      <c r="DY7" s="8">
        <v>4.2322877648066273</v>
      </c>
      <c r="DZ7" s="8">
        <v>3.9181561720236595</v>
      </c>
      <c r="EA7" s="7">
        <v>4.0449609258671426</v>
      </c>
      <c r="EB7" s="8">
        <v>4.2335593621960834</v>
      </c>
      <c r="EC7" s="8">
        <v>4.0889840908629642</v>
      </c>
      <c r="ED7" s="8">
        <v>3.6302059981645227</v>
      </c>
      <c r="EE7" s="8">
        <v>3.3357236429975594</v>
      </c>
      <c r="EF7" s="8">
        <v>3.8439478048147802</v>
      </c>
      <c r="EG7" s="8">
        <v>2.6676369371180018</v>
      </c>
      <c r="EH7" s="8">
        <v>2.7470498185394305</v>
      </c>
      <c r="EI7" s="8">
        <v>2.7438357449669102</v>
      </c>
      <c r="EJ7" s="8">
        <v>2.9605303680257702</v>
      </c>
      <c r="EK7" s="8">
        <v>3.1051291262961844</v>
      </c>
      <c r="EL7" s="8">
        <v>3.2099975510852272</v>
      </c>
      <c r="EM7" s="8">
        <v>3.3503858970918698</v>
      </c>
      <c r="EN7" s="8">
        <v>3.2503683027911361</v>
      </c>
      <c r="EO7" s="8">
        <v>2.6845440960900002</v>
      </c>
      <c r="EP7" s="8">
        <v>4.4278357361343934</v>
      </c>
      <c r="EQ7" s="8">
        <v>4.0553229619206483</v>
      </c>
      <c r="ER7" s="8">
        <v>4.1815762928860334</v>
      </c>
      <c r="ES7" s="8">
        <v>4.1439540023796599</v>
      </c>
      <c r="ET7" s="8">
        <v>4.3911449641610156</v>
      </c>
      <c r="EU7" s="8">
        <v>4.4576049247289866</v>
      </c>
      <c r="EV7" s="8">
        <v>4.4696911111127653</v>
      </c>
      <c r="EW7" s="8">
        <v>4.6040159949940778</v>
      </c>
      <c r="EX7" s="8">
        <v>4.4555242491533154</v>
      </c>
      <c r="EY7" s="8">
        <v>4.482512526806925</v>
      </c>
      <c r="EZ7" s="8">
        <v>4.2927585463004538</v>
      </c>
      <c r="FA7" s="8">
        <v>4.2839526776478758</v>
      </c>
      <c r="FB7" s="8">
        <v>4.2797210281170441</v>
      </c>
      <c r="FC7" s="8">
        <v>2.8785923517440044</v>
      </c>
      <c r="FD7" s="9">
        <v>3.3887384357342065</v>
      </c>
      <c r="FE7" s="8">
        <v>4.2020016142749617</v>
      </c>
      <c r="FF7" s="8">
        <v>4.2990630130961636</v>
      </c>
      <c r="FG7" s="8">
        <v>4.2904997262826923</v>
      </c>
      <c r="FH7" s="8">
        <v>4.3285805279543572</v>
      </c>
      <c r="FI7" s="8">
        <v>4.2973707894014153</v>
      </c>
      <c r="FJ7" s="8">
        <v>4.2962550996678432</v>
      </c>
      <c r="FK7" s="8">
        <v>4.4248860542535526</v>
      </c>
      <c r="FL7" s="8">
        <v>4.1894432620864022</v>
      </c>
      <c r="FM7" s="8">
        <v>4.2190036696071092</v>
      </c>
      <c r="FN7" s="8">
        <v>2.3725776491388983</v>
      </c>
      <c r="FO7" s="8">
        <v>2.10325256362986</v>
      </c>
      <c r="FP7" s="8">
        <v>2.7203992513874242</v>
      </c>
      <c r="FQ7" s="8">
        <v>2.6782826174560159</v>
      </c>
      <c r="FR7" s="8">
        <v>2.8857542629206034</v>
      </c>
      <c r="FS7" s="8">
        <v>3.2113479782747514</v>
      </c>
      <c r="FT7" s="8">
        <v>3.3654613584500654</v>
      </c>
      <c r="FU7" s="8">
        <v>3.4520075572846372</v>
      </c>
      <c r="FV7" s="8">
        <v>3.4520075572846372</v>
      </c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</row>
    <row r="8" spans="1:204" s="11" customFormat="1" ht="14.1" customHeight="1" x14ac:dyDescent="0.25">
      <c r="A8" s="10" t="s">
        <v>6</v>
      </c>
      <c r="B8" s="6">
        <v>5.6122713599409355</v>
      </c>
      <c r="C8" s="7">
        <v>8.4291949542137772</v>
      </c>
      <c r="D8" s="7">
        <v>10.768396144448934</v>
      </c>
      <c r="E8" s="7">
        <v>8.815021261319604</v>
      </c>
      <c r="F8" s="7">
        <v>9.6721609113834379</v>
      </c>
      <c r="G8" s="7">
        <v>11.062657304493447</v>
      </c>
      <c r="H8" s="7">
        <v>12.610916636851268</v>
      </c>
      <c r="I8" s="7">
        <v>12.614313201812905</v>
      </c>
      <c r="J8" s="7">
        <v>14.479950631631691</v>
      </c>
      <c r="K8" s="7">
        <v>14.205017733170658</v>
      </c>
      <c r="L8" s="7">
        <v>13.026378230658144</v>
      </c>
      <c r="M8" s="7">
        <v>14.755570862998507</v>
      </c>
      <c r="N8" s="7">
        <v>-0.53600444685394533</v>
      </c>
      <c r="O8" s="7">
        <v>-0.38900834308620102</v>
      </c>
      <c r="P8" s="7">
        <v>5.5556746199207891</v>
      </c>
      <c r="Q8" s="7">
        <v>5.7523379976734228</v>
      </c>
      <c r="R8" s="7">
        <v>6.1684439906010722</v>
      </c>
      <c r="S8" s="7">
        <v>8.1737331649237888</v>
      </c>
      <c r="T8" s="7">
        <v>9.5580334967666332</v>
      </c>
      <c r="U8" s="7">
        <v>10.358438112013792</v>
      </c>
      <c r="V8" s="7">
        <v>10.296798852432785</v>
      </c>
      <c r="W8" s="7">
        <v>10.770994648070836</v>
      </c>
      <c r="X8" s="7">
        <v>10.822821039191805</v>
      </c>
      <c r="Y8" s="7">
        <v>11.99549453587179</v>
      </c>
      <c r="Z8" s="7">
        <v>0.2650156410245334</v>
      </c>
      <c r="AA8" s="7">
        <v>5.779496009605543</v>
      </c>
      <c r="AB8" s="7">
        <v>9.0413653623317582</v>
      </c>
      <c r="AC8" s="7">
        <v>7.8467286135959133</v>
      </c>
      <c r="AD8" s="7">
        <v>8.2181368488993023</v>
      </c>
      <c r="AE8" s="7">
        <v>10.477214239404052</v>
      </c>
      <c r="AF8" s="7">
        <v>9.2832963764523093</v>
      </c>
      <c r="AG8" s="7">
        <v>9.3465012748720149</v>
      </c>
      <c r="AH8" s="7">
        <v>9.4248226127454018</v>
      </c>
      <c r="AI8" s="7">
        <v>8.4643197368584993</v>
      </c>
      <c r="AJ8" s="7">
        <v>6.9422961183998559</v>
      </c>
      <c r="AK8" s="7">
        <v>6.3997310177189739</v>
      </c>
      <c r="AL8" s="7">
        <v>-4.8730945215292376</v>
      </c>
      <c r="AM8" s="7">
        <v>-1.5815540440005116</v>
      </c>
      <c r="AN8" s="7">
        <v>-1.658773968330288</v>
      </c>
      <c r="AO8" s="7">
        <v>-4.6408000567203969</v>
      </c>
      <c r="AP8" s="7">
        <v>-3.0208358718130204</v>
      </c>
      <c r="AQ8" s="7">
        <v>-1.8081869933089196</v>
      </c>
      <c r="AR8" s="7">
        <v>-3.6714278300626053</v>
      </c>
      <c r="AS8" s="7">
        <v>-2.3134839588757727</v>
      </c>
      <c r="AT8" s="7">
        <v>-2.4487944908384578</v>
      </c>
      <c r="AU8" s="7">
        <v>-6.096280562802626</v>
      </c>
      <c r="AV8" s="7">
        <v>-6.2271194427410164</v>
      </c>
      <c r="AW8" s="7">
        <v>-3.4883304408158637</v>
      </c>
      <c r="AX8" s="7">
        <v>-5.4468747574549328</v>
      </c>
      <c r="AY8" s="7">
        <v>-3.3172056156814946</v>
      </c>
      <c r="AZ8" s="7">
        <v>3.0164321565601302</v>
      </c>
      <c r="BA8" s="7">
        <v>1</v>
      </c>
      <c r="BB8" s="7">
        <v>0.8</v>
      </c>
      <c r="BC8" s="7">
        <v>3.3</v>
      </c>
      <c r="BD8" s="7">
        <v>1.2</v>
      </c>
      <c r="BE8" s="7">
        <v>1.9558995310253777</v>
      </c>
      <c r="BF8" s="7">
        <v>3.2258211638002043</v>
      </c>
      <c r="BG8" s="7">
        <v>3.8454781194246612</v>
      </c>
      <c r="BH8" s="7">
        <v>4.2</v>
      </c>
      <c r="BI8" s="7">
        <v>7.006856989099175</v>
      </c>
      <c r="BJ8" s="7">
        <v>-0.92150558305584518</v>
      </c>
      <c r="BK8" s="7">
        <v>1.62</v>
      </c>
      <c r="BL8" s="7">
        <v>6.39</v>
      </c>
      <c r="BM8" s="7">
        <v>4.8099999999999996</v>
      </c>
      <c r="BN8" s="7">
        <v>5.39</v>
      </c>
      <c r="BO8" s="7">
        <v>7.89</v>
      </c>
      <c r="BP8" s="7">
        <v>6.12</v>
      </c>
      <c r="BQ8" s="7">
        <v>6.57</v>
      </c>
      <c r="BR8" s="7">
        <v>7.6</v>
      </c>
      <c r="BS8" s="7">
        <v>7.5383291837354003</v>
      </c>
      <c r="BT8" s="7">
        <v>7.1106436841056802</v>
      </c>
      <c r="BU8" s="7">
        <v>8.6</v>
      </c>
      <c r="BV8" s="7">
        <v>11.27</v>
      </c>
      <c r="BW8" s="7">
        <v>9.4330026160034102</v>
      </c>
      <c r="BX8" s="7">
        <v>8.6999999999999993</v>
      </c>
      <c r="BY8" s="7">
        <v>8.48</v>
      </c>
      <c r="BZ8" s="7">
        <v>8.9948759949535493</v>
      </c>
      <c r="CA8" s="7">
        <v>9.5603363836259092</v>
      </c>
      <c r="CB8" s="7">
        <v>10.050000000000001</v>
      </c>
      <c r="CC8" s="7">
        <v>10.528098356368099</v>
      </c>
      <c r="CD8" s="7">
        <v>9.4595833796360704</v>
      </c>
      <c r="CE8" s="7">
        <v>9.4050659856656296</v>
      </c>
      <c r="CF8" s="7">
        <v>9.6802274080839297</v>
      </c>
      <c r="CG8" s="7">
        <v>7.3530058599272996</v>
      </c>
      <c r="CH8" s="7">
        <v>7.3355821062274096</v>
      </c>
      <c r="CI8" s="7">
        <v>9.5768519014976192</v>
      </c>
      <c r="CJ8" s="7">
        <v>10.3568917885591</v>
      </c>
      <c r="CK8" s="7">
        <v>10.4014976456019</v>
      </c>
      <c r="CL8" s="7">
        <v>9.3723529578110405</v>
      </c>
      <c r="CM8" s="7">
        <v>9.5733915711687594</v>
      </c>
      <c r="CN8" s="7">
        <v>9.7135101004529325</v>
      </c>
      <c r="CO8" s="7">
        <v>10.346821323808401</v>
      </c>
      <c r="CP8" s="7">
        <v>10.6982726887379</v>
      </c>
      <c r="CQ8" s="7">
        <v>11.134576625984201</v>
      </c>
      <c r="CR8" s="7">
        <v>11.136021995542359</v>
      </c>
      <c r="CS8" s="7">
        <v>10.299238085802543</v>
      </c>
      <c r="CT8" s="7">
        <v>11.9505827950487</v>
      </c>
      <c r="CU8" s="7">
        <v>10.110220727300099</v>
      </c>
      <c r="CV8" s="7">
        <v>10.615239068215592</v>
      </c>
      <c r="CW8" s="7">
        <v>12.6320855793943</v>
      </c>
      <c r="CX8" s="7">
        <v>12.979751915844</v>
      </c>
      <c r="CY8" s="7">
        <v>12.384185293562499</v>
      </c>
      <c r="CZ8" s="7">
        <v>11.3933043196632</v>
      </c>
      <c r="DA8" s="7">
        <v>11.346648254918</v>
      </c>
      <c r="DB8" s="7">
        <v>11.335391310820899</v>
      </c>
      <c r="DC8" s="7">
        <v>11.148880270021699</v>
      </c>
      <c r="DD8" s="7">
        <v>11.001639788925205</v>
      </c>
      <c r="DE8" s="7">
        <v>9.023208193462386</v>
      </c>
      <c r="DF8" s="7">
        <v>10.329116578595951</v>
      </c>
      <c r="DG8" s="7">
        <v>8.6044452519946404</v>
      </c>
      <c r="DH8" s="7">
        <v>8.3230184407799825</v>
      </c>
      <c r="DI8" s="7">
        <v>5.0974706463261681</v>
      </c>
      <c r="DJ8" s="7">
        <v>6.237939163193448</v>
      </c>
      <c r="DK8" s="7">
        <v>6.2909295880328324</v>
      </c>
      <c r="DL8" s="7">
        <v>5.76533357741428</v>
      </c>
      <c r="DM8" s="7">
        <v>6.191343829348396</v>
      </c>
      <c r="DN8" s="8">
        <v>6.5774118848290568</v>
      </c>
      <c r="DO8" s="8">
        <v>7.51</v>
      </c>
      <c r="DP8" s="8">
        <v>7.6344078962951674</v>
      </c>
      <c r="DQ8" s="8">
        <v>8.3631556984405879</v>
      </c>
      <c r="DR8" s="8">
        <v>17.895210081056781</v>
      </c>
      <c r="DS8" s="8">
        <v>19.740069124241241</v>
      </c>
      <c r="DT8" s="8">
        <v>16.735995060878057</v>
      </c>
      <c r="DU8" s="8">
        <v>18.430570183744688</v>
      </c>
      <c r="DV8" s="8">
        <v>21.920673132441358</v>
      </c>
      <c r="DW8" s="8">
        <v>26.349536456863177</v>
      </c>
      <c r="DX8" s="8">
        <v>29.214956614810117</v>
      </c>
      <c r="DY8" s="8">
        <v>29.076022663479513</v>
      </c>
      <c r="DZ8" s="8">
        <v>26.842624776128815</v>
      </c>
      <c r="EA8" s="7">
        <v>27.719938786231079</v>
      </c>
      <c r="EB8" s="8">
        <v>28.879001395166071</v>
      </c>
      <c r="EC8" s="8">
        <v>27.859474292585386</v>
      </c>
      <c r="ED8" s="8">
        <v>24.0476077728982</v>
      </c>
      <c r="EE8" s="8">
        <v>21.881247796786297</v>
      </c>
      <c r="EF8" s="8">
        <v>25.136008095002843</v>
      </c>
      <c r="EG8" s="8">
        <v>17.457943907252865</v>
      </c>
      <c r="EH8" s="8">
        <v>17.899875117559745</v>
      </c>
      <c r="EI8" s="8">
        <v>17.87611827295893</v>
      </c>
      <c r="EJ8" s="8">
        <v>19.2406885484729</v>
      </c>
      <c r="EK8" s="8">
        <v>20.124992453889369</v>
      </c>
      <c r="EL8" s="8">
        <v>20.777826977090047</v>
      </c>
      <c r="EM8" s="8">
        <v>21.65979661086384</v>
      </c>
      <c r="EN8" s="8">
        <v>20.995815095112409</v>
      </c>
      <c r="EO8" s="8">
        <v>17.400148741135499</v>
      </c>
      <c r="EP8" s="8">
        <v>29.167630880253686</v>
      </c>
      <c r="EQ8" s="8">
        <v>26.534134858837916</v>
      </c>
      <c r="ER8" s="8">
        <v>27.260270104739959</v>
      </c>
      <c r="ES8" s="8">
        <v>26.834556056506987</v>
      </c>
      <c r="ET8" s="8">
        <v>28.294901874206097</v>
      </c>
      <c r="EU8" s="8">
        <v>28.640680795592459</v>
      </c>
      <c r="EV8" s="8">
        <v>28.575506869238431</v>
      </c>
      <c r="EW8" s="8">
        <v>29.290770202319035</v>
      </c>
      <c r="EX8" s="8">
        <v>28.299280050781455</v>
      </c>
      <c r="EY8" s="8">
        <v>28.349523305071301</v>
      </c>
      <c r="EZ8" s="8">
        <v>27.063366599647164</v>
      </c>
      <c r="FA8" s="8">
        <v>27.074945649911474</v>
      </c>
      <c r="FB8" s="8">
        <v>27.173826112154043</v>
      </c>
      <c r="FC8" s="8">
        <v>18.08270477835892</v>
      </c>
      <c r="FD8" s="9">
        <v>21.283552531532035</v>
      </c>
      <c r="FE8" s="8">
        <v>26.313817370559622</v>
      </c>
      <c r="FF8" s="8">
        <v>26.878700014806313</v>
      </c>
      <c r="FG8" s="8">
        <v>26.915256995675819</v>
      </c>
      <c r="FH8" s="8">
        <v>27.15296074322368</v>
      </c>
      <c r="FI8" s="8">
        <v>26.981019424034347</v>
      </c>
      <c r="FJ8" s="8">
        <v>27.017433158240234</v>
      </c>
      <c r="FK8" s="8">
        <v>27.723093660653586</v>
      </c>
      <c r="FL8" s="8">
        <v>26.156814067566703</v>
      </c>
      <c r="FM8" s="8">
        <v>26.377487429208035</v>
      </c>
      <c r="FN8" s="8">
        <v>14.952855507200988</v>
      </c>
      <c r="FO8" s="8">
        <v>13.132354583441501</v>
      </c>
      <c r="FP8" s="8">
        <v>16.965333235936779</v>
      </c>
      <c r="FQ8" s="8">
        <v>16.68562708267881</v>
      </c>
      <c r="FR8" s="8">
        <v>18.161051374450583</v>
      </c>
      <c r="FS8" s="8">
        <v>20.210125430312981</v>
      </c>
      <c r="FT8" s="8">
        <v>21.180014325849587</v>
      </c>
      <c r="FU8" s="8">
        <v>21.724679539895682</v>
      </c>
      <c r="FV8" s="8">
        <v>21.724679539895682</v>
      </c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</row>
    <row r="9" spans="1:204" ht="14.1" customHeight="1" x14ac:dyDescent="0.25">
      <c r="A9" s="10" t="s">
        <v>7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>
        <v>279.57879951883331</v>
      </c>
      <c r="EQ9" s="7">
        <v>295.01639997416152</v>
      </c>
      <c r="ER9" s="7">
        <v>277.49424414943803</v>
      </c>
      <c r="ES9" s="7">
        <v>291.85609553201607</v>
      </c>
      <c r="ET9" s="7">
        <v>279.50205130198157</v>
      </c>
      <c r="EU9" s="7">
        <v>262.40820267333913</v>
      </c>
      <c r="EV9" s="7">
        <v>264.51630294489343</v>
      </c>
      <c r="EW9" s="7">
        <v>261.40773803855382</v>
      </c>
      <c r="EX9" s="7">
        <v>240.32712351936971</v>
      </c>
      <c r="EY9" s="7">
        <v>239.60519712687346</v>
      </c>
      <c r="EZ9" s="7">
        <v>228.498054291241</v>
      </c>
      <c r="FA9" s="7">
        <v>227.39870391330865</v>
      </c>
      <c r="FB9" s="7">
        <v>216.80331174582278</v>
      </c>
      <c r="FC9" s="7">
        <v>233.70942956963856</v>
      </c>
      <c r="FD9" s="12">
        <v>223.49818531571265</v>
      </c>
      <c r="FE9" s="7">
        <v>204.86154920495187</v>
      </c>
      <c r="FF9" s="7">
        <v>199.6853640908659</v>
      </c>
      <c r="FG9" s="7">
        <v>183.37574121666066</v>
      </c>
      <c r="FH9" s="7">
        <v>195.7131877766584</v>
      </c>
      <c r="FI9" s="7">
        <v>197.97828658215514</v>
      </c>
      <c r="FJ9" s="7">
        <v>210.66357823988619</v>
      </c>
      <c r="FK9" s="7">
        <v>199.19271957282555</v>
      </c>
      <c r="FL9" s="7">
        <v>198.92266328236593</v>
      </c>
      <c r="FM9" s="7">
        <v>231.97861816917998</v>
      </c>
      <c r="FN9" s="7">
        <v>287.80017822679167</v>
      </c>
      <c r="FO9" s="7">
        <v>265.40157689396079</v>
      </c>
      <c r="FP9" s="7">
        <v>238.36088398764815</v>
      </c>
      <c r="FQ9" s="7">
        <v>256.89561344730811</v>
      </c>
      <c r="FR9" s="7">
        <v>199.73095060796649</v>
      </c>
      <c r="FS9" s="7">
        <v>201.87774025072008</v>
      </c>
      <c r="FT9" s="7">
        <v>202.53644386356714</v>
      </c>
      <c r="FU9" s="7">
        <v>197.37215407424992</v>
      </c>
      <c r="FV9" s="7">
        <v>197.37215407424992</v>
      </c>
    </row>
    <row r="10" spans="1:204" ht="14.1" customHeight="1" x14ac:dyDescent="0.25">
      <c r="A10" s="10" t="s">
        <v>8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>
        <v>142.15980896412458</v>
      </c>
      <c r="EQ10" s="7">
        <v>141.07439393286887</v>
      </c>
      <c r="ER10" s="7">
        <v>142.98741210515379</v>
      </c>
      <c r="ES10" s="7">
        <v>143.45368444086307</v>
      </c>
      <c r="ET10" s="7">
        <v>142.9024330115804</v>
      </c>
      <c r="EU10" s="7">
        <v>142.21539996550666</v>
      </c>
      <c r="EV10" s="7">
        <v>142.38145743785566</v>
      </c>
      <c r="EW10" s="7">
        <v>140.75719692506519</v>
      </c>
      <c r="EX10" s="7">
        <v>137.49880515106292</v>
      </c>
      <c r="EY10" s="7">
        <v>136.62204710212936</v>
      </c>
      <c r="EZ10" s="7">
        <v>134.38320223071949</v>
      </c>
      <c r="FA10" s="7">
        <v>137.83172784196756</v>
      </c>
      <c r="FB10" s="7">
        <v>135.17239453330393</v>
      </c>
      <c r="FC10" s="7">
        <v>134.71775297563258</v>
      </c>
      <c r="FD10" s="12">
        <v>133.7653104484597</v>
      </c>
      <c r="FE10" s="7">
        <v>132.88039395743033</v>
      </c>
      <c r="FF10" s="7">
        <v>135.16751225655221</v>
      </c>
      <c r="FG10" s="7">
        <v>132.17853667955018</v>
      </c>
      <c r="FH10" s="7">
        <v>133.1874701915352</v>
      </c>
      <c r="FI10" s="7">
        <v>132.74802118818945</v>
      </c>
      <c r="FJ10" s="7">
        <v>132.39472847689251</v>
      </c>
      <c r="FK10" s="7">
        <v>131.73297122845153</v>
      </c>
      <c r="FL10" s="7">
        <v>133.39421637474581</v>
      </c>
      <c r="FM10" s="7">
        <v>136.30212215292087</v>
      </c>
      <c r="FN10" s="7">
        <v>137.19013161756004</v>
      </c>
      <c r="FO10" s="7">
        <v>137.86934351778854</v>
      </c>
      <c r="FP10" s="7">
        <v>136.6159737332213</v>
      </c>
      <c r="FQ10" s="7">
        <v>136.78018439933689</v>
      </c>
      <c r="FR10" s="7">
        <v>131.2078779225703</v>
      </c>
      <c r="FS10" s="7">
        <v>132.75758117505393</v>
      </c>
      <c r="FT10" s="7">
        <v>133.45550053272694</v>
      </c>
      <c r="FU10" s="7">
        <v>134.219730304998</v>
      </c>
      <c r="FV10" s="7">
        <v>134.219730304998</v>
      </c>
    </row>
    <row r="11" spans="1:204" ht="14.1" customHeight="1" x14ac:dyDescent="0.25">
      <c r="A11" s="10" t="s">
        <v>9</v>
      </c>
      <c r="B11" s="6">
        <v>27.060796052728065</v>
      </c>
      <c r="C11" s="7">
        <v>27.041311956753834</v>
      </c>
      <c r="D11" s="7">
        <v>26.574663649186665</v>
      </c>
      <c r="E11" s="7">
        <v>24.245778706840412</v>
      </c>
      <c r="F11" s="7">
        <v>24.533397863228874</v>
      </c>
      <c r="G11" s="7">
        <v>24.35416515323255</v>
      </c>
      <c r="H11" s="7">
        <v>24.755970128083099</v>
      </c>
      <c r="I11" s="7">
        <v>25.248143358286306</v>
      </c>
      <c r="J11" s="7">
        <v>25.317333389870505</v>
      </c>
      <c r="K11" s="7">
        <v>25.819752892573089</v>
      </c>
      <c r="L11" s="7">
        <v>25.379405249847885</v>
      </c>
      <c r="M11" s="7">
        <v>25.576859306539042</v>
      </c>
      <c r="N11" s="7">
        <v>25.787926046150115</v>
      </c>
      <c r="O11" s="7">
        <v>26.25627434882723</v>
      </c>
      <c r="P11" s="7">
        <v>26.097792818166415</v>
      </c>
      <c r="Q11" s="7">
        <v>26.302160212567273</v>
      </c>
      <c r="R11" s="7">
        <v>25.534111525873282</v>
      </c>
      <c r="S11" s="7">
        <v>26.103857696109138</v>
      </c>
      <c r="T11" s="7">
        <v>27.461393801459405</v>
      </c>
      <c r="U11" s="7">
        <v>26.407101341053803</v>
      </c>
      <c r="V11" s="7">
        <v>26.290910615483408</v>
      </c>
      <c r="W11" s="7">
        <v>27.204975064916283</v>
      </c>
      <c r="X11" s="7">
        <v>27.773187475182926</v>
      </c>
      <c r="Y11" s="7">
        <v>29.11633410351585</v>
      </c>
      <c r="Z11" s="7">
        <v>30.923751007240107</v>
      </c>
      <c r="AA11" s="7">
        <v>29.272555060525242</v>
      </c>
      <c r="AB11" s="7">
        <v>29.560665911408201</v>
      </c>
      <c r="AC11" s="7">
        <v>27.885272416176388</v>
      </c>
      <c r="AD11" s="7">
        <v>27.703867862309515</v>
      </c>
      <c r="AE11" s="7">
        <v>27.492064038362578</v>
      </c>
      <c r="AF11" s="7">
        <v>27.264124928004602</v>
      </c>
      <c r="AG11" s="7">
        <v>26.964785439681648</v>
      </c>
      <c r="AH11" s="7">
        <v>26.694101645241687</v>
      </c>
      <c r="AI11" s="7">
        <v>26.587562531271992</v>
      </c>
      <c r="AJ11" s="7">
        <v>26.000267594849113</v>
      </c>
      <c r="AK11" s="7">
        <v>25.119524170601032</v>
      </c>
      <c r="AL11" s="7">
        <v>24.546606283356521</v>
      </c>
      <c r="AM11" s="7">
        <v>24.960381705055823</v>
      </c>
      <c r="AN11" s="7">
        <v>24.10794734821048</v>
      </c>
      <c r="AO11" s="7">
        <v>24.600522166582877</v>
      </c>
      <c r="AP11" s="7">
        <v>25.428158559407883</v>
      </c>
      <c r="AQ11" s="7">
        <v>25.22250381913485</v>
      </c>
      <c r="AR11" s="7">
        <v>25.963345716414963</v>
      </c>
      <c r="AS11" s="7">
        <v>27.049555850999145</v>
      </c>
      <c r="AT11" s="7">
        <v>27.168549128476648</v>
      </c>
      <c r="AU11" s="7">
        <v>27.815527140844328</v>
      </c>
      <c r="AV11" s="7">
        <v>27.85</v>
      </c>
      <c r="AW11" s="7">
        <v>28.01</v>
      </c>
      <c r="AX11" s="7">
        <v>28.72</v>
      </c>
      <c r="AY11" s="7">
        <v>28.76</v>
      </c>
      <c r="AZ11" s="7">
        <v>29.227529386431701</v>
      </c>
      <c r="BA11" s="7">
        <v>28.48</v>
      </c>
      <c r="BB11" s="7">
        <v>27.88</v>
      </c>
      <c r="BC11" s="7">
        <v>28.04</v>
      </c>
      <c r="BD11" s="7">
        <v>28.48</v>
      </c>
      <c r="BE11" s="7">
        <v>29.45</v>
      </c>
      <c r="BF11" s="7">
        <v>29.91</v>
      </c>
      <c r="BG11" s="7">
        <v>31.15</v>
      </c>
      <c r="BH11" s="7">
        <v>31.58</v>
      </c>
      <c r="BI11" s="7">
        <v>32.46</v>
      </c>
      <c r="BJ11" s="7">
        <v>33.202357041518702</v>
      </c>
      <c r="BK11" s="7">
        <v>32.79</v>
      </c>
      <c r="BL11" s="7">
        <v>32.03</v>
      </c>
      <c r="BM11" s="7">
        <v>32.22</v>
      </c>
      <c r="BN11" s="7">
        <v>32.1</v>
      </c>
      <c r="BO11" s="7">
        <v>32.189364003393599</v>
      </c>
      <c r="BP11" s="7">
        <v>31.83</v>
      </c>
      <c r="BQ11" s="7">
        <v>33.208085914295246</v>
      </c>
      <c r="BR11" s="7">
        <v>32.22</v>
      </c>
      <c r="BS11" s="7">
        <v>32.276623622698999</v>
      </c>
      <c r="BT11" s="7">
        <v>32.290552483435803</v>
      </c>
      <c r="BU11" s="7">
        <v>32.145757569047902</v>
      </c>
      <c r="BV11" s="7">
        <v>30.93</v>
      </c>
      <c r="BW11" s="7">
        <v>31.095597055154599</v>
      </c>
      <c r="BX11" s="7">
        <v>30.8</v>
      </c>
      <c r="BY11" s="7">
        <v>29.92</v>
      </c>
      <c r="BZ11" s="7">
        <v>28.478093054606401</v>
      </c>
      <c r="CA11" s="7">
        <v>27.0371972280658</v>
      </c>
      <c r="CB11" s="7">
        <v>27.49</v>
      </c>
      <c r="CC11" s="7">
        <v>28.025144262431901</v>
      </c>
      <c r="CD11" s="7">
        <v>28.138659420545199</v>
      </c>
      <c r="CE11" s="7">
        <v>28.8320431687774</v>
      </c>
      <c r="CF11" s="7">
        <v>28.1190848241224</v>
      </c>
      <c r="CG11" s="7">
        <v>27.276251170034801</v>
      </c>
      <c r="CH11" s="7">
        <v>27.379714751247</v>
      </c>
      <c r="CI11" s="7">
        <v>26.713179979478902</v>
      </c>
      <c r="CJ11" s="7">
        <v>27.228117817518701</v>
      </c>
      <c r="CK11" s="7">
        <v>27.0276486181547</v>
      </c>
      <c r="CL11" s="7">
        <v>27.104448919903799</v>
      </c>
      <c r="CM11" s="7">
        <v>27.153536378165199</v>
      </c>
      <c r="CN11" s="7">
        <v>27.022647132282039</v>
      </c>
      <c r="CO11" s="7">
        <v>27.310286559262799</v>
      </c>
      <c r="CP11" s="7">
        <v>27.574580276846699</v>
      </c>
      <c r="CQ11" s="7">
        <v>27.365153678150701</v>
      </c>
      <c r="CR11" s="7">
        <v>27.245362781459253</v>
      </c>
      <c r="CS11" s="7">
        <v>27.074507272794264</v>
      </c>
      <c r="CT11" s="7">
        <v>27.4833537941971</v>
      </c>
      <c r="CU11" s="7">
        <v>27.612985321098598</v>
      </c>
      <c r="CV11" s="7">
        <v>27.032341130242983</v>
      </c>
      <c r="CW11" s="7">
        <v>26.686304680552599</v>
      </c>
      <c r="CX11" s="7">
        <v>26.7848647041966</v>
      </c>
      <c r="CY11" s="7">
        <v>26.899333739955601</v>
      </c>
      <c r="CZ11" s="7">
        <v>26.624740893894302</v>
      </c>
      <c r="DA11" s="7">
        <v>27.3476229762794</v>
      </c>
      <c r="DB11" s="7">
        <v>27.682079976351801</v>
      </c>
      <c r="DC11" s="7">
        <v>25.494367263179502</v>
      </c>
      <c r="DD11" s="7">
        <v>25.010566871903283</v>
      </c>
      <c r="DE11" s="7">
        <v>25.620969799528805</v>
      </c>
      <c r="DF11" s="7">
        <v>26.072772216355173</v>
      </c>
      <c r="DG11" s="7">
        <v>27.444872363455513</v>
      </c>
      <c r="DH11" s="7">
        <v>28.105016413734063</v>
      </c>
      <c r="DI11" s="7">
        <v>27.80129699262482</v>
      </c>
      <c r="DJ11" s="7">
        <v>28.75534345053163</v>
      </c>
      <c r="DK11" s="7">
        <v>30.842181526062852</v>
      </c>
      <c r="DL11" s="7">
        <v>31.389690297150143</v>
      </c>
      <c r="DM11" s="7">
        <v>31.670404566493005</v>
      </c>
      <c r="DN11" s="7">
        <v>31.668322523522164</v>
      </c>
      <c r="DO11" s="7">
        <v>32.119999999999997</v>
      </c>
      <c r="DP11" s="7">
        <v>31.755793574345414</v>
      </c>
      <c r="DQ11" s="7">
        <v>32.034675658911262</v>
      </c>
      <c r="DR11" s="7">
        <v>32.373230068911198</v>
      </c>
      <c r="DS11" s="7">
        <v>32.402473243754613</v>
      </c>
      <c r="DT11" s="7">
        <v>31.065300668055578</v>
      </c>
      <c r="DU11" s="7">
        <v>31.177257475389464</v>
      </c>
      <c r="DV11" s="7">
        <v>31.577903628921288</v>
      </c>
      <c r="DW11" s="7">
        <v>32.622468595003717</v>
      </c>
      <c r="DX11" s="7">
        <v>33.430816973865589</v>
      </c>
      <c r="DY11" s="7">
        <v>34.88361689841615</v>
      </c>
      <c r="DZ11" s="7">
        <v>34.818288775497784</v>
      </c>
      <c r="EA11" s="7">
        <v>35.967797551060478</v>
      </c>
      <c r="EB11" s="7">
        <v>37.858736348677127</v>
      </c>
      <c r="EC11" s="7">
        <v>37.009850140860706</v>
      </c>
      <c r="ED11" s="7">
        <v>37.54424856579012</v>
      </c>
      <c r="EE11" s="7">
        <v>37.255331164462554</v>
      </c>
      <c r="EF11" s="7">
        <v>38.225708755040465</v>
      </c>
      <c r="EG11" s="7">
        <v>36.979456648556166</v>
      </c>
      <c r="EH11" s="7">
        <v>36.526376110594775</v>
      </c>
      <c r="EI11" s="7">
        <v>35.461630195502778</v>
      </c>
      <c r="EJ11" s="7">
        <v>35.220379212556949</v>
      </c>
      <c r="EK11" s="7">
        <v>34.923777682306536</v>
      </c>
      <c r="EL11" s="7">
        <v>35.714096739593131</v>
      </c>
      <c r="EM11" s="7">
        <v>34.794622718241229</v>
      </c>
      <c r="EN11" s="7">
        <v>33.965337690346246</v>
      </c>
      <c r="EO11" s="7">
        <v>33.173179633145303</v>
      </c>
      <c r="EP11" s="7">
        <v>33.962495213803145</v>
      </c>
      <c r="EQ11" s="7">
        <v>34.232925875653223</v>
      </c>
      <c r="ER11" s="7">
        <v>34.73095056290186</v>
      </c>
      <c r="ES11" s="7">
        <v>34.164995332596142</v>
      </c>
      <c r="ET11" s="7">
        <v>33.466929703747617</v>
      </c>
      <c r="EU11" s="7">
        <v>33.49666186271579</v>
      </c>
      <c r="EV11" s="7">
        <v>32.79666446735348</v>
      </c>
      <c r="EW11" s="7">
        <v>33.243206524621463</v>
      </c>
      <c r="EX11" s="7">
        <v>32.240117008292096</v>
      </c>
      <c r="EY11" s="7">
        <v>32.358718180364399</v>
      </c>
      <c r="EZ11" s="7">
        <v>32.233294912461339</v>
      </c>
      <c r="FA11" s="8">
        <v>30.776918813344395</v>
      </c>
      <c r="FB11" s="8">
        <v>31.006397287285669</v>
      </c>
      <c r="FC11" s="8">
        <v>29.990325983099559</v>
      </c>
      <c r="FD11" s="9">
        <v>29.882635905504038</v>
      </c>
      <c r="FE11" s="8">
        <v>29.036398548952025</v>
      </c>
      <c r="FF11" s="8">
        <v>28.88896834346869</v>
      </c>
      <c r="FG11" s="8">
        <v>28.632589315415945</v>
      </c>
      <c r="FH11" s="8">
        <v>28.359948856611478</v>
      </c>
      <c r="FI11" s="8">
        <v>27.860340654395237</v>
      </c>
      <c r="FJ11" s="8">
        <v>27.922389030201682</v>
      </c>
      <c r="FK11" s="8">
        <v>28.241517292635184</v>
      </c>
      <c r="FL11" s="8">
        <v>28.033438660107553</v>
      </c>
      <c r="FM11" s="8">
        <v>29.025898586868408</v>
      </c>
      <c r="FN11" s="8">
        <v>29.894088357901495</v>
      </c>
      <c r="FO11" s="8">
        <v>31.044493394268201</v>
      </c>
      <c r="FP11" s="8">
        <v>30.828148720027759</v>
      </c>
      <c r="FQ11" s="8">
        <v>23.462044874855938</v>
      </c>
      <c r="FR11" s="8">
        <v>24.627325982388005</v>
      </c>
      <c r="FS11" s="8">
        <v>23.445435471464666</v>
      </c>
      <c r="FT11" s="8">
        <v>24.045118490859892</v>
      </c>
      <c r="FU11" s="8">
        <v>25.258253630311007</v>
      </c>
      <c r="FV11" s="8">
        <v>25.258253630311007</v>
      </c>
    </row>
    <row r="12" spans="1:204" ht="14.1" customHeight="1" thickBot="1" x14ac:dyDescent="0.3">
      <c r="A12" s="13" t="s">
        <v>10</v>
      </c>
      <c r="B12" s="6">
        <v>131.47853481032774</v>
      </c>
      <c r="C12" s="7">
        <v>130.73919196231196</v>
      </c>
      <c r="D12" s="7">
        <v>126.4389758691745</v>
      </c>
      <c r="E12" s="7">
        <v>118.89802273568111</v>
      </c>
      <c r="F12" s="7">
        <v>117.81140587371478</v>
      </c>
      <c r="G12" s="7">
        <v>118.14270837935321</v>
      </c>
      <c r="H12" s="7">
        <v>119.12744637501508</v>
      </c>
      <c r="I12" s="7">
        <v>124.22937622107202</v>
      </c>
      <c r="J12" s="7">
        <v>127.56348659898376</v>
      </c>
      <c r="K12" s="7">
        <v>128.18368900369296</v>
      </c>
      <c r="L12" s="7">
        <v>127.67859296044671</v>
      </c>
      <c r="M12" s="7">
        <v>126.05150194048662</v>
      </c>
      <c r="N12" s="7">
        <v>132.45424296997496</v>
      </c>
      <c r="O12" s="7">
        <v>138.24776449327877</v>
      </c>
      <c r="P12" s="7">
        <v>136.09421691420587</v>
      </c>
      <c r="Q12" s="7">
        <v>128.40412055690783</v>
      </c>
      <c r="R12" s="7">
        <v>131.12688235079412</v>
      </c>
      <c r="S12" s="7">
        <v>127.11764989486065</v>
      </c>
      <c r="T12" s="7">
        <v>122.28405780782963</v>
      </c>
      <c r="U12" s="7">
        <v>129.26613105864587</v>
      </c>
      <c r="V12" s="7">
        <v>136.8653120027966</v>
      </c>
      <c r="W12" s="7">
        <v>140.68925683182971</v>
      </c>
      <c r="X12" s="7">
        <v>142.62678881557133</v>
      </c>
      <c r="Y12" s="7">
        <v>142.31177301230238</v>
      </c>
      <c r="Z12" s="7">
        <v>144.58167757541719</v>
      </c>
      <c r="AA12" s="7">
        <v>151.98824862818029</v>
      </c>
      <c r="AB12" s="7">
        <v>145.57712611874743</v>
      </c>
      <c r="AC12" s="7">
        <v>137.58985274793523</v>
      </c>
      <c r="AD12" s="7">
        <v>139.07052277096733</v>
      </c>
      <c r="AE12" s="7">
        <v>135.11566335006469</v>
      </c>
      <c r="AF12" s="7">
        <v>131.57103287956383</v>
      </c>
      <c r="AG12" s="7">
        <v>134.36516582751037</v>
      </c>
      <c r="AH12" s="7">
        <v>133.22441235940033</v>
      </c>
      <c r="AI12" s="7">
        <v>134.67255541507109</v>
      </c>
      <c r="AJ12" s="7">
        <v>135.04315234010559</v>
      </c>
      <c r="AK12" s="7">
        <v>129.36918273464292</v>
      </c>
      <c r="AL12" s="7">
        <v>138.69161321401339</v>
      </c>
      <c r="AM12" s="7">
        <v>142.64438839361867</v>
      </c>
      <c r="AN12" s="7">
        <v>137.06165867410053</v>
      </c>
      <c r="AO12" s="7">
        <v>140.04647013939748</v>
      </c>
      <c r="AP12" s="7">
        <v>139.501985590424</v>
      </c>
      <c r="AQ12" s="7">
        <v>138.21680494580346</v>
      </c>
      <c r="AR12" s="7">
        <v>140.7394646644731</v>
      </c>
      <c r="AS12" s="7">
        <v>142.2617416900008</v>
      </c>
      <c r="AT12" s="7">
        <v>146.97175816265019</v>
      </c>
      <c r="AU12" s="7">
        <v>146.32127261745507</v>
      </c>
      <c r="AV12" s="7">
        <v>146.54</v>
      </c>
      <c r="AW12" s="7">
        <v>142.36000000000001</v>
      </c>
      <c r="AX12" s="7">
        <v>149.97999999999999</v>
      </c>
      <c r="AY12" s="7">
        <v>157.51</v>
      </c>
      <c r="AZ12" s="7">
        <v>157.938597344268</v>
      </c>
      <c r="BA12" s="7">
        <v>155.6</v>
      </c>
      <c r="BB12" s="7">
        <v>155.38999999999999</v>
      </c>
      <c r="BC12" s="7">
        <v>153.5</v>
      </c>
      <c r="BD12" s="7">
        <v>150.1</v>
      </c>
      <c r="BE12" s="7">
        <v>158.41</v>
      </c>
      <c r="BF12" s="7">
        <v>159.69999999999999</v>
      </c>
      <c r="BG12" s="7">
        <v>166.78</v>
      </c>
      <c r="BH12" s="7">
        <v>176.9</v>
      </c>
      <c r="BI12" s="7">
        <v>170.8</v>
      </c>
      <c r="BJ12" s="7">
        <v>171.52747837212601</v>
      </c>
      <c r="BK12" s="7">
        <v>169.7</v>
      </c>
      <c r="BL12" s="7">
        <v>164.6</v>
      </c>
      <c r="BM12" s="7">
        <v>163.6</v>
      </c>
      <c r="BN12" s="7">
        <v>161.69999999999999</v>
      </c>
      <c r="BO12" s="7">
        <v>157.084232840732</v>
      </c>
      <c r="BP12" s="7">
        <v>149.15</v>
      </c>
      <c r="BQ12" s="7">
        <v>149.59745320817092</v>
      </c>
      <c r="BR12" s="7">
        <v>144.5</v>
      </c>
      <c r="BS12" s="7">
        <v>138.78339656399299</v>
      </c>
      <c r="BT12" s="7">
        <v>141.755605692926</v>
      </c>
      <c r="BU12" s="7">
        <v>141.69221486059101</v>
      </c>
      <c r="BV12" s="7">
        <v>150.1</v>
      </c>
      <c r="BW12" s="7">
        <v>153.364944064768</v>
      </c>
      <c r="BX12" s="7">
        <v>148.69999999999999</v>
      </c>
      <c r="BY12" s="7">
        <v>142.1</v>
      </c>
      <c r="BZ12" s="7">
        <v>138.391449532167</v>
      </c>
      <c r="CA12" s="7">
        <v>132.09766010346601</v>
      </c>
      <c r="CB12" s="7">
        <v>130.80000000000001</v>
      </c>
      <c r="CC12" s="7">
        <v>130.83835581766701</v>
      </c>
      <c r="CD12" s="7">
        <v>126.53207311979899</v>
      </c>
      <c r="CE12" s="7">
        <v>124.09233936883599</v>
      </c>
      <c r="CF12" s="7">
        <v>121.72589853831199</v>
      </c>
      <c r="CG12" s="7">
        <v>116.622029955202</v>
      </c>
      <c r="CH12" s="7">
        <v>116.230942506221</v>
      </c>
      <c r="CI12" s="7">
        <v>112.33284827441101</v>
      </c>
      <c r="CJ12" s="7">
        <v>115.96492395938699</v>
      </c>
      <c r="CK12" s="7">
        <v>114.748679235032</v>
      </c>
      <c r="CL12" s="7">
        <v>114.20942103404199</v>
      </c>
      <c r="CM12" s="7">
        <v>111.43573275203001</v>
      </c>
      <c r="CN12" s="7">
        <v>111.98243072689991</v>
      </c>
      <c r="CO12" s="7">
        <v>110.11658828269999</v>
      </c>
      <c r="CP12" s="7">
        <v>108.204037212329</v>
      </c>
      <c r="CQ12" s="7">
        <v>110.69306056369901</v>
      </c>
      <c r="CR12" s="7">
        <v>111.89598074679708</v>
      </c>
      <c r="CS12" s="7">
        <v>111.65778621003224</v>
      </c>
      <c r="CT12" s="7">
        <v>112.800413446619</v>
      </c>
      <c r="CU12" s="7">
        <v>118.402999564819</v>
      </c>
      <c r="CV12" s="7">
        <v>118.49105764702379</v>
      </c>
      <c r="CW12" s="7">
        <v>118.07811095943001</v>
      </c>
      <c r="CX12" s="7">
        <v>119.609622265653</v>
      </c>
      <c r="CY12" s="7">
        <v>119.342577872776</v>
      </c>
      <c r="CZ12" s="7">
        <v>118.550018734451</v>
      </c>
      <c r="DA12" s="7">
        <v>117.835232297806</v>
      </c>
      <c r="DB12" s="7">
        <v>117.029551848248</v>
      </c>
      <c r="DC12" s="7">
        <v>111.90367968528901</v>
      </c>
      <c r="DD12" s="7">
        <v>109.71212081838459</v>
      </c>
      <c r="DE12" s="7">
        <v>108.7984968094013</v>
      </c>
      <c r="DF12" s="7">
        <v>110.57465090661304</v>
      </c>
      <c r="DG12" s="7">
        <v>117.06905678619077</v>
      </c>
      <c r="DH12" s="7">
        <v>117.60949518235056</v>
      </c>
      <c r="DI12" s="7">
        <v>116.81137890378399</v>
      </c>
      <c r="DJ12" s="7">
        <v>118.99090429619356</v>
      </c>
      <c r="DK12" s="7">
        <v>122.13336131058475</v>
      </c>
      <c r="DL12" s="7">
        <v>122.32910421152587</v>
      </c>
      <c r="DM12" s="7">
        <v>121.70684712007929</v>
      </c>
      <c r="DN12" s="7">
        <v>120.0955434281034</v>
      </c>
      <c r="DO12" s="7">
        <v>123.5</v>
      </c>
      <c r="DP12" s="7">
        <v>123.59906101308862</v>
      </c>
      <c r="DQ12" s="7">
        <v>122.67303899604099</v>
      </c>
      <c r="DR12" s="7">
        <v>124.37611672019213</v>
      </c>
      <c r="DS12" s="7">
        <v>123.86699225377393</v>
      </c>
      <c r="DT12" s="7">
        <v>117.53089164089647</v>
      </c>
      <c r="DU12" s="7">
        <v>116.06701461114419</v>
      </c>
      <c r="DV12" s="7">
        <v>113.26808308726677</v>
      </c>
      <c r="DW12" s="7">
        <v>111.75452416305242</v>
      </c>
      <c r="DX12" s="7">
        <v>110.03792024527483</v>
      </c>
      <c r="DY12" s="7">
        <v>112.96542321420733</v>
      </c>
      <c r="DZ12" s="7">
        <v>108.92397384954351</v>
      </c>
      <c r="EA12" s="7">
        <v>104.95072752649466</v>
      </c>
      <c r="EB12" s="7">
        <v>103.80364708062935</v>
      </c>
      <c r="EC12" s="7">
        <v>102.38921627045283</v>
      </c>
      <c r="ED12" s="7">
        <v>102.40902642431165</v>
      </c>
      <c r="EE12" s="7">
        <v>102.53819986971331</v>
      </c>
      <c r="EF12" s="7">
        <v>104.60985287262103</v>
      </c>
      <c r="EG12" s="7">
        <v>101.10218811966678</v>
      </c>
      <c r="EH12" s="7">
        <v>99.597588144581778</v>
      </c>
      <c r="EI12" s="7">
        <v>98.612410243497848</v>
      </c>
      <c r="EJ12" s="7">
        <v>97.87981088107631</v>
      </c>
      <c r="EK12" s="7">
        <v>100.54482529272187</v>
      </c>
      <c r="EL12" s="7">
        <v>102.93221748033031</v>
      </c>
      <c r="EM12" s="7">
        <v>98.41990521073707</v>
      </c>
      <c r="EN12" s="7">
        <v>93.790913412230651</v>
      </c>
      <c r="EO12" s="7">
        <v>92.193546517275394</v>
      </c>
      <c r="EP12" s="7">
        <v>95.667333439254946</v>
      </c>
      <c r="EQ12" s="7">
        <v>98.246942148642574</v>
      </c>
      <c r="ER12" s="7">
        <v>99.234012228768535</v>
      </c>
      <c r="ES12" s="7">
        <v>96.383853477785479</v>
      </c>
      <c r="ET12" s="7">
        <v>92.164479904118352</v>
      </c>
      <c r="EU12" s="7">
        <v>92.258787499455266</v>
      </c>
      <c r="EV12" s="7">
        <v>91.503554919287907</v>
      </c>
      <c r="EW12" s="7">
        <v>92.920875670567654</v>
      </c>
      <c r="EX12" s="7">
        <v>91.863696986332783</v>
      </c>
      <c r="EY12" s="7">
        <v>91.939020039229263</v>
      </c>
      <c r="EZ12" s="7">
        <v>91.888283153621003</v>
      </c>
      <c r="FA12" s="8">
        <v>88.732556155378987</v>
      </c>
      <c r="FB12" s="7">
        <v>91.108189896121388</v>
      </c>
      <c r="FC12" s="7">
        <v>92.373248237585429</v>
      </c>
      <c r="FD12" s="12">
        <v>93.478336340050745</v>
      </c>
      <c r="FE12" s="7">
        <v>90.649181829523087</v>
      </c>
      <c r="FF12" s="7">
        <v>90.299567760886944</v>
      </c>
      <c r="FG12" s="7">
        <v>89.593693996331652</v>
      </c>
      <c r="FH12" s="7">
        <v>88.44138962545199</v>
      </c>
      <c r="FI12" s="7">
        <v>88.401384352541569</v>
      </c>
      <c r="FJ12" s="7">
        <v>91.252469200490978</v>
      </c>
      <c r="FK12" s="7">
        <v>91.833809357836387</v>
      </c>
      <c r="FL12" s="7">
        <v>93.752612872363201</v>
      </c>
      <c r="FM12" s="7">
        <v>95.871494907167005</v>
      </c>
      <c r="FN12" s="7">
        <v>101.56984343527719</v>
      </c>
      <c r="FO12" s="7">
        <v>109.645100903413</v>
      </c>
      <c r="FP12" s="7">
        <v>109.56517424461441</v>
      </c>
      <c r="FQ12" s="8">
        <v>102.9722035564107</v>
      </c>
      <c r="FR12" s="8">
        <v>94.839752854038807</v>
      </c>
      <c r="FS12" s="8">
        <v>88.141838282753724</v>
      </c>
      <c r="FT12" s="8">
        <v>85.695555168600606</v>
      </c>
      <c r="FU12" s="8">
        <v>89.937773807100456</v>
      </c>
      <c r="FV12" s="8">
        <v>89.937773807100456</v>
      </c>
    </row>
    <row r="13" spans="1:204" s="15" customFormat="1" x14ac:dyDescent="0.25">
      <c r="A13" s="14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</row>
    <row r="14" spans="1:204" ht="28.5" x14ac:dyDescent="0.25">
      <c r="A14" s="17" t="s">
        <v>11</v>
      </c>
      <c r="BV14" s="18"/>
      <c r="BW14" s="18"/>
      <c r="BX14" s="18"/>
      <c r="BY14" s="18"/>
      <c r="BZ14" s="18"/>
      <c r="CV14" s="19"/>
      <c r="CW14" s="19"/>
      <c r="CX14" s="19"/>
      <c r="CY14" s="19"/>
      <c r="CZ14" s="19"/>
      <c r="DA14" s="19"/>
      <c r="DE14" s="18"/>
      <c r="DG14" s="18"/>
      <c r="DH14" s="20"/>
      <c r="DI14" s="18"/>
      <c r="DO14" s="18"/>
      <c r="DP14" s="18"/>
      <c r="DT14" s="18"/>
      <c r="DY14" s="20"/>
      <c r="FB14" s="16"/>
      <c r="FC14" s="16"/>
      <c r="FD14" s="16"/>
      <c r="FE14" s="16"/>
      <c r="FF14" s="16"/>
      <c r="FG14" s="16"/>
      <c r="FH14" s="18"/>
      <c r="FN14" s="16"/>
      <c r="FO14" s="16"/>
      <c r="FP14" s="16"/>
      <c r="FQ14" s="16"/>
      <c r="FR14" s="16"/>
      <c r="FS14" s="16"/>
      <c r="FT14" s="16"/>
    </row>
    <row r="15" spans="1:204" ht="42" x14ac:dyDescent="0.25">
      <c r="A15" s="17" t="s">
        <v>12</v>
      </c>
      <c r="BV15" s="18"/>
      <c r="BW15" s="18"/>
      <c r="BX15" s="18"/>
      <c r="BY15" s="18"/>
      <c r="BZ15" s="18"/>
      <c r="CV15" s="21"/>
      <c r="CW15" s="21"/>
      <c r="CX15" s="21"/>
      <c r="CY15" s="21"/>
      <c r="CZ15" s="21"/>
      <c r="DA15" s="21"/>
      <c r="DE15" s="18"/>
      <c r="DG15" s="18"/>
      <c r="DH15" s="20"/>
      <c r="DI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20"/>
      <c r="DZ15" s="18"/>
      <c r="EA15" s="18"/>
      <c r="EB15" s="18"/>
      <c r="EC15" s="18"/>
      <c r="ED15" s="18"/>
      <c r="EE15" s="18"/>
      <c r="EF15" s="18"/>
      <c r="EG15" s="18"/>
      <c r="FB15" s="16"/>
      <c r="FC15" s="16"/>
      <c r="FD15" s="16"/>
      <c r="FE15" s="16"/>
      <c r="FF15" s="16"/>
      <c r="FG15" s="16"/>
      <c r="FH15" s="18"/>
      <c r="FN15" s="16"/>
      <c r="FO15" s="16"/>
      <c r="FP15" s="16"/>
      <c r="FQ15" s="16"/>
      <c r="FR15" s="16"/>
      <c r="FS15" s="16"/>
      <c r="FT15" s="16"/>
    </row>
    <row r="16" spans="1:204" x14ac:dyDescent="0.25">
      <c r="A16" s="22" t="s">
        <v>13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FN16" s="16"/>
      <c r="FO16" s="16"/>
      <c r="FP16" s="16"/>
      <c r="FQ16" s="16"/>
      <c r="FR16" s="16"/>
      <c r="FS16" s="16"/>
      <c r="FT16" s="16"/>
    </row>
    <row r="17" spans="1:176" ht="28.5" x14ac:dyDescent="0.25">
      <c r="A17" s="17" t="s">
        <v>14</v>
      </c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FM17" s="20"/>
      <c r="FN17" s="16"/>
      <c r="FO17" s="16"/>
      <c r="FP17" s="16"/>
      <c r="FQ17" s="16"/>
      <c r="FR17" s="16"/>
      <c r="FS17" s="16"/>
      <c r="FT17" s="16"/>
    </row>
    <row r="18" spans="1:176" x14ac:dyDescent="0.25"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18"/>
      <c r="EX18" s="18"/>
      <c r="EY18" s="18"/>
      <c r="EZ18" s="18"/>
      <c r="FM18" s="20"/>
      <c r="FN18" s="16"/>
      <c r="FO18" s="16"/>
      <c r="FP18" s="16"/>
      <c r="FQ18" s="16"/>
      <c r="FR18" s="16"/>
      <c r="FS18" s="16"/>
      <c r="FT18" s="16"/>
    </row>
    <row r="19" spans="1:176" x14ac:dyDescent="0.25">
      <c r="EC19" s="20"/>
      <c r="ED19" s="20"/>
      <c r="EE19" s="20"/>
      <c r="EF19" s="20"/>
      <c r="EG19" s="20"/>
      <c r="EH19" s="20"/>
      <c r="EI19" s="20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6"/>
      <c r="EX19" s="26"/>
      <c r="EY19" s="26"/>
      <c r="EZ19" s="26"/>
      <c r="FM19" s="20"/>
      <c r="FN19" s="16"/>
      <c r="FO19" s="16"/>
      <c r="FP19" s="16"/>
      <c r="FQ19" s="16"/>
      <c r="FR19" s="16"/>
      <c r="FS19" s="16"/>
      <c r="FT19" s="16"/>
    </row>
    <row r="20" spans="1:176" x14ac:dyDescent="0.25">
      <c r="EP20" s="25"/>
      <c r="EQ20" s="25"/>
      <c r="ER20" s="25"/>
      <c r="ES20" s="25"/>
      <c r="ET20" s="25"/>
      <c r="EU20" s="25"/>
      <c r="EV20" s="25"/>
      <c r="EW20" s="26"/>
      <c r="EX20" s="26"/>
      <c r="EY20" s="26"/>
      <c r="EZ20" s="26"/>
      <c r="FM20" s="20"/>
      <c r="FN20" s="16"/>
      <c r="FO20" s="16"/>
      <c r="FP20" s="16"/>
      <c r="FQ20" s="16"/>
      <c r="FR20" s="16"/>
      <c r="FS20" s="16"/>
      <c r="FT20" s="16"/>
    </row>
    <row r="21" spans="1:176" x14ac:dyDescent="0.25">
      <c r="EP21" s="25"/>
      <c r="EQ21" s="25"/>
      <c r="ER21" s="25"/>
      <c r="ES21" s="25"/>
      <c r="ET21" s="25"/>
      <c r="EU21" s="25"/>
      <c r="EV21" s="25"/>
      <c r="EW21" s="26"/>
      <c r="EX21" s="26"/>
      <c r="EY21" s="26"/>
      <c r="EZ21" s="26"/>
      <c r="FM21" s="20"/>
      <c r="FN21" s="16"/>
      <c r="FO21" s="16"/>
      <c r="FP21" s="16"/>
      <c r="FQ21" s="16"/>
      <c r="FR21" s="16"/>
      <c r="FS21" s="16"/>
      <c r="FT21" s="16"/>
    </row>
    <row r="22" spans="1:176" x14ac:dyDescent="0.25">
      <c r="EP22" s="25"/>
      <c r="EQ22" s="25"/>
      <c r="ER22" s="25"/>
      <c r="ES22" s="25"/>
      <c r="ET22" s="25"/>
      <c r="EU22" s="25"/>
      <c r="EV22" s="25"/>
      <c r="EW22" s="26"/>
      <c r="EX22" s="26"/>
      <c r="EY22" s="26"/>
      <c r="EZ22" s="26"/>
      <c r="FM22" s="20"/>
      <c r="FN22" s="16"/>
      <c r="FO22" s="16"/>
      <c r="FP22" s="16"/>
      <c r="FQ22" s="16"/>
      <c r="FR22" s="16"/>
      <c r="FS22" s="16"/>
      <c r="FT22" s="16"/>
    </row>
    <row r="23" spans="1:176" x14ac:dyDescent="0.25">
      <c r="EP23" s="25"/>
      <c r="EQ23" s="25"/>
      <c r="ER23" s="25"/>
      <c r="ES23" s="25"/>
      <c r="ET23" s="25"/>
      <c r="EU23" s="25"/>
      <c r="EV23" s="25"/>
      <c r="EW23" s="26"/>
      <c r="EX23" s="26"/>
      <c r="EY23" s="26"/>
      <c r="EZ23" s="26"/>
      <c r="FM23" s="20"/>
      <c r="FN23" s="16"/>
      <c r="FO23" s="16"/>
      <c r="FP23" s="16"/>
      <c r="FQ23" s="16"/>
      <c r="FR23" s="16"/>
      <c r="FS23" s="16"/>
      <c r="FT23" s="16"/>
    </row>
    <row r="24" spans="1:176" x14ac:dyDescent="0.25">
      <c r="EP24" s="25"/>
      <c r="EQ24" s="25"/>
      <c r="ER24" s="25"/>
      <c r="ES24" s="25"/>
      <c r="ET24" s="25"/>
      <c r="EU24" s="25"/>
      <c r="EV24" s="25"/>
      <c r="EW24" s="26"/>
      <c r="EX24" s="26"/>
      <c r="EY24" s="26"/>
      <c r="EZ24" s="26"/>
      <c r="FN24" s="16"/>
      <c r="FO24" s="16"/>
      <c r="FP24" s="16"/>
      <c r="FQ24" s="16"/>
      <c r="FR24" s="16"/>
      <c r="FS24" s="16"/>
      <c r="FT24" s="16"/>
    </row>
    <row r="25" spans="1:176" x14ac:dyDescent="0.25"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N25" s="16"/>
      <c r="FO25" s="16"/>
      <c r="FP25" s="16"/>
      <c r="FQ25" s="16"/>
      <c r="FR25" s="16"/>
      <c r="FS25" s="16"/>
      <c r="FT25" s="16"/>
    </row>
    <row r="26" spans="1:176" x14ac:dyDescent="0.25"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</row>
    <row r="27" spans="1:176" x14ac:dyDescent="0.25"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</row>
    <row r="28" spans="1:176" x14ac:dyDescent="0.25"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</row>
    <row r="29" spans="1:176" x14ac:dyDescent="0.25"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</row>
    <row r="30" spans="1:176" x14ac:dyDescent="0.25"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</row>
    <row r="31" spans="1:176" x14ac:dyDescent="0.25"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</row>
    <row r="32" spans="1:176" x14ac:dyDescent="0.25"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</row>
    <row r="33" spans="146:157" x14ac:dyDescent="0.25"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</row>
    <row r="34" spans="146:157" x14ac:dyDescent="0.25"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</row>
    <row r="35" spans="146:157" x14ac:dyDescent="0.25"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</row>
    <row r="36" spans="146:157" x14ac:dyDescent="0.25"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</row>
    <row r="37" spans="146:157" x14ac:dyDescent="0.25"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</row>
    <row r="38" spans="146:157" x14ac:dyDescent="0.25"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0DDC97-B855-4D71-9CDC-E5E3B79C3C96}"/>
</file>

<file path=customXml/itemProps2.xml><?xml version="1.0" encoding="utf-8"?>
<ds:datastoreItem xmlns:ds="http://schemas.openxmlformats.org/officeDocument/2006/customXml" ds:itemID="{2ECB6A0D-328D-4187-9C46-17A9683D6606}"/>
</file>

<file path=customXml/itemProps3.xml><?xml version="1.0" encoding="utf-8"?>
<ds:datastoreItem xmlns:ds="http://schemas.openxmlformats.org/officeDocument/2006/customXml" ds:itemID="{50501669-DC5D-4F6B-A51C-49BA0E9E1C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Լուսինե Հայրապետյան</dc:creator>
  <cp:lastModifiedBy>Լուսինե Հայրապետյան</cp:lastModifiedBy>
  <dcterms:created xsi:type="dcterms:W3CDTF">2026-06-09T09:41:22Z</dcterms:created>
  <dcterms:modified xsi:type="dcterms:W3CDTF">2026-09-30T11:53:01Z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