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Y:\10.2\_Second market\Daily\"/>
    </mc:Choice>
  </mc:AlternateContent>
  <xr:revisionPtr revIDLastSave="0" documentId="13_ncr:1_{5EDBC7A5-C4AA-4358-A101-4E0E8097E440}" xr6:coauthVersionLast="47" xr6:coauthVersionMax="47" xr10:uidLastSave="{00000000-0000-0000-0000-000000000000}"/>
  <bookViews>
    <workbookView xWindow="-120" yWindow="-120" windowWidth="29040" windowHeight="15840" xr2:uid="{26B3F5F9-21E2-450A-8907-65B87369DF42}"/>
  </bookViews>
  <sheets>
    <sheet name="6.3-Secondary"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A">#REF!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#REF!</definedName>
    <definedName name="_xlnm.Print_Titles">[37]BP!$C$1:$C$65536,[37]BP!$A$1:$IV$3</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#REF!</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#REF!</definedName>
    <definedName name="sencount" hidden="1">2</definedName>
    <definedName name="series">#REF!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#REF!</definedName>
    <definedName name="Table_16._Armenia___Consolidated_Government_Fiscal_Operations__1994_99">#REF!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#REF!</definedName>
    <definedName name="Table_2.__Armenia___Real_Gross_Domestic_Product_Growth__1994_99">[2]NGDP_R_old!$A$1:$L$35</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#REF!</definedName>
    <definedName name="Table33">#REF!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#REF!</definedName>
    <definedName name="Table6">#REF!</definedName>
    <definedName name="Table7">#REF!</definedName>
    <definedName name="Table8">[16]E1!$A$1:$L$30</definedName>
    <definedName name="Table9">[16]E2!$A$1:$H$63</definedName>
    <definedName name="tblChecks">[20]ErrCheck!$A$3:$E$5</definedName>
    <definedName name="tblLinks">[20]Links!$A$4:$F$33</definedName>
    <definedName name="teset" hidden="1">{#N/A,#N/A,FALSE,"SimInp1";#N/A,#N/A,FALSE,"SimInp2";#N/A,#N/A,FALSE,"SimOut1";#N/A,#N/A,FALSE,"SimOut2";#N/A,#N/A,FALSE,"SimOut3";#N/A,#N/A,FALSE,"SimOut4";#N/A,#N/A,FALSE,"SimOut5"}</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#REF!</definedName>
    <definedName name="wrn.97REDBOP." hidden="1">{"TRADE_COMP",#N/A,FALSE,"TAB23APP";"BOP",#N/A,FALSE,"TAB6";"DOT",#N/A,FALSE,"TAB24APP";"EXTDEBT",#N/A,FALSE,"TAB25APP"}</definedName>
    <definedName name="wrn.Annual._.briefings._.table." hidden="1">{"annual_brief",#N/A,FALSE,"Table 1"}</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hidden="1">{#N/A,#N/A,FALSE,"DOC";"TB_28",#N/A,FALSE,"FITB_28";"TB_91",#N/A,FALSE,"FITB_91";"TB_182",#N/A,FALSE,"FITB_182";"TB_273",#N/A,FALSE,"FITB_273";"TB_364",#N/A,FALSE,"FITB_364 ";"SUMMARY",#N/A,FALSE,"Summary"}</definedName>
    <definedName name="wrn.BOP_MIDTERM." hidden="1">{"BOP_TAB",#N/A,FALSE,"N";"MIDTERM_TAB",#N/A,FALSE,"O"}</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hidden="1">{#N/A,#N/A,FALSE,"SimInp1";#N/A,#N/A,FALSE,"SimInp2";#N/A,#N/A,FALSE,"SimOut1";#N/A,#N/A,FALSE,"SimOut2";#N/A,#N/A,FALSE,"SimOut3";#N/A,#N/A,FALSE,"SimOut4";#N/A,#N/A,FALSE,"SimOut5"}</definedName>
    <definedName name="wrn.MDABOP." hidden="1">{"BOP_TAB",#N/A,FALSE,"N";"MIDTERM_TAB",#N/A,FALSE,"O";"FUND_CRED",#N/A,FALSE,"P";"DEBT_TAB1",#N/A,FALSE,"Q";"DEBT_TAB2",#N/A,FALSE,"Q";"FORFIN_TAB1",#N/A,FALSE,"R";"FORFIN_TAB2",#N/A,FALSE,"R";"BOP_ANALY",#N/A,FALSE,"U"}</definedName>
    <definedName name="wrn.MDAFIS." hidden="1">{"TAB_2",#N/A,FALSE,"A";"DOC",#N/A,FALSE,"DOC";"TAB6_SRBP",#N/A,FALSE,"SR-BP (2)";"TAB_6",#N/A,FALSE,"A";"TAB6_SRBP",#N/A,FALSE,"SR-BP (2)";"SFUNDREV",#N/A,FALSE,"S.Fund Rev";"Tab_arrears",#N/A,FALSE,"Sheet2";"SR_REVEXP",#N/A,FALSE,"Sheet3"}</definedName>
    <definedName name="wrn.MONA." hidden="1">{"MONA",#N/A,FALSE,"S"}</definedName>
    <definedName name="wrn.Output._.tables." hidden="1">{#N/A,#N/A,FALSE,"I";#N/A,#N/A,FALSE,"J";#N/A,#N/A,FALSE,"K";#N/A,#N/A,FALSE,"L";#N/A,#N/A,FALSE,"M";#N/A,#N/A,FALSE,"N";#N/A,#N/A,FALSE,"O"}</definedName>
    <definedName name="wrn.RED97MON." hidden="1">{"CBA",#N/A,FALSE,"TAB4";"MS",#N/A,FALSE,"TAB5";"BANKLOANS",#N/A,FALSE,"TAB21APP ";"INTEREST",#N/A,FALSE,"TAB22APP"}</definedName>
    <definedName name="wrn.Staff._.report._.tables." hidden="1">{"staff_report",#N/A,FALSE,"Table 1";"medium_term",#N/A,FALSE,"Med-term"}</definedName>
    <definedName name="wrn.State._.Govt." hidden="1">{"partial screen",#N/A,FALSE,"State_Gov't"}</definedName>
    <definedName name="wrn.TBILLSALL." hidden="1">{"TBILLS_ALL",#N/A,FALSE,"FITB_all"}</definedName>
    <definedName name="wrn.WEO." hidden="1">{"WEO",#N/A,FALSE,"T"}</definedName>
    <definedName name="XX" hidden="1">{"partial screen",#N/A,FALSE,"State_Gov't"}</definedName>
    <definedName name="xxx" hidden="1">{"partial screen",#N/A,FALSE,"State_Gov't"}</definedName>
    <definedName name="xxxx" hidden="1">{"partial screen",#N/A,FALSE,"State_Gov't"}</definedName>
    <definedName name="xxxxx" hidden="1">{"partial screen",#N/A,FALSE,"State_Gov't"}</definedName>
    <definedName name="yy">#REF!</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 i="1" l="1"/>
</calcChain>
</file>

<file path=xl/sharedStrings.xml><?xml version="1.0" encoding="utf-8"?>
<sst xmlns="http://schemas.openxmlformats.org/spreadsheetml/2006/main" count="64" uniqueCount="37">
  <si>
    <t>Հավելված 6.3</t>
  </si>
  <si>
    <t>ՀՀ պետական պարտատոմսերով (նաև եվրոպարտատոմսերով)  երկրորդային շուկայում կատարված գործառնությունները</t>
  </si>
  <si>
    <t>Ամսաթիվ</t>
  </si>
  <si>
    <t>Հ/Հ</t>
  </si>
  <si>
    <t>ՀՀ պետական պարտատոմսերով (առանց եվրոպարտատոմսերի) միջբանկային  գործառնություններ</t>
  </si>
  <si>
    <t>Եվրոպարտատոմսերով միջբանկային  գործառնություններ</t>
  </si>
  <si>
    <t>Թողարկման համար</t>
  </si>
  <si>
    <t>Մարման ամսաթիվ</t>
  </si>
  <si>
    <t>Անվանական արժեք (դրամ)</t>
  </si>
  <si>
    <t>Գործարքի ծավալ (դրամ)</t>
  </si>
  <si>
    <t>Գործարքի քանակ</t>
  </si>
  <si>
    <t>Միջին կշռված %</t>
  </si>
  <si>
    <t>Առավելագույն %</t>
  </si>
  <si>
    <t>Նվազագույն %</t>
  </si>
  <si>
    <t>Անվանական արժեք (ԱՄՆ դոլար)</t>
  </si>
  <si>
    <t>Գործարքի ծավալ (ԱՄՆ դոլար)</t>
  </si>
  <si>
    <t>Գործարքի կողմեր</t>
  </si>
  <si>
    <t>ՀՀ պետական պարտատոմսերով (առանց եվրոպարտատոմսերի) այլ գործառնություններ</t>
  </si>
  <si>
    <t>Եվրոպարտատոմսերով այլ գործառնություններ</t>
  </si>
  <si>
    <t>Ծանոթություն</t>
  </si>
  <si>
    <t>Տվյալներում ներառված չեն ՀՀ ԿԲ կողմից իրականացված գործառնությունները</t>
  </si>
  <si>
    <t>Արժեթղթերը խմբավորված են ըստ թողարկման համարի:</t>
  </si>
  <si>
    <t>Այլ գործառնություններ - ընդգրկված են բոլոր այն գործարքները, որոնցից անռնվազն մեկ կողմը հանդիսանում է ոչ բանկ կազմակերպություն:</t>
  </si>
  <si>
    <t>Այլ գործառնություններում որպես կողմ 1 ներկայացված են ՀՀ ֆինանսական կազմակերպությունները՝ տարանջատված ըստ տեսակի (բանկ, վարկային կազմ, ներդրումային ընկ, կենսաթոշակային ֆոնդ, և այլն)</t>
  </si>
  <si>
    <t>Այլ գործառնություններում որպես կողմ 2 ներկայացված են կողմ 1-ի հետ գործարք կնքած մյուս կողմը, որոնք տարանջատվում են ըստ ֆինանսական կազմակերպության տեսակի (վարկային կազմ, ներդրումային ընկ, կենսաթոշակային ֆոնդ, և այլն), իսկ ոչ ֆինանսական կազմակերպության դեպքում՝ ռեզիդենտ/ոչ ռեզիդենտ։</t>
  </si>
  <si>
    <t>Միջին կշռված տոկոսադրույքը դա միևնույն թողարկման համարը ունեցող արժեթղթերի ծավալներով կշռված տոկոսադրույքն է:</t>
  </si>
  <si>
    <t>Քանակ սյունակում արտացոլված են միևնույն թողարկման համարը ունեցող արժեթղթերի քանակը:</t>
  </si>
  <si>
    <t>Ներառված են Հայաստանի ֆոնդային բորսայում իրականացված գործառնությունները:</t>
  </si>
  <si>
    <t>Ֆոնդեր - Բանկ</t>
  </si>
  <si>
    <t>AMGB1129A332</t>
  </si>
  <si>
    <t>AMGB1129A357</t>
  </si>
  <si>
    <t>AMGN60294318</t>
  </si>
  <si>
    <t>AMGN36294285</t>
  </si>
  <si>
    <t>Բանկ - Ներդրումային ընկերություն</t>
  </si>
  <si>
    <t>ոչ ռեզիդենտ - Բանկ</t>
  </si>
  <si>
    <t>XS2010043904</t>
  </si>
  <si>
    <t>26/09/2029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</si>
</sst>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_(* \(#,##0\);_(* &quot;-&quot;??_);_(@_)"/>
    <numFmt numFmtId="166" formatCode="0.0000%"/>
  </numFmts>
  <fonts count="13">
    <font>
      <sz val="11"/>
      <color theme="1"/>
      <name val="Aptos Narrow"/>
      <family val="2"/>
      <scheme val="minor"/>
    </font>
    <font>
      <sz val="11"/>
      <color theme="1"/>
      <name val="Aptos Narrow"/>
      <family val="2"/>
      <scheme val="minor"/>
    </font>
    <font>
      <sz val="10"/>
      <name val="Times Armenian"/>
      <family val="1"/>
    </font>
    <font>
      <sz val="12"/>
      <name val="Aptos Narrow"/>
      <family val="2"/>
      <scheme val="minor"/>
    </font>
    <font>
      <b/>
      <i/>
      <sz val="12"/>
      <name val="GHEA Grapalat"/>
      <family val="3"/>
    </font>
    <font>
      <sz val="10"/>
      <name val="Aptos Narrow"/>
      <family val="2"/>
      <scheme val="minor"/>
    </font>
    <font>
      <sz val="11"/>
      <name val="Aptos Narrow"/>
      <family val="2"/>
      <scheme val="minor"/>
    </font>
    <font>
      <b/>
      <sz val="11"/>
      <name val="Aptos Narrow"/>
      <family val="2"/>
      <scheme val="minor"/>
    </font>
    <font>
      <b/>
      <i/>
      <u/>
      <sz val="11"/>
      <color theme="1"/>
      <name val="Aptos Narrow"/>
      <family val="2"/>
      <scheme val="minor"/>
    </font>
    <font>
      <i/>
      <sz val="10"/>
      <name val="Aptos Narrow"/>
      <family val="2"/>
      <scheme val="minor"/>
    </font>
    <font>
      <sz val="10"/>
      <name val="Arial"/>
      <family val="2"/>
    </font>
    <font>
      <sz val="10"/>
      <name val="Arial"/>
      <family val="2"/>
    </font>
    <font>
      <sz val="10"/>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s>
  <cellStyleXfs count="6">
    <xf numFmtId="0" fontId="0" fillId="0" borderId="0"/>
    <xf numFmtId="0" fontId="2" fillId="0" borderId="0"/>
    <xf numFmtId="164" fontId="2" fillId="0" borderId="0" applyFont="0" applyFill="0" applyBorder="0" applyAlignment="0" applyProtection="0"/>
    <xf numFmtId="0" fontId="10" fillId="0" borderId="0"/>
    <xf numFmtId="0" fontId="11" fillId="0" borderId="0"/>
    <xf numFmtId="0" fontId="12" fillId="0" borderId="0"/>
  </cellStyleXfs>
  <cellXfs count="78">
    <xf numFmtId="0" fontId="0" fillId="0" borderId="0" xfId="0"/>
    <xf numFmtId="0" fontId="4" fillId="0" borderId="0" xfId="1" applyFont="1" applyAlignment="1">
      <alignment horizontal="center" vertical="center" wrapText="1"/>
    </xf>
    <xf numFmtId="0" fontId="0" fillId="0" borderId="0" xfId="0" applyAlignment="1">
      <alignment horizontal="right"/>
    </xf>
    <xf numFmtId="14" fontId="0" fillId="0" borderId="0" xfId="0" applyNumberFormat="1" applyAlignment="1">
      <alignment horizontal="center"/>
    </xf>
    <xf numFmtId="3" fontId="5" fillId="3" borderId="7" xfId="0" applyNumberFormat="1"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0" fillId="0" borderId="1" xfId="0" applyBorder="1" applyAlignment="1">
      <alignment horizontal="center" wrapText="1"/>
    </xf>
    <xf numFmtId="49" fontId="0" fillId="0" borderId="10" xfId="0" applyNumberFormat="1" applyBorder="1" applyAlignment="1">
      <alignment horizontal="center"/>
    </xf>
    <xf numFmtId="14" fontId="0" fillId="0" borderId="11" xfId="0" applyNumberFormat="1" applyBorder="1" applyAlignment="1">
      <alignment horizontal="center"/>
    </xf>
    <xf numFmtId="165" fontId="1" fillId="0" borderId="11" xfId="2" applyNumberFormat="1" applyFont="1" applyFill="1" applyBorder="1"/>
    <xf numFmtId="1" fontId="0" fillId="0" borderId="11" xfId="0" applyNumberFormat="1" applyBorder="1"/>
    <xf numFmtId="166" fontId="0" fillId="0" borderId="11" xfId="0" applyNumberFormat="1" applyBorder="1"/>
    <xf numFmtId="166" fontId="0" fillId="0" borderId="12" xfId="0" applyNumberFormat="1" applyBorder="1"/>
    <xf numFmtId="49" fontId="0" fillId="0" borderId="13" xfId="0" applyNumberFormat="1" applyBorder="1" applyAlignment="1">
      <alignment horizontal="center"/>
    </xf>
    <xf numFmtId="0" fontId="0" fillId="0" borderId="14" xfId="0" applyBorder="1" applyAlignment="1">
      <alignment horizontal="center" wrapText="1"/>
    </xf>
    <xf numFmtId="1" fontId="0" fillId="0" borderId="15" xfId="0" applyNumberFormat="1" applyBorder="1" applyAlignment="1">
      <alignment horizontal="center"/>
    </xf>
    <xf numFmtId="14" fontId="0" fillId="0" borderId="16" xfId="0" applyNumberFormat="1" applyBorder="1" applyAlignment="1">
      <alignment horizontal="center"/>
    </xf>
    <xf numFmtId="165" fontId="6" fillId="0" borderId="16" xfId="2" applyNumberFormat="1" applyFont="1" applyFill="1" applyBorder="1"/>
    <xf numFmtId="1" fontId="6" fillId="0" borderId="16" xfId="0" applyNumberFormat="1" applyFont="1" applyBorder="1"/>
    <xf numFmtId="166" fontId="6" fillId="0" borderId="16" xfId="0" applyNumberFormat="1" applyFont="1" applyBorder="1"/>
    <xf numFmtId="166" fontId="6" fillId="0" borderId="17" xfId="0" applyNumberFormat="1" applyFont="1" applyBorder="1"/>
    <xf numFmtId="1" fontId="0" fillId="0" borderId="18" xfId="0" applyNumberFormat="1" applyBorder="1" applyAlignment="1">
      <alignment horizontal="center"/>
    </xf>
    <xf numFmtId="165" fontId="1" fillId="0" borderId="16" xfId="2" applyNumberFormat="1" applyFont="1" applyFill="1" applyBorder="1"/>
    <xf numFmtId="1" fontId="0" fillId="0" borderId="16" xfId="0" applyNumberFormat="1" applyBorder="1"/>
    <xf numFmtId="166" fontId="0" fillId="0" borderId="16" xfId="0" applyNumberFormat="1" applyBorder="1"/>
    <xf numFmtId="166" fontId="0" fillId="0" borderId="17" xfId="0" applyNumberFormat="1" applyBorder="1"/>
    <xf numFmtId="0" fontId="0" fillId="0" borderId="6" xfId="0" applyBorder="1" applyAlignment="1">
      <alignment horizontal="center" wrapText="1"/>
    </xf>
    <xf numFmtId="14" fontId="0" fillId="0" borderId="20" xfId="0" applyNumberFormat="1" applyBorder="1" applyAlignment="1">
      <alignment horizontal="center"/>
    </xf>
    <xf numFmtId="165" fontId="1" fillId="0" borderId="20" xfId="2" applyNumberFormat="1" applyFont="1" applyFill="1" applyBorder="1"/>
    <xf numFmtId="1" fontId="0" fillId="0" borderId="20" xfId="0" applyNumberFormat="1" applyBorder="1"/>
    <xf numFmtId="166" fontId="0" fillId="0" borderId="20" xfId="0" applyNumberFormat="1" applyBorder="1"/>
    <xf numFmtId="166" fontId="0" fillId="0" borderId="21" xfId="0" applyNumberFormat="1" applyBorder="1"/>
    <xf numFmtId="1" fontId="0" fillId="0" borderId="22" xfId="0" applyNumberFormat="1" applyBorder="1" applyAlignment="1">
      <alignment horizontal="center"/>
    </xf>
    <xf numFmtId="49" fontId="6" fillId="0" borderId="10" xfId="0" applyNumberFormat="1" applyFont="1" applyBorder="1" applyAlignment="1">
      <alignment horizontal="center"/>
    </xf>
    <xf numFmtId="14" fontId="6" fillId="0" borderId="11" xfId="0" applyNumberFormat="1" applyFont="1" applyBorder="1" applyAlignment="1">
      <alignment horizontal="center"/>
    </xf>
    <xf numFmtId="165" fontId="6" fillId="0" borderId="11" xfId="2" applyNumberFormat="1" applyFont="1" applyFill="1" applyBorder="1"/>
    <xf numFmtId="1" fontId="6" fillId="0" borderId="11" xfId="0" applyNumberFormat="1" applyFont="1" applyBorder="1"/>
    <xf numFmtId="166" fontId="6" fillId="0" borderId="11" xfId="0" applyNumberFormat="1" applyFont="1" applyBorder="1"/>
    <xf numFmtId="166" fontId="6" fillId="0" borderId="12" xfId="0" applyNumberFormat="1" applyFont="1" applyBorder="1"/>
    <xf numFmtId="0" fontId="7" fillId="4" borderId="27" xfId="0" applyFont="1" applyFill="1" applyBorder="1"/>
    <xf numFmtId="1" fontId="6" fillId="0" borderId="15" xfId="0" applyNumberFormat="1" applyFont="1" applyBorder="1" applyAlignment="1">
      <alignment horizontal="center"/>
    </xf>
    <xf numFmtId="14" fontId="6" fillId="0" borderId="16" xfId="0" applyNumberFormat="1" applyFont="1" applyBorder="1" applyAlignment="1">
      <alignment horizontal="center"/>
    </xf>
    <xf numFmtId="1" fontId="6" fillId="0" borderId="18" xfId="0" applyNumberFormat="1" applyFont="1" applyBorder="1" applyAlignment="1">
      <alignment horizontal="center"/>
    </xf>
    <xf numFmtId="14" fontId="6" fillId="0" borderId="28" xfId="0" applyNumberFormat="1" applyFont="1" applyBorder="1" applyAlignment="1">
      <alignment horizontal="center"/>
    </xf>
    <xf numFmtId="165" fontId="6" fillId="0" borderId="28" xfId="2" applyNumberFormat="1" applyFont="1" applyFill="1" applyBorder="1"/>
    <xf numFmtId="1" fontId="6" fillId="0" borderId="28" xfId="0" applyNumberFormat="1" applyFont="1" applyBorder="1"/>
    <xf numFmtId="166" fontId="6" fillId="0" borderId="28" xfId="0" applyNumberFormat="1" applyFont="1" applyBorder="1"/>
    <xf numFmtId="166" fontId="6" fillId="0" borderId="29" xfId="0" applyNumberFormat="1" applyFont="1" applyBorder="1"/>
    <xf numFmtId="1" fontId="6" fillId="0" borderId="30" xfId="0" applyNumberFormat="1" applyFont="1" applyBorder="1" applyAlignment="1">
      <alignment horizontal="center"/>
    </xf>
    <xf numFmtId="0" fontId="7" fillId="4" borderId="14" xfId="0" applyFont="1" applyFill="1" applyBorder="1"/>
    <xf numFmtId="0" fontId="7" fillId="4" borderId="25" xfId="0" applyFont="1" applyFill="1" applyBorder="1"/>
    <xf numFmtId="0" fontId="7" fillId="4" borderId="6" xfId="0" applyFont="1" applyFill="1" applyBorder="1"/>
    <xf numFmtId="1" fontId="6" fillId="0" borderId="19" xfId="0" applyNumberFormat="1" applyFont="1" applyBorder="1" applyAlignment="1">
      <alignment horizontal="center"/>
    </xf>
    <xf numFmtId="14" fontId="6" fillId="0" borderId="20" xfId="0" applyNumberFormat="1" applyFont="1" applyBorder="1" applyAlignment="1">
      <alignment horizontal="center"/>
    </xf>
    <xf numFmtId="165" fontId="6" fillId="0" borderId="20" xfId="2" applyNumberFormat="1" applyFont="1" applyFill="1" applyBorder="1"/>
    <xf numFmtId="1" fontId="6" fillId="0" borderId="20" xfId="0" applyNumberFormat="1" applyFont="1" applyBorder="1"/>
    <xf numFmtId="166" fontId="6" fillId="0" borderId="20" xfId="0" applyNumberFormat="1" applyFont="1" applyBorder="1"/>
    <xf numFmtId="166" fontId="6" fillId="0" borderId="21" xfId="0" applyNumberFormat="1" applyFont="1" applyBorder="1"/>
    <xf numFmtId="0" fontId="8" fillId="0" borderId="0" xfId="0" applyFont="1"/>
    <xf numFmtId="0" fontId="9" fillId="0" borderId="0" xfId="1" applyFont="1"/>
    <xf numFmtId="0" fontId="9" fillId="5" borderId="0" xfId="1" applyFont="1" applyFill="1"/>
    <xf numFmtId="0" fontId="0" fillId="0" borderId="0" xfId="0" applyAlignment="1">
      <alignment vertical="top"/>
    </xf>
    <xf numFmtId="10" fontId="0" fillId="0" borderId="11" xfId="0" applyNumberFormat="1" applyBorder="1" applyAlignment="1">
      <alignment horizontal="center"/>
    </xf>
    <xf numFmtId="10" fontId="0" fillId="0" borderId="16" xfId="0" applyNumberFormat="1" applyBorder="1" applyAlignment="1">
      <alignment horizontal="center"/>
    </xf>
    <xf numFmtId="0" fontId="3" fillId="0" borderId="0" xfId="1" applyFont="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3" fontId="5" fillId="2" borderId="2" xfId="0" quotePrefix="1" applyNumberFormat="1" applyFont="1" applyFill="1" applyBorder="1" applyAlignment="1">
      <alignment horizontal="center" vertical="center" wrapText="1"/>
    </xf>
    <xf numFmtId="3" fontId="5" fillId="2" borderId="3" xfId="0" quotePrefix="1" applyNumberFormat="1" applyFont="1" applyFill="1" applyBorder="1" applyAlignment="1">
      <alignment horizontal="center" vertical="center" wrapText="1"/>
    </xf>
    <xf numFmtId="3" fontId="5" fillId="2" borderId="4" xfId="0" quotePrefix="1" applyNumberFormat="1" applyFont="1" applyFill="1" applyBorder="1" applyAlignment="1">
      <alignment horizontal="center" vertical="center" wrapText="1"/>
    </xf>
    <xf numFmtId="3" fontId="5" fillId="2" borderId="5" xfId="0" quotePrefix="1" applyNumberFormat="1" applyFont="1" applyFill="1" applyBorder="1" applyAlignment="1">
      <alignment horizontal="center" vertical="center" wrapText="1"/>
    </xf>
    <xf numFmtId="0" fontId="0" fillId="0" borderId="25" xfId="0" applyBorder="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3" fontId="5" fillId="2" borderId="24" xfId="0" quotePrefix="1" applyNumberFormat="1" applyFont="1" applyFill="1" applyBorder="1" applyAlignment="1">
      <alignment horizontal="center" vertical="center" wrapText="1"/>
    </xf>
    <xf numFmtId="2" fontId="9" fillId="5" borderId="0" xfId="1" applyNumberFormat="1" applyFont="1" applyFill="1" applyAlignment="1">
      <alignment vertical="top" wrapText="1"/>
    </xf>
    <xf numFmtId="0" fontId="0" fillId="0" borderId="0" xfId="0" applyAlignment="1">
      <alignment wrapText="1"/>
    </xf>
  </cellXfs>
  <cellStyles count="6">
    <cellStyle name="Comma 2 8" xfId="2" xr:uid="{4FFBE266-1C6C-4F1D-AB09-986E1F664C54}"/>
    <cellStyle name="Normal" xfId="0" builtinId="0"/>
    <cellStyle name="Normal 119" xfId="1" xr:uid="{3A1A2FEC-0463-4366-836C-3E906B13EE8A}"/>
    <cellStyle name="Normal 2" xfId="3" xr:uid="{CB2535E2-94D2-4D8D-8C3C-6876D40EF5AE}"/>
    <cellStyle name="Normal 3" xfId="4" xr:uid="{B29853CA-97AE-4609-8DB7-5302B33E2863}"/>
    <cellStyle name="Normal 4" xfId="5" xr:uid="{0043DDAD-53E9-490A-83DD-C468D8EE17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customXml" Target="../customXml/item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calcChain" Target="calcChain.xml"/><Relationship Id="rId8" Type="http://schemas.openxmlformats.org/officeDocument/2006/relationships/externalLink" Target="externalLinks/externalLink7.xml"/><Relationship Id="rId51" Type="http://schemas.openxmlformats.org/officeDocument/2006/relationships/customXml" Target="../customXml/item3.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tyles" Target="style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_rels/externalLink43.xml.rels><?xml version="1.0" encoding="UTF-8" standalone="yes"?>
<Relationships xmlns="http://schemas.openxmlformats.org/package/2006/relationships"><Relationship Id="rId2" Type="http://schemas.openxmlformats.org/officeDocument/2006/relationships/externalLinkPath" Target="file:///Y:\10.2\_Second%20market\Daily\secondary%20market.xlsx" TargetMode="External"/><Relationship Id="rId1" Type="http://schemas.openxmlformats.org/officeDocument/2006/relationships/externalLinkPath" Target="secondary%20mark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2-Repo"/>
      <sheetName val="6.4-Interbank credit"/>
      <sheetName val="6.5-Swap"/>
    </sheetNames>
    <sheetDataSet>
      <sheetData sheetId="0">
        <row r="4">
          <cell r="E4">
            <v>46308</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CC3BB-0C06-46BE-B45D-782776AA67D8}">
  <sheetPr codeName="Sheet1"/>
  <dimension ref="B2:S59"/>
  <sheetViews>
    <sheetView showGridLines="0" tabSelected="1" zoomScale="80" zoomScaleNormal="80" workbookViewId="0">
      <selection activeCell="L23" sqref="L23:S23"/>
    </sheetView>
  </sheetViews>
  <sheetFormatPr defaultRowHeight="14.25"/>
  <cols>
    <col min="2" max="2" width="7" customWidth="1"/>
    <col min="3" max="3" width="60.625" customWidth="1"/>
    <col min="4" max="4" width="16.125" customWidth="1"/>
    <col min="5" max="5" width="18.75" customWidth="1"/>
    <col min="6" max="6" width="17.875" customWidth="1"/>
    <col min="7" max="7" width="15.75" bestFit="1" customWidth="1"/>
    <col min="8" max="10" width="14.75" customWidth="1"/>
    <col min="11" max="11" width="12.625" bestFit="1" customWidth="1"/>
    <col min="12" max="12" width="14.875" bestFit="1" customWidth="1"/>
    <col min="13" max="18" width="15.25" customWidth="1"/>
    <col min="19" max="19" width="12.625" customWidth="1"/>
  </cols>
  <sheetData>
    <row r="2" spans="2:19">
      <c r="B2" t="s">
        <v>0</v>
      </c>
    </row>
    <row r="3" spans="2:19" ht="21.75" customHeight="1">
      <c r="C3" s="65" t="s">
        <v>1</v>
      </c>
      <c r="D3" s="65"/>
      <c r="E3" s="65"/>
      <c r="F3" s="65"/>
      <c r="G3" s="65"/>
      <c r="H3" s="65"/>
      <c r="I3" s="65"/>
      <c r="J3" s="65"/>
      <c r="K3" s="65"/>
      <c r="L3" s="65"/>
      <c r="M3" s="65"/>
      <c r="N3" s="65"/>
      <c r="O3" s="65"/>
      <c r="P3" s="65"/>
      <c r="Q3" s="65"/>
      <c r="R3" s="65"/>
      <c r="S3" s="1"/>
    </row>
    <row r="4" spans="2:19" ht="17.25">
      <c r="C4" s="2" t="s">
        <v>2</v>
      </c>
      <c r="D4" s="3">
        <f>'[43]6.2-Repo'!E4</f>
        <v>46308</v>
      </c>
      <c r="E4" s="1"/>
      <c r="F4" s="1"/>
      <c r="G4" s="1"/>
      <c r="H4" s="1"/>
      <c r="I4" s="1"/>
      <c r="J4" s="1"/>
      <c r="K4" s="1"/>
      <c r="L4" s="1"/>
      <c r="M4" s="1"/>
      <c r="N4" s="1"/>
      <c r="O4" s="1"/>
      <c r="P4" s="1"/>
      <c r="Q4" s="1"/>
      <c r="R4" s="1"/>
      <c r="S4" s="1"/>
    </row>
    <row r="5" spans="2:19" ht="17.25">
      <c r="C5" s="1"/>
      <c r="D5" s="1"/>
      <c r="E5" s="1"/>
      <c r="F5" s="1"/>
      <c r="G5" s="1"/>
      <c r="H5" s="1"/>
      <c r="I5" s="1"/>
      <c r="J5" s="1"/>
      <c r="K5" s="1"/>
      <c r="L5" s="1"/>
      <c r="M5" s="1"/>
      <c r="N5" s="1"/>
      <c r="O5" s="1"/>
      <c r="P5" s="1"/>
      <c r="Q5" s="1"/>
      <c r="R5" s="1"/>
      <c r="S5" s="1"/>
    </row>
    <row r="6" spans="2:19" ht="15" thickBot="1"/>
    <row r="7" spans="2:19" ht="28.5" customHeight="1" thickBot="1">
      <c r="C7" s="66" t="s">
        <v>3</v>
      </c>
      <c r="D7" s="68" t="s">
        <v>4</v>
      </c>
      <c r="E7" s="68"/>
      <c r="F7" s="68"/>
      <c r="G7" s="68"/>
      <c r="H7" s="68"/>
      <c r="I7" s="68"/>
      <c r="J7" s="68"/>
      <c r="K7" s="69"/>
      <c r="L7" s="70" t="s">
        <v>5</v>
      </c>
      <c r="M7" s="68"/>
      <c r="N7" s="68"/>
      <c r="O7" s="68"/>
      <c r="P7" s="68"/>
      <c r="Q7" s="68"/>
      <c r="R7" s="68"/>
      <c r="S7" s="71"/>
    </row>
    <row r="8" spans="2:19" ht="28.5" customHeight="1" thickBot="1">
      <c r="C8" s="67"/>
      <c r="D8" s="4" t="s">
        <v>6</v>
      </c>
      <c r="E8" s="5" t="s">
        <v>7</v>
      </c>
      <c r="F8" s="5" t="s">
        <v>8</v>
      </c>
      <c r="G8" s="5" t="s">
        <v>9</v>
      </c>
      <c r="H8" s="5" t="s">
        <v>10</v>
      </c>
      <c r="I8" s="5" t="s">
        <v>11</v>
      </c>
      <c r="J8" s="5" t="s">
        <v>12</v>
      </c>
      <c r="K8" s="6" t="s">
        <v>13</v>
      </c>
      <c r="L8" s="4" t="s">
        <v>6</v>
      </c>
      <c r="M8" s="5" t="s">
        <v>7</v>
      </c>
      <c r="N8" s="5" t="s">
        <v>14</v>
      </c>
      <c r="O8" s="5" t="s">
        <v>15</v>
      </c>
      <c r="P8" s="5" t="s">
        <v>10</v>
      </c>
      <c r="Q8" s="5" t="s">
        <v>11</v>
      </c>
      <c r="R8" s="5" t="s">
        <v>12</v>
      </c>
      <c r="S8" s="6" t="s">
        <v>13</v>
      </c>
    </row>
    <row r="9" spans="2:19">
      <c r="C9" s="7">
        <v>1</v>
      </c>
      <c r="D9" s="8" t="s">
        <v>29</v>
      </c>
      <c r="E9" s="17">
        <v>48881</v>
      </c>
      <c r="F9" s="10">
        <v>1000000000</v>
      </c>
      <c r="G9" s="10">
        <v>1109289280</v>
      </c>
      <c r="H9" s="11">
        <v>1</v>
      </c>
      <c r="I9" s="12">
        <v>8.3500000000000005E-2</v>
      </c>
      <c r="J9" s="12">
        <v>8.3500000000000005E-2</v>
      </c>
      <c r="K9" s="13">
        <v>8.3500000000000005E-2</v>
      </c>
      <c r="L9" s="14"/>
      <c r="M9" s="63"/>
      <c r="N9" s="10"/>
      <c r="O9" s="10"/>
      <c r="P9" s="11"/>
      <c r="Q9" s="12"/>
      <c r="R9" s="12"/>
      <c r="S9" s="13"/>
    </row>
    <row r="10" spans="2:19">
      <c r="C10" s="15">
        <v>2</v>
      </c>
      <c r="D10" s="16" t="s">
        <v>30</v>
      </c>
      <c r="E10" s="17">
        <v>49611</v>
      </c>
      <c r="F10" s="23">
        <v>3800000000</v>
      </c>
      <c r="G10" s="23">
        <v>4012237666</v>
      </c>
      <c r="H10" s="24">
        <v>4</v>
      </c>
      <c r="I10" s="25">
        <v>8.7584744379286206E-2</v>
      </c>
      <c r="J10" s="25">
        <v>8.8579000000000005E-2</v>
      </c>
      <c r="K10" s="26">
        <v>8.6499999999999994E-2</v>
      </c>
      <c r="L10" s="22"/>
      <c r="M10" s="64"/>
      <c r="N10" s="23"/>
      <c r="O10" s="23"/>
      <c r="P10" s="24"/>
      <c r="Q10" s="25"/>
      <c r="R10" s="20"/>
      <c r="S10" s="21"/>
    </row>
    <row r="11" spans="2:19">
      <c r="C11" s="15">
        <v>3</v>
      </c>
      <c r="D11" s="16" t="s">
        <v>32</v>
      </c>
      <c r="E11" s="17">
        <v>46872</v>
      </c>
      <c r="F11" s="18">
        <v>510000000</v>
      </c>
      <c r="G11" s="18">
        <v>536091023.69999999</v>
      </c>
      <c r="H11" s="19">
        <v>1</v>
      </c>
      <c r="I11" s="20">
        <v>7.4999999999999997E-2</v>
      </c>
      <c r="J11" s="20">
        <v>7.4999999999999997E-2</v>
      </c>
      <c r="K11" s="21">
        <v>7.4999999999999997E-2</v>
      </c>
      <c r="L11" s="22"/>
      <c r="M11" s="64"/>
      <c r="N11" s="18"/>
      <c r="O11" s="18"/>
      <c r="P11" s="19"/>
      <c r="Q11" s="20"/>
      <c r="R11" s="20"/>
      <c r="S11" s="21"/>
    </row>
    <row r="12" spans="2:19">
      <c r="C12" s="15">
        <v>4</v>
      </c>
      <c r="D12" s="16" t="s">
        <v>31</v>
      </c>
      <c r="E12" s="17">
        <v>47967</v>
      </c>
      <c r="F12" s="18">
        <v>440000000</v>
      </c>
      <c r="G12" s="18">
        <v>447748224</v>
      </c>
      <c r="H12" s="19">
        <v>1</v>
      </c>
      <c r="I12" s="20">
        <v>8.0544000000000004E-2</v>
      </c>
      <c r="J12" s="20">
        <v>8.0544000000000004E-2</v>
      </c>
      <c r="K12" s="21">
        <v>8.0544000000000004E-2</v>
      </c>
      <c r="L12" s="22"/>
      <c r="M12" s="64"/>
      <c r="N12" s="18"/>
      <c r="O12" s="18"/>
      <c r="P12" s="19"/>
      <c r="Q12" s="20"/>
      <c r="R12" s="20"/>
      <c r="S12" s="21"/>
    </row>
    <row r="13" spans="2:19">
      <c r="C13" s="15">
        <v>5</v>
      </c>
      <c r="D13" s="16"/>
      <c r="E13" s="17"/>
      <c r="F13" s="18"/>
      <c r="G13" s="18"/>
      <c r="H13" s="19"/>
      <c r="I13" s="20"/>
      <c r="J13" s="20"/>
      <c r="K13" s="21"/>
      <c r="L13" s="22"/>
      <c r="M13" s="17"/>
      <c r="N13" s="23"/>
      <c r="O13" s="23"/>
      <c r="P13" s="24"/>
      <c r="Q13" s="25"/>
      <c r="R13" s="25"/>
      <c r="S13" s="26"/>
    </row>
    <row r="14" spans="2:19" ht="15" thickBot="1">
      <c r="C14" s="27">
        <v>6</v>
      </c>
      <c r="D14" s="16"/>
      <c r="E14" s="17"/>
      <c r="F14" s="18"/>
      <c r="G14" s="18"/>
      <c r="H14" s="19"/>
      <c r="I14" s="20"/>
      <c r="J14" s="20"/>
      <c r="K14" s="21"/>
      <c r="L14" s="33"/>
      <c r="M14" s="28"/>
      <c r="N14" s="29"/>
      <c r="O14" s="29"/>
      <c r="P14" s="30"/>
      <c r="Q14" s="31"/>
      <c r="R14" s="31"/>
      <c r="S14" s="32"/>
    </row>
    <row r="17" spans="2:19" ht="15" thickBot="1"/>
    <row r="18" spans="2:19" ht="22.5" customHeight="1" thickBot="1">
      <c r="B18" s="66" t="s">
        <v>3</v>
      </c>
      <c r="C18" s="73" t="s">
        <v>16</v>
      </c>
      <c r="D18" s="68" t="s">
        <v>17</v>
      </c>
      <c r="E18" s="68"/>
      <c r="F18" s="68"/>
      <c r="G18" s="68"/>
      <c r="H18" s="68"/>
      <c r="I18" s="68"/>
      <c r="J18" s="68"/>
      <c r="K18" s="68"/>
      <c r="L18" s="75" t="s">
        <v>18</v>
      </c>
      <c r="M18" s="68"/>
      <c r="N18" s="68"/>
      <c r="O18" s="68"/>
      <c r="P18" s="68"/>
      <c r="Q18" s="68"/>
      <c r="R18" s="68"/>
      <c r="S18" s="71"/>
    </row>
    <row r="19" spans="2:19" ht="39" thickBot="1">
      <c r="B19" s="72"/>
      <c r="C19" s="74"/>
      <c r="D19" s="4" t="s">
        <v>6</v>
      </c>
      <c r="E19" s="5" t="s">
        <v>7</v>
      </c>
      <c r="F19" s="5" t="s">
        <v>8</v>
      </c>
      <c r="G19" s="5" t="s">
        <v>9</v>
      </c>
      <c r="H19" s="5" t="s">
        <v>10</v>
      </c>
      <c r="I19" s="5" t="s">
        <v>11</v>
      </c>
      <c r="J19" s="5" t="s">
        <v>12</v>
      </c>
      <c r="K19" s="6" t="s">
        <v>13</v>
      </c>
      <c r="L19" s="4" t="s">
        <v>6</v>
      </c>
      <c r="M19" s="5" t="s">
        <v>7</v>
      </c>
      <c r="N19" s="5" t="s">
        <v>14</v>
      </c>
      <c r="O19" s="5" t="s">
        <v>15</v>
      </c>
      <c r="P19" s="5" t="s">
        <v>10</v>
      </c>
      <c r="Q19" s="5" t="s">
        <v>11</v>
      </c>
      <c r="R19" s="5" t="s">
        <v>12</v>
      </c>
      <c r="S19" s="6" t="s">
        <v>13</v>
      </c>
    </row>
    <row r="20" spans="2:19" ht="15.75" customHeight="1">
      <c r="B20" s="7">
        <v>1</v>
      </c>
      <c r="C20" s="40" t="s">
        <v>28</v>
      </c>
      <c r="D20" s="9" t="s">
        <v>32</v>
      </c>
      <c r="E20" s="42">
        <v>46872</v>
      </c>
      <c r="F20" s="10">
        <v>510000000</v>
      </c>
      <c r="G20" s="18">
        <v>536144707</v>
      </c>
      <c r="H20" s="19">
        <v>1</v>
      </c>
      <c r="I20" s="12">
        <v>7.4926999999999994E-2</v>
      </c>
      <c r="J20" s="13">
        <v>7.4926999999999994E-2</v>
      </c>
      <c r="K20" s="13">
        <v>7.4926999999999994E-2</v>
      </c>
      <c r="L20" s="34"/>
      <c r="M20" s="35"/>
      <c r="N20" s="36"/>
      <c r="O20" s="36"/>
      <c r="P20" s="37"/>
      <c r="Q20" s="38"/>
      <c r="R20" s="38"/>
      <c r="S20" s="39"/>
    </row>
    <row r="21" spans="2:19" ht="15">
      <c r="B21" s="15">
        <v>2</v>
      </c>
      <c r="C21" s="40" t="s">
        <v>33</v>
      </c>
      <c r="D21" s="41" t="s">
        <v>30</v>
      </c>
      <c r="E21" s="42">
        <v>49611</v>
      </c>
      <c r="F21" s="18">
        <v>100000000</v>
      </c>
      <c r="G21" s="18">
        <v>106263857</v>
      </c>
      <c r="H21" s="19">
        <v>1</v>
      </c>
      <c r="I21" s="20">
        <v>8.6499999999999994E-2</v>
      </c>
      <c r="J21" s="20">
        <v>8.6499999999999994E-2</v>
      </c>
      <c r="K21" s="21">
        <v>8.6499999999999994E-2</v>
      </c>
      <c r="L21" s="43"/>
      <c r="M21" s="42"/>
      <c r="N21" s="18"/>
      <c r="O21" s="18"/>
      <c r="P21" s="19"/>
      <c r="Q21" s="20"/>
      <c r="R21" s="20"/>
      <c r="S21" s="21"/>
    </row>
    <row r="22" spans="2:19" ht="15">
      <c r="B22" s="15">
        <v>3</v>
      </c>
      <c r="C22" s="40" t="s">
        <v>28</v>
      </c>
      <c r="D22" s="41" t="s">
        <v>30</v>
      </c>
      <c r="E22" s="42">
        <v>49611</v>
      </c>
      <c r="F22" s="18">
        <v>1000000000</v>
      </c>
      <c r="G22" s="18">
        <v>1060452310</v>
      </c>
      <c r="H22" s="19">
        <v>1</v>
      </c>
      <c r="I22" s="20">
        <v>8.6848999999999996E-2</v>
      </c>
      <c r="J22" s="20">
        <v>8.6848999999999996E-2</v>
      </c>
      <c r="K22" s="21">
        <v>8.6848999999999996E-2</v>
      </c>
      <c r="L22" s="41"/>
      <c r="M22" s="42"/>
      <c r="N22" s="18"/>
      <c r="O22" s="18"/>
      <c r="P22" s="19"/>
      <c r="Q22" s="20"/>
      <c r="R22" s="20"/>
      <c r="S22" s="21"/>
    </row>
    <row r="23" spans="2:19" ht="15">
      <c r="B23" s="15">
        <v>4</v>
      </c>
      <c r="C23" s="40" t="s">
        <v>34</v>
      </c>
      <c r="D23" s="41"/>
      <c r="E23" s="42"/>
      <c r="F23" s="18"/>
      <c r="G23" s="18"/>
      <c r="H23" s="19"/>
      <c r="I23" s="20"/>
      <c r="J23" s="20"/>
      <c r="K23" s="21"/>
      <c r="L23" s="41" t="s">
        <v>35</v>
      </c>
      <c r="M23" s="42" t="s">
        <v>36</v>
      </c>
      <c r="N23" s="18">
        <v>2000000</v>
      </c>
      <c r="O23" s="18">
        <v>1868634.88</v>
      </c>
      <c r="P23" s="19">
        <v>1</v>
      </c>
      <c r="Q23" s="20">
        <v>6.5000000000000002E-2</v>
      </c>
      <c r="R23" s="20">
        <v>6.5000000000000002E-2</v>
      </c>
      <c r="S23" s="21">
        <v>6.5000000000000002E-2</v>
      </c>
    </row>
    <row r="24" spans="2:19" ht="15">
      <c r="B24" s="15">
        <v>5</v>
      </c>
      <c r="C24" s="40"/>
      <c r="D24" s="41"/>
      <c r="E24" s="42"/>
      <c r="F24" s="18"/>
      <c r="G24" s="18"/>
      <c r="H24" s="19"/>
      <c r="I24" s="20"/>
      <c r="J24" s="20"/>
      <c r="K24" s="21"/>
      <c r="L24" s="41"/>
      <c r="M24" s="42"/>
      <c r="N24" s="18"/>
      <c r="O24" s="18"/>
      <c r="P24" s="19"/>
      <c r="Q24" s="20"/>
      <c r="R24" s="20"/>
      <c r="S24" s="21"/>
    </row>
    <row r="25" spans="2:19" ht="15">
      <c r="B25" s="15">
        <v>6</v>
      </c>
      <c r="C25" s="40"/>
      <c r="D25" s="41"/>
      <c r="E25" s="42"/>
      <c r="F25" s="18"/>
      <c r="G25" s="18"/>
      <c r="H25" s="19"/>
      <c r="I25" s="20"/>
      <c r="J25" s="20"/>
      <c r="K25" s="21"/>
      <c r="L25" s="41"/>
      <c r="M25" s="42"/>
      <c r="N25" s="18"/>
      <c r="O25" s="18"/>
      <c r="P25" s="19"/>
      <c r="Q25" s="20"/>
      <c r="R25" s="20"/>
      <c r="S25" s="21"/>
    </row>
    <row r="26" spans="2:19" ht="15">
      <c r="B26" s="15">
        <v>7</v>
      </c>
      <c r="C26" s="40"/>
      <c r="D26" s="41"/>
      <c r="E26" s="42"/>
      <c r="F26" s="18"/>
      <c r="G26" s="18"/>
      <c r="H26" s="19"/>
      <c r="I26" s="20"/>
      <c r="J26" s="20"/>
      <c r="K26" s="21"/>
      <c r="L26" s="41"/>
      <c r="M26" s="42"/>
      <c r="N26" s="18"/>
      <c r="O26" s="18"/>
      <c r="P26" s="19"/>
      <c r="Q26" s="20"/>
      <c r="R26" s="20"/>
      <c r="S26" s="21"/>
    </row>
    <row r="27" spans="2:19" ht="15">
      <c r="B27" s="15">
        <v>8</v>
      </c>
      <c r="C27" s="40"/>
      <c r="D27" s="41"/>
      <c r="E27" s="42"/>
      <c r="F27" s="18"/>
      <c r="G27" s="18"/>
      <c r="H27" s="19"/>
      <c r="I27" s="20"/>
      <c r="J27" s="20"/>
      <c r="K27" s="21"/>
      <c r="L27" s="41"/>
      <c r="M27" s="42"/>
      <c r="N27" s="18"/>
      <c r="O27" s="18"/>
      <c r="P27" s="19"/>
      <c r="Q27" s="20"/>
      <c r="R27" s="20"/>
      <c r="S27" s="21"/>
    </row>
    <row r="28" spans="2:19" ht="15">
      <c r="B28" s="15">
        <v>9</v>
      </c>
      <c r="C28" s="40"/>
      <c r="D28" s="41"/>
      <c r="E28" s="42"/>
      <c r="F28" s="18"/>
      <c r="G28" s="18"/>
      <c r="H28" s="19"/>
      <c r="I28" s="20"/>
      <c r="J28" s="20"/>
      <c r="K28" s="21"/>
      <c r="L28" s="41"/>
      <c r="M28" s="42"/>
      <c r="N28" s="18"/>
      <c r="O28" s="18"/>
      <c r="P28" s="19"/>
      <c r="Q28" s="20"/>
      <c r="R28" s="20"/>
      <c r="S28" s="21"/>
    </row>
    <row r="29" spans="2:19" ht="15">
      <c r="B29" s="15">
        <v>10</v>
      </c>
      <c r="C29" s="40"/>
      <c r="D29" s="41"/>
      <c r="E29" s="42"/>
      <c r="F29" s="18"/>
      <c r="G29" s="18"/>
      <c r="H29" s="19"/>
      <c r="I29" s="20"/>
      <c r="J29" s="20"/>
      <c r="K29" s="21"/>
      <c r="L29" s="49"/>
      <c r="M29" s="44"/>
      <c r="N29" s="45"/>
      <c r="O29" s="45"/>
      <c r="P29" s="46"/>
      <c r="Q29" s="47"/>
      <c r="R29" s="47"/>
      <c r="S29" s="48"/>
    </row>
    <row r="30" spans="2:19" ht="15">
      <c r="B30" s="15">
        <v>11</v>
      </c>
      <c r="C30" s="40"/>
      <c r="D30" s="49"/>
      <c r="E30" s="44"/>
      <c r="F30" s="45"/>
      <c r="G30" s="45"/>
      <c r="H30" s="46"/>
      <c r="I30" s="47"/>
      <c r="J30" s="47"/>
      <c r="K30" s="48"/>
      <c r="L30" s="49"/>
      <c r="M30" s="44"/>
      <c r="N30" s="45"/>
      <c r="O30" s="45"/>
      <c r="P30" s="46"/>
      <c r="Q30" s="47"/>
      <c r="R30" s="47"/>
      <c r="S30" s="48"/>
    </row>
    <row r="31" spans="2:19" ht="15">
      <c r="B31" s="15">
        <v>12</v>
      </c>
      <c r="C31" s="40"/>
      <c r="D31" s="41"/>
      <c r="E31" s="42"/>
      <c r="F31" s="18"/>
      <c r="G31" s="18"/>
      <c r="H31" s="19"/>
      <c r="I31" s="20"/>
      <c r="J31" s="20"/>
      <c r="K31" s="21"/>
      <c r="L31" s="49"/>
      <c r="M31" s="44"/>
      <c r="N31" s="45"/>
      <c r="O31" s="45"/>
      <c r="P31" s="46"/>
      <c r="Q31" s="47"/>
      <c r="R31" s="47"/>
      <c r="S31" s="48"/>
    </row>
    <row r="32" spans="2:19" ht="15">
      <c r="B32" s="15">
        <v>12</v>
      </c>
      <c r="C32" s="50"/>
      <c r="D32" s="49"/>
      <c r="E32" s="44"/>
      <c r="F32" s="45"/>
      <c r="G32" s="45"/>
      <c r="H32" s="46"/>
      <c r="I32" s="47"/>
      <c r="J32" s="47"/>
      <c r="K32" s="48"/>
      <c r="L32" s="49"/>
      <c r="M32" s="44"/>
      <c r="N32" s="45"/>
      <c r="O32" s="45"/>
      <c r="P32" s="46"/>
      <c r="Q32" s="47"/>
      <c r="R32" s="47"/>
      <c r="S32" s="48"/>
    </row>
    <row r="33" spans="2:19" ht="15">
      <c r="B33" s="15">
        <v>14</v>
      </c>
      <c r="C33" s="50"/>
      <c r="D33" s="49"/>
      <c r="E33" s="44"/>
      <c r="F33" s="45"/>
      <c r="G33" s="45"/>
      <c r="H33" s="46"/>
      <c r="I33" s="47"/>
      <c r="J33" s="47"/>
      <c r="K33" s="48"/>
      <c r="L33" s="49"/>
      <c r="M33" s="44"/>
      <c r="N33" s="45"/>
      <c r="O33" s="45"/>
      <c r="P33" s="46"/>
      <c r="Q33" s="47"/>
      <c r="R33" s="47"/>
      <c r="S33" s="48"/>
    </row>
    <row r="34" spans="2:19" ht="15">
      <c r="B34" s="15">
        <v>15</v>
      </c>
      <c r="C34" s="51"/>
      <c r="D34" s="49"/>
      <c r="E34" s="44"/>
      <c r="F34" s="45"/>
      <c r="G34" s="45"/>
      <c r="H34" s="46"/>
      <c r="I34" s="47"/>
      <c r="J34" s="47"/>
      <c r="K34" s="48"/>
      <c r="L34" s="49"/>
      <c r="M34" s="44"/>
      <c r="N34" s="45"/>
      <c r="O34" s="45"/>
      <c r="P34" s="46"/>
      <c r="Q34" s="47"/>
      <c r="R34" s="47"/>
      <c r="S34" s="48"/>
    </row>
    <row r="35" spans="2:19" ht="15">
      <c r="B35" s="15">
        <v>16</v>
      </c>
      <c r="C35" s="51"/>
      <c r="D35" s="49"/>
      <c r="E35" s="44"/>
      <c r="F35" s="45"/>
      <c r="G35" s="45"/>
      <c r="H35" s="46"/>
      <c r="I35" s="47"/>
      <c r="J35" s="47"/>
      <c r="K35" s="48"/>
      <c r="L35" s="49"/>
      <c r="M35" s="44"/>
      <c r="N35" s="45"/>
      <c r="O35" s="45"/>
      <c r="P35" s="46"/>
      <c r="Q35" s="47"/>
      <c r="R35" s="47"/>
      <c r="S35" s="48"/>
    </row>
    <row r="36" spans="2:19" ht="15">
      <c r="B36" s="15">
        <v>17</v>
      </c>
      <c r="C36" s="51"/>
      <c r="D36" s="49"/>
      <c r="E36" s="44"/>
      <c r="F36" s="45"/>
      <c r="G36" s="45"/>
      <c r="H36" s="46"/>
      <c r="I36" s="47"/>
      <c r="J36" s="47"/>
      <c r="K36" s="48"/>
      <c r="L36" s="49"/>
      <c r="M36" s="44"/>
      <c r="N36" s="45"/>
      <c r="O36" s="45"/>
      <c r="P36" s="46"/>
      <c r="Q36" s="47"/>
      <c r="R36" s="47"/>
      <c r="S36" s="48"/>
    </row>
    <row r="37" spans="2:19" ht="15">
      <c r="B37" s="15">
        <v>18</v>
      </c>
      <c r="C37" s="51"/>
      <c r="D37" s="49"/>
      <c r="E37" s="44"/>
      <c r="F37" s="45"/>
      <c r="G37" s="45"/>
      <c r="H37" s="46"/>
      <c r="I37" s="47"/>
      <c r="J37" s="47"/>
      <c r="K37" s="48"/>
      <c r="L37" s="49"/>
      <c r="M37" s="44"/>
      <c r="N37" s="45"/>
      <c r="O37" s="45"/>
      <c r="P37" s="46"/>
      <c r="Q37" s="47"/>
      <c r="R37" s="47"/>
      <c r="S37" s="48"/>
    </row>
    <row r="38" spans="2:19" ht="15">
      <c r="B38" s="15">
        <v>19</v>
      </c>
      <c r="C38" s="51"/>
      <c r="D38" s="49"/>
      <c r="E38" s="44"/>
      <c r="F38" s="45"/>
      <c r="G38" s="45"/>
      <c r="H38" s="46"/>
      <c r="I38" s="47"/>
      <c r="J38" s="47"/>
      <c r="K38" s="48"/>
      <c r="L38" s="49"/>
      <c r="M38" s="44"/>
      <c r="N38" s="45"/>
      <c r="O38" s="45"/>
      <c r="P38" s="46"/>
      <c r="Q38" s="47"/>
      <c r="R38" s="47"/>
      <c r="S38" s="48"/>
    </row>
    <row r="39" spans="2:19" ht="15">
      <c r="B39" s="15">
        <v>20</v>
      </c>
      <c r="C39" s="51"/>
      <c r="D39" s="49"/>
      <c r="E39" s="44"/>
      <c r="F39" s="45"/>
      <c r="G39" s="45"/>
      <c r="H39" s="46"/>
      <c r="I39" s="47"/>
      <c r="J39" s="47"/>
      <c r="K39" s="48"/>
      <c r="L39" s="49"/>
      <c r="M39" s="44"/>
      <c r="N39" s="45"/>
      <c r="O39" s="45"/>
      <c r="P39" s="46"/>
      <c r="Q39" s="47"/>
      <c r="R39" s="47"/>
      <c r="S39" s="48"/>
    </row>
    <row r="40" spans="2:19" ht="15">
      <c r="B40" s="15">
        <v>21</v>
      </c>
      <c r="C40" s="51"/>
      <c r="D40" s="49"/>
      <c r="E40" s="44"/>
      <c r="F40" s="45"/>
      <c r="G40" s="45"/>
      <c r="H40" s="46"/>
      <c r="I40" s="47"/>
      <c r="J40" s="47"/>
      <c r="K40" s="48"/>
      <c r="L40" s="49"/>
      <c r="M40" s="44"/>
      <c r="N40" s="45"/>
      <c r="O40" s="45"/>
      <c r="P40" s="46"/>
      <c r="Q40" s="47"/>
      <c r="R40" s="47"/>
      <c r="S40" s="48"/>
    </row>
    <row r="41" spans="2:19" ht="15">
      <c r="B41" s="15">
        <v>22</v>
      </c>
      <c r="C41" s="51"/>
      <c r="D41" s="49"/>
      <c r="E41" s="44"/>
      <c r="F41" s="45"/>
      <c r="G41" s="45"/>
      <c r="H41" s="46"/>
      <c r="I41" s="47"/>
      <c r="J41" s="47"/>
      <c r="K41" s="48"/>
      <c r="L41" s="49"/>
      <c r="M41" s="44"/>
      <c r="N41" s="45"/>
      <c r="O41" s="45"/>
      <c r="P41" s="46"/>
      <c r="Q41" s="47"/>
      <c r="R41" s="47"/>
      <c r="S41" s="48"/>
    </row>
    <row r="42" spans="2:19" ht="15">
      <c r="B42" s="15">
        <v>23</v>
      </c>
      <c r="C42" s="51"/>
      <c r="D42" s="49"/>
      <c r="E42" s="44"/>
      <c r="F42" s="45"/>
      <c r="G42" s="45"/>
      <c r="H42" s="46"/>
      <c r="I42" s="47"/>
      <c r="J42" s="47"/>
      <c r="K42" s="48"/>
      <c r="L42" s="49"/>
      <c r="M42" s="44"/>
      <c r="N42" s="45"/>
      <c r="O42" s="45"/>
      <c r="P42" s="46"/>
      <c r="Q42" s="47"/>
      <c r="R42" s="47"/>
      <c r="S42" s="48"/>
    </row>
    <row r="43" spans="2:19" ht="15">
      <c r="B43" s="15">
        <v>24</v>
      </c>
      <c r="C43" s="51"/>
      <c r="D43" s="49"/>
      <c r="E43" s="44"/>
      <c r="F43" s="45"/>
      <c r="G43" s="45"/>
      <c r="H43" s="46"/>
      <c r="I43" s="47"/>
      <c r="J43" s="47"/>
      <c r="K43" s="48"/>
      <c r="L43" s="49"/>
      <c r="M43" s="44"/>
      <c r="N43" s="45"/>
      <c r="O43" s="45"/>
      <c r="P43" s="46"/>
      <c r="Q43" s="47"/>
      <c r="R43" s="47"/>
      <c r="S43" s="48"/>
    </row>
    <row r="44" spans="2:19" ht="15">
      <c r="B44" s="15">
        <v>25</v>
      </c>
      <c r="C44" s="51"/>
      <c r="D44" s="49"/>
      <c r="E44" s="44"/>
      <c r="F44" s="45"/>
      <c r="G44" s="45"/>
      <c r="H44" s="46"/>
      <c r="I44" s="47"/>
      <c r="J44" s="47"/>
      <c r="K44" s="48"/>
      <c r="L44" s="49"/>
      <c r="M44" s="44"/>
      <c r="N44" s="45"/>
      <c r="O44" s="45"/>
      <c r="P44" s="46"/>
      <c r="Q44" s="47"/>
      <c r="R44" s="47"/>
      <c r="S44" s="48"/>
    </row>
    <row r="45" spans="2:19" ht="15">
      <c r="B45" s="15">
        <v>26</v>
      </c>
      <c r="C45" s="51"/>
      <c r="D45" s="49"/>
      <c r="E45" s="44"/>
      <c r="F45" s="45"/>
      <c r="G45" s="45"/>
      <c r="H45" s="46"/>
      <c r="I45" s="47"/>
      <c r="J45" s="47"/>
      <c r="K45" s="48"/>
      <c r="L45" s="49"/>
      <c r="M45" s="44"/>
      <c r="N45" s="45"/>
      <c r="O45" s="45"/>
      <c r="P45" s="46"/>
      <c r="Q45" s="47"/>
      <c r="R45" s="47"/>
      <c r="S45" s="48"/>
    </row>
    <row r="46" spans="2:19" ht="15">
      <c r="B46" s="15">
        <v>27</v>
      </c>
      <c r="C46" s="51"/>
      <c r="D46" s="49"/>
      <c r="E46" s="44"/>
      <c r="F46" s="45"/>
      <c r="G46" s="45"/>
      <c r="H46" s="46"/>
      <c r="I46" s="47"/>
      <c r="J46" s="47"/>
      <c r="K46" s="48"/>
      <c r="L46" s="49"/>
      <c r="M46" s="44"/>
      <c r="N46" s="45"/>
      <c r="O46" s="45"/>
      <c r="P46" s="46"/>
      <c r="Q46" s="47"/>
      <c r="R46" s="47"/>
      <c r="S46" s="48"/>
    </row>
    <row r="47" spans="2:19" ht="15.75" thickBot="1">
      <c r="B47" s="15">
        <v>28</v>
      </c>
      <c r="C47" s="52"/>
      <c r="D47" s="53"/>
      <c r="E47" s="54"/>
      <c r="F47" s="55"/>
      <c r="G47" s="55"/>
      <c r="H47" s="56"/>
      <c r="I47" s="57"/>
      <c r="J47" s="57"/>
      <c r="K47" s="58"/>
      <c r="L47" s="53"/>
      <c r="M47" s="54"/>
      <c r="N47" s="55"/>
      <c r="O47" s="55"/>
      <c r="P47" s="56"/>
      <c r="Q47" s="57"/>
      <c r="R47" s="57"/>
      <c r="S47" s="58"/>
    </row>
    <row r="51" spans="2:16">
      <c r="C51" s="59" t="s">
        <v>19</v>
      </c>
    </row>
    <row r="52" spans="2:16">
      <c r="B52">
        <v>1</v>
      </c>
      <c r="C52" s="60" t="s">
        <v>20</v>
      </c>
    </row>
    <row r="53" spans="2:16">
      <c r="B53">
        <v>2</v>
      </c>
      <c r="C53" s="61" t="s">
        <v>21</v>
      </c>
    </row>
    <row r="54" spans="2:16">
      <c r="B54">
        <v>3</v>
      </c>
      <c r="C54" s="61" t="s">
        <v>22</v>
      </c>
    </row>
    <row r="55" spans="2:16">
      <c r="B55">
        <v>4</v>
      </c>
      <c r="C55" s="61" t="s">
        <v>23</v>
      </c>
    </row>
    <row r="56" spans="2:16" ht="32.25" customHeight="1">
      <c r="B56" s="62">
        <v>5</v>
      </c>
      <c r="C56" s="76" t="s">
        <v>24</v>
      </c>
      <c r="D56" s="77"/>
      <c r="E56" s="77"/>
      <c r="F56" s="77"/>
      <c r="G56" s="77"/>
      <c r="H56" s="77"/>
      <c r="I56" s="77"/>
      <c r="J56" s="77"/>
      <c r="K56" s="77"/>
      <c r="L56" s="77"/>
      <c r="M56" s="61"/>
      <c r="N56" s="61"/>
      <c r="O56" s="61"/>
      <c r="P56" s="61"/>
    </row>
    <row r="57" spans="2:16">
      <c r="B57">
        <v>6</v>
      </c>
      <c r="C57" s="61" t="s">
        <v>25</v>
      </c>
    </row>
    <row r="58" spans="2:16">
      <c r="B58">
        <v>7</v>
      </c>
      <c r="C58" s="61" t="s">
        <v>26</v>
      </c>
    </row>
    <row r="59" spans="2:16">
      <c r="B59">
        <v>8</v>
      </c>
      <c r="C59" s="60" t="s">
        <v>27</v>
      </c>
    </row>
  </sheetData>
  <mergeCells count="9">
    <mergeCell ref="C56:L56"/>
    <mergeCell ref="C3:R3"/>
    <mergeCell ref="C7:C8"/>
    <mergeCell ref="D7:K7"/>
    <mergeCell ref="L7:S7"/>
    <mergeCell ref="B18:B19"/>
    <mergeCell ref="C18:C19"/>
    <mergeCell ref="D18:K18"/>
    <mergeCell ref="L18:S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0B1926-836A-4E58-86D9-6BE4293DB159}"/>
</file>

<file path=customXml/itemProps2.xml><?xml version="1.0" encoding="utf-8"?>
<ds:datastoreItem xmlns:ds="http://schemas.openxmlformats.org/officeDocument/2006/customXml" ds:itemID="{0D6CAF12-898D-4A74-9F6E-C26F9BC43189}"/>
</file>

<file path=customXml/itemProps3.xml><?xml version="1.0" encoding="utf-8"?>
<ds:datastoreItem xmlns:ds="http://schemas.openxmlformats.org/officeDocument/2006/customXml" ds:itemID="{99ADB3BB-4091-4F75-A495-B8489A1994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6.3-Secondary</vt:lpstr>
    </vt:vector>
  </TitlesOfParts>
  <Company>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Նարինե Դավթյան</dc:creator>
  <cp:lastModifiedBy>Նարինե Դավթյան</cp:lastModifiedBy>
  <dcterms:created xsi:type="dcterms:W3CDTF">2025-03-03T06:29:15Z</dcterms:created>
  <dcterms:modified xsi:type="dcterms:W3CDTF">2026-10-14T05:57:12Z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