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unprotected\"/>
    </mc:Choice>
  </mc:AlternateContent>
  <xr:revisionPtr revIDLastSave="0" documentId="13_ncr:1_{17389CF3-ED48-4F2E-A861-E9EB80618D1A}" xr6:coauthVersionLast="47" xr6:coauthVersionMax="47" xr10:uidLastSave="{00000000-0000-0000-0000-000000000000}"/>
  <bookViews>
    <workbookView xWindow="-120" yWindow="-120" windowWidth="20730" windowHeight="11160" xr2:uid="{A78DBBC4-5904-4C7D-AC03-A241A9170F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35" i="1" l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</calcChain>
</file>

<file path=xl/sharedStrings.xml><?xml version="1.0" encoding="utf-8"?>
<sst xmlns="http://schemas.openxmlformats.org/spreadsheetml/2006/main" count="33" uniqueCount="32">
  <si>
    <t>ՀՀ ռեզիդենտներին տրված ՓՄՁ վարկերը, ժամանակաշրջանի վերջ*</t>
  </si>
  <si>
    <t>Ըստ կազմակերպության չափի, հազ ՀՀ դրամ</t>
  </si>
  <si>
    <t>Գերփոքր</t>
  </si>
  <si>
    <t xml:space="preserve">Փոքր </t>
  </si>
  <si>
    <t xml:space="preserve">Միջին </t>
  </si>
  <si>
    <t>Խոշոր</t>
  </si>
  <si>
    <t>Ընդամենը</t>
  </si>
  <si>
    <t>ՓՄՁ վարկերի արժույթը և տոկոսադրույքը</t>
  </si>
  <si>
    <t>Դրամային վարկերի ծավալ, հազ ՀՀ դրամ</t>
  </si>
  <si>
    <t>Դրամային վարկերի տոկոսադրույք, %</t>
  </si>
  <si>
    <t>Արտարժութային վարկերի ծավալ, հազ ՀՀ դրամ</t>
  </si>
  <si>
    <t>Արտարժութային վարկերի տոկոսադրույք, %</t>
  </si>
  <si>
    <t>ՓՄՁ վարկերի տնտեսության  ճյուղեր, հազ ՀՀ դրամ</t>
  </si>
  <si>
    <t>Գյուղատնտեսություն</t>
  </si>
  <si>
    <t>Հանքագործական արդյունաբերություն</t>
  </si>
  <si>
    <t>Մշակող արդյունաբերություն</t>
  </si>
  <si>
    <t>Էլեկտրաէներգիայի արտադրություն</t>
  </si>
  <si>
    <t>Շինարարություն</t>
  </si>
  <si>
    <t>Առևտուր</t>
  </si>
  <si>
    <t>Փոխադրումներ և պահեստային տնտեսություն</t>
  </si>
  <si>
    <t>Կացություն և հանրային սննդի կազմակերպում</t>
  </si>
  <si>
    <t>Տեղեկատվություն և կապ</t>
  </si>
  <si>
    <t>Անշարժ գույքի հետ գործունեություն</t>
  </si>
  <si>
    <t>Մասնագիտական, գիտական և տեխնիկական գործունեություն</t>
  </si>
  <si>
    <t>Մշակույթ, զվարճություն, հանգիստ</t>
  </si>
  <si>
    <t>Տնտեսության այլ ճյուղեր</t>
  </si>
  <si>
    <t>ՓՄՁ վարկերի ժամկետայնությունը, հազ ՀՀ դրամ</t>
  </si>
  <si>
    <t>Կարճաժամկետ (միչև 1 տարի)</t>
  </si>
  <si>
    <t>Միջնաժամկետ (1-5 տարի)</t>
  </si>
  <si>
    <t>Երկարաժամկետ (5 տարի և ավելի)</t>
  </si>
  <si>
    <t>* Ներկայացված են ՀՀ առևտրային բանկերի կողմից տրամադրված վարկերի, վարկային գծերի, քարտային վարկերի, օվերդրաֆտների, լիզինգի, ֆակտորինգի, ակրեդիտիվի և ռեպոյի մնացորդները։</t>
  </si>
  <si>
    <t>** ՓՄՁ սահմանման և դասակարգման սկզբունքները ներկայացված են ՀՀ կենտրոնական բանկի խորհրդի թիվ 377 որոշմամբ հաստատված &lt;&lt;Բանկերից համապարփակ տվյալների ստացման&gt;&gt; կարգում, որի համար հիմք է ընդունվել &lt;&lt;Փոքր և միջին ձեռնարկատիրության պետական աջակցության մասին&gt;&gt; ՀՀ օրենքի դրույթները։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</si>
</sst>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Armenian"/>
      <family val="2"/>
    </font>
    <font>
      <b/>
      <sz val="12"/>
      <color theme="1"/>
      <name val="Arial Armenian"/>
      <family val="2"/>
    </font>
    <font>
      <sz val="9"/>
      <color theme="1"/>
      <name val="Arial Armenian"/>
      <family val="2"/>
    </font>
    <font>
      <sz val="8"/>
      <color theme="1"/>
      <name val="Arial Armenian"/>
      <family val="2"/>
    </font>
    <font>
      <b/>
      <sz val="11"/>
      <color theme="1"/>
      <name val="Arial Armenian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14" fontId="3" fillId="0" borderId="2" xfId="0" applyNumberFormat="1" applyFont="1" applyBorder="1" applyAlignment="1">
      <alignment vertical="center"/>
    </xf>
    <xf numFmtId="14" fontId="3" fillId="0" borderId="3" xfId="0" applyNumberFormat="1" applyFont="1" applyBorder="1" applyAlignment="1">
      <alignment vertical="center"/>
    </xf>
    <xf numFmtId="14" fontId="3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64" fontId="2" fillId="0" borderId="6" xfId="1" applyNumberFormat="1" applyFont="1" applyBorder="1" applyAlignment="1">
      <alignment vertical="center"/>
    </xf>
    <xf numFmtId="164" fontId="2" fillId="0" borderId="7" xfId="1" applyNumberFormat="1" applyFont="1" applyBorder="1" applyAlignment="1">
      <alignment vertical="center"/>
    </xf>
    <xf numFmtId="164" fontId="2" fillId="0" borderId="8" xfId="1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6" fillId="0" borderId="6" xfId="1" applyNumberFormat="1" applyFont="1" applyBorder="1" applyAlignment="1">
      <alignment vertical="center"/>
    </xf>
    <xf numFmtId="164" fontId="6" fillId="0" borderId="8" xfId="1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0" fontId="2" fillId="0" borderId="6" xfId="2" applyNumberFormat="1" applyFont="1" applyBorder="1" applyAlignment="1">
      <alignment vertical="center"/>
    </xf>
    <xf numFmtId="10" fontId="2" fillId="0" borderId="8" xfId="2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164" fontId="6" fillId="0" borderId="12" xfId="1" applyNumberFormat="1" applyFont="1" applyBorder="1" applyAlignment="1">
      <alignment vertical="center"/>
    </xf>
    <xf numFmtId="164" fontId="6" fillId="0" borderId="13" xfId="1" applyNumberFormat="1" applyFont="1" applyBorder="1" applyAlignment="1">
      <alignment vertical="center"/>
    </xf>
    <xf numFmtId="43" fontId="2" fillId="0" borderId="0" xfId="0" applyNumberFormat="1" applyFont="1" applyAlignment="1">
      <alignment vertical="center"/>
    </xf>
    <xf numFmtId="164" fontId="6" fillId="0" borderId="7" xfId="1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10" fontId="2" fillId="0" borderId="7" xfId="2" applyNumberFormat="1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5" fontId="2" fillId="0" borderId="0" xfId="2" applyNumberFormat="1" applyFont="1" applyAlignment="1">
      <alignment vertical="center"/>
    </xf>
    <xf numFmtId="43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D1C79-9F10-4E32-8A37-08C1B55A9BA7}">
  <dimension ref="A1:BI50"/>
  <sheetViews>
    <sheetView tabSelected="1" zoomScale="91" zoomScaleNormal="91" workbookViewId="0">
      <pane xSplit="2" ySplit="3" topLeftCell="BD4" activePane="bottomRight" state="frozen"/>
      <selection pane="topRight" activeCell="C1" sqref="C1"/>
      <selection pane="bottomLeft" activeCell="A4" sqref="A4"/>
      <selection pane="bottomRight" activeCell="BH1" sqref="BH1:BK1048576"/>
    </sheetView>
  </sheetViews>
  <sheetFormatPr defaultRowHeight="14.25" x14ac:dyDescent="0.25"/>
  <cols>
    <col min="1" max="1" width="3.28515625" style="1" customWidth="1"/>
    <col min="2" max="2" width="64.7109375" style="1" customWidth="1"/>
    <col min="3" max="22" width="18.28515625" style="1" bestFit="1" customWidth="1"/>
    <col min="23" max="24" width="18.28515625" style="1" customWidth="1"/>
    <col min="25" max="25" width="18.28515625" style="1" bestFit="1" customWidth="1"/>
    <col min="26" max="27" width="18.28515625" style="1" customWidth="1"/>
    <col min="28" max="59" width="18.28515625" style="1" bestFit="1" customWidth="1"/>
    <col min="60" max="60" width="18.7109375" style="1" bestFit="1" customWidth="1"/>
    <col min="61" max="61" width="15.7109375" style="1" bestFit="1" customWidth="1"/>
    <col min="62" max="62" width="13.7109375" style="1" bestFit="1" customWidth="1"/>
    <col min="63" max="16384" width="9.140625" style="1"/>
  </cols>
  <sheetData>
    <row r="1" spans="1:61" ht="17.25" customHeight="1" x14ac:dyDescent="0.25">
      <c r="B1" s="2" t="s">
        <v>0</v>
      </c>
      <c r="C1" s="3"/>
    </row>
    <row r="2" spans="1:61" ht="17.25" customHeight="1" thickBot="1" x14ac:dyDescent="0.3">
      <c r="C2" s="4"/>
      <c r="P2" s="5"/>
      <c r="Q2" s="5"/>
      <c r="R2" s="5"/>
      <c r="S2" s="5"/>
      <c r="T2" s="5"/>
    </row>
    <row r="3" spans="1:61" ht="17.25" customHeight="1" x14ac:dyDescent="0.25">
      <c r="B3" s="6" t="s">
        <v>1</v>
      </c>
      <c r="C3" s="7">
        <v>44196</v>
      </c>
      <c r="D3" s="7">
        <v>44561</v>
      </c>
      <c r="E3" s="8">
        <v>44592</v>
      </c>
      <c r="F3" s="8">
        <v>44620</v>
      </c>
      <c r="G3" s="8">
        <v>44651</v>
      </c>
      <c r="H3" s="8">
        <v>44681</v>
      </c>
      <c r="I3" s="8">
        <v>44712</v>
      </c>
      <c r="J3" s="8">
        <v>44742</v>
      </c>
      <c r="K3" s="8">
        <v>44773</v>
      </c>
      <c r="L3" s="8">
        <v>44804</v>
      </c>
      <c r="M3" s="8">
        <v>44834</v>
      </c>
      <c r="N3" s="8">
        <v>44865</v>
      </c>
      <c r="O3" s="8">
        <v>44895</v>
      </c>
      <c r="P3" s="9">
        <v>44926</v>
      </c>
      <c r="Q3" s="9">
        <v>44957</v>
      </c>
      <c r="R3" s="9">
        <v>44985</v>
      </c>
      <c r="S3" s="9">
        <v>45016</v>
      </c>
      <c r="T3" s="9">
        <v>45046</v>
      </c>
      <c r="U3" s="9">
        <v>45077</v>
      </c>
      <c r="V3" s="9">
        <v>45107</v>
      </c>
      <c r="W3" s="9">
        <v>45138</v>
      </c>
      <c r="X3" s="9">
        <v>45169</v>
      </c>
      <c r="Y3" s="9">
        <v>45199</v>
      </c>
      <c r="Z3" s="9">
        <v>45230</v>
      </c>
      <c r="AA3" s="9">
        <v>45260</v>
      </c>
      <c r="AB3" s="9">
        <v>45291</v>
      </c>
      <c r="AC3" s="9">
        <v>45322</v>
      </c>
      <c r="AD3" s="9">
        <v>45351</v>
      </c>
      <c r="AE3" s="9">
        <v>45382</v>
      </c>
      <c r="AF3" s="9">
        <v>45412</v>
      </c>
      <c r="AG3" s="9">
        <v>45443</v>
      </c>
      <c r="AH3" s="9">
        <v>45473</v>
      </c>
      <c r="AI3" s="9">
        <v>45504</v>
      </c>
      <c r="AJ3" s="9">
        <v>45535</v>
      </c>
      <c r="AK3" s="9">
        <v>45565</v>
      </c>
      <c r="AL3" s="9">
        <v>45596</v>
      </c>
      <c r="AM3" s="9">
        <v>45626</v>
      </c>
      <c r="AN3" s="9">
        <v>45657</v>
      </c>
      <c r="AO3" s="9">
        <v>45688</v>
      </c>
      <c r="AP3" s="9">
        <v>45716</v>
      </c>
      <c r="AQ3" s="9">
        <v>45747</v>
      </c>
      <c r="AR3" s="9">
        <v>45777</v>
      </c>
      <c r="AS3" s="9">
        <v>45808</v>
      </c>
      <c r="AT3" s="9">
        <v>45838</v>
      </c>
      <c r="AU3" s="9">
        <v>45869</v>
      </c>
      <c r="AV3" s="9">
        <v>45900</v>
      </c>
      <c r="AW3" s="9">
        <v>45930</v>
      </c>
      <c r="AX3" s="9">
        <v>45961</v>
      </c>
      <c r="AY3" s="9">
        <v>45991</v>
      </c>
      <c r="AZ3" s="9">
        <v>46022</v>
      </c>
      <c r="BA3" s="9">
        <v>46053</v>
      </c>
      <c r="BB3" s="9">
        <v>46081</v>
      </c>
      <c r="BC3" s="9">
        <v>46112</v>
      </c>
      <c r="BD3" s="9">
        <v>46142</v>
      </c>
      <c r="BE3" s="9">
        <v>46173</v>
      </c>
      <c r="BF3" s="9">
        <v>46203</v>
      </c>
      <c r="BG3" s="9">
        <v>46234</v>
      </c>
    </row>
    <row r="4" spans="1:61" ht="17.25" customHeight="1" x14ac:dyDescent="0.25">
      <c r="B4" s="10" t="s">
        <v>2</v>
      </c>
      <c r="C4" s="11">
        <v>473459124.327999</v>
      </c>
      <c r="D4" s="11">
        <v>492149028.62500101</v>
      </c>
      <c r="E4" s="12">
        <v>486834977.10499901</v>
      </c>
      <c r="F4" s="12">
        <v>497788559.11299902</v>
      </c>
      <c r="G4" s="12">
        <v>500180728.11000103</v>
      </c>
      <c r="H4" s="12">
        <v>494773337.94400102</v>
      </c>
      <c r="I4" s="12">
        <v>501215533.701998</v>
      </c>
      <c r="J4" s="12">
        <v>490319232.75599998</v>
      </c>
      <c r="K4" s="12">
        <v>490792575.75400198</v>
      </c>
      <c r="L4" s="12">
        <v>494632745.74700499</v>
      </c>
      <c r="M4" s="12">
        <v>502292317.139</v>
      </c>
      <c r="N4" s="12">
        <v>508123526.67400199</v>
      </c>
      <c r="O4" s="12">
        <v>519827731.078004</v>
      </c>
      <c r="P4" s="13">
        <v>527417977.02499998</v>
      </c>
      <c r="Q4" s="13">
        <v>533451215.01499802</v>
      </c>
      <c r="R4" s="13">
        <v>533606079.35800099</v>
      </c>
      <c r="S4" s="13">
        <v>543749543.63499796</v>
      </c>
      <c r="T4" s="13">
        <v>551327280.28000104</v>
      </c>
      <c r="U4" s="13">
        <v>560259228.47899699</v>
      </c>
      <c r="V4" s="13">
        <v>587207752.12000406</v>
      </c>
      <c r="W4" s="13">
        <v>599055718.55700004</v>
      </c>
      <c r="X4" s="13">
        <v>585941453.60700107</v>
      </c>
      <c r="Y4" s="13">
        <v>595916211.53400016</v>
      </c>
      <c r="Z4" s="13">
        <v>606571339.05100012</v>
      </c>
      <c r="AA4" s="13">
        <v>614774598.88999879</v>
      </c>
      <c r="AB4" s="13">
        <v>637218336.25500047</v>
      </c>
      <c r="AC4" s="13">
        <v>633936180.45129788</v>
      </c>
      <c r="AD4" s="13">
        <v>643734878.23800004</v>
      </c>
      <c r="AE4" s="13">
        <v>652615355.44899929</v>
      </c>
      <c r="AF4" s="13">
        <v>644152320.82965982</v>
      </c>
      <c r="AG4" s="13">
        <v>675149570.49849987</v>
      </c>
      <c r="AH4" s="13">
        <v>690875729.36290133</v>
      </c>
      <c r="AI4" s="13">
        <v>626113140.26539946</v>
      </c>
      <c r="AJ4" s="13">
        <v>715948448.31679785</v>
      </c>
      <c r="AK4" s="13">
        <v>729400253.45309699</v>
      </c>
      <c r="AL4" s="13">
        <v>744338379.98020804</v>
      </c>
      <c r="AM4" s="13">
        <v>756020035.93949485</v>
      </c>
      <c r="AN4" s="13">
        <v>764565992.07189977</v>
      </c>
      <c r="AO4" s="13">
        <v>767126583.250296</v>
      </c>
      <c r="AP4" s="13">
        <v>767813060.0715934</v>
      </c>
      <c r="AQ4" s="13">
        <v>781868630.68900406</v>
      </c>
      <c r="AR4" s="13">
        <v>802655275.01649916</v>
      </c>
      <c r="AS4" s="13">
        <v>811635520.97419548</v>
      </c>
      <c r="AT4" s="13">
        <v>825677448.97319698</v>
      </c>
      <c r="AU4" s="13">
        <v>830584331.51680577</v>
      </c>
      <c r="AV4" s="13">
        <v>857195679.20060396</v>
      </c>
      <c r="AW4" s="13">
        <v>867986712.3691082</v>
      </c>
      <c r="AX4" s="13">
        <v>882340808.59500384</v>
      </c>
      <c r="AY4" s="13">
        <v>885951447.83999491</v>
      </c>
      <c r="AZ4" s="13">
        <v>921383197.53299427</v>
      </c>
      <c r="BA4" s="13">
        <v>893600803.70799983</v>
      </c>
      <c r="BB4" s="13">
        <v>895463658.08400786</v>
      </c>
      <c r="BC4" s="13">
        <v>913806842.61199772</v>
      </c>
      <c r="BD4" s="13">
        <v>819300055.77899897</v>
      </c>
      <c r="BE4" s="13">
        <v>608823246.34699905</v>
      </c>
      <c r="BF4" s="13">
        <v>633392464.45100498</v>
      </c>
      <c r="BG4" s="13">
        <v>604032131.25300395</v>
      </c>
      <c r="BH4" s="40"/>
      <c r="BI4" s="14"/>
    </row>
    <row r="5" spans="1:61" ht="17.25" customHeight="1" x14ac:dyDescent="0.25">
      <c r="B5" s="10" t="s">
        <v>3</v>
      </c>
      <c r="C5" s="11">
        <v>397783126.93099999</v>
      </c>
      <c r="D5" s="11">
        <v>388306295.81300199</v>
      </c>
      <c r="E5" s="12">
        <v>386498967.484999</v>
      </c>
      <c r="F5" s="12">
        <v>397556924.39600003</v>
      </c>
      <c r="G5" s="12">
        <v>390756156.148</v>
      </c>
      <c r="H5" s="12">
        <v>381048877.06299901</v>
      </c>
      <c r="I5" s="12">
        <v>385327825.55600202</v>
      </c>
      <c r="J5" s="12">
        <v>365603458.75500101</v>
      </c>
      <c r="K5" s="12">
        <v>363542318.90800202</v>
      </c>
      <c r="L5" s="12">
        <v>364364801.827999</v>
      </c>
      <c r="M5" s="12">
        <v>368472325.15499902</v>
      </c>
      <c r="N5" s="12">
        <v>362604127.85199898</v>
      </c>
      <c r="O5" s="12">
        <v>370788153.04900002</v>
      </c>
      <c r="P5" s="13">
        <v>394996969.626001</v>
      </c>
      <c r="Q5" s="13">
        <v>399664380.12799901</v>
      </c>
      <c r="R5" s="13">
        <v>391419484.42499697</v>
      </c>
      <c r="S5" s="13">
        <v>408299168.28099698</v>
      </c>
      <c r="T5" s="13">
        <v>408118566.151003</v>
      </c>
      <c r="U5" s="13">
        <v>414982480.475999</v>
      </c>
      <c r="V5" s="13">
        <v>423255073.64300102</v>
      </c>
      <c r="W5" s="13">
        <v>405408859.91800201</v>
      </c>
      <c r="X5" s="13">
        <v>421963673.65800089</v>
      </c>
      <c r="Y5" s="13">
        <v>430418546.21800059</v>
      </c>
      <c r="Z5" s="13">
        <v>440484468.37200129</v>
      </c>
      <c r="AA5" s="13">
        <v>451807625.25599945</v>
      </c>
      <c r="AB5" s="13">
        <v>451020543.53099954</v>
      </c>
      <c r="AC5" s="13">
        <v>454688229.28710157</v>
      </c>
      <c r="AD5" s="13">
        <v>456294492.59600198</v>
      </c>
      <c r="AE5" s="13">
        <v>456059377.09900129</v>
      </c>
      <c r="AF5" s="13">
        <v>472517993.60861951</v>
      </c>
      <c r="AG5" s="13">
        <v>476246716.58589911</v>
      </c>
      <c r="AH5" s="13">
        <v>484197895.10230088</v>
      </c>
      <c r="AI5" s="13">
        <v>415071912.79689968</v>
      </c>
      <c r="AJ5" s="13">
        <v>484126307.41960132</v>
      </c>
      <c r="AK5" s="13">
        <v>493724073.09169745</v>
      </c>
      <c r="AL5" s="13">
        <v>496014659.06310159</v>
      </c>
      <c r="AM5" s="13">
        <v>524565150.73419935</v>
      </c>
      <c r="AN5" s="13">
        <v>529895127.28509885</v>
      </c>
      <c r="AO5" s="13">
        <v>541192238.52269995</v>
      </c>
      <c r="AP5" s="13">
        <v>545048735.92049909</v>
      </c>
      <c r="AQ5" s="13">
        <v>563123587.16759956</v>
      </c>
      <c r="AR5" s="13">
        <v>574674097.91189671</v>
      </c>
      <c r="AS5" s="13">
        <v>556129014.77169776</v>
      </c>
      <c r="AT5" s="13">
        <v>589775951.01260304</v>
      </c>
      <c r="AU5" s="13">
        <v>578886805.09979725</v>
      </c>
      <c r="AV5" s="13">
        <v>585414316.92299891</v>
      </c>
      <c r="AW5" s="13">
        <v>593075862.93719876</v>
      </c>
      <c r="AX5" s="13">
        <v>625603998.23100019</v>
      </c>
      <c r="AY5" s="13">
        <v>625783152.97200227</v>
      </c>
      <c r="AZ5" s="13">
        <v>650166558.63700485</v>
      </c>
      <c r="BA5" s="13">
        <v>654892297.25999987</v>
      </c>
      <c r="BB5" s="13">
        <v>666787423.28699684</v>
      </c>
      <c r="BC5" s="13">
        <v>671256104.90000737</v>
      </c>
      <c r="BD5" s="13">
        <v>857917551.16600096</v>
      </c>
      <c r="BE5" s="13">
        <v>917348836.78699803</v>
      </c>
      <c r="BF5" s="13">
        <v>951381765.76500106</v>
      </c>
      <c r="BG5" s="13">
        <v>983725431.20200205</v>
      </c>
      <c r="BH5" s="40"/>
      <c r="BI5" s="14"/>
    </row>
    <row r="6" spans="1:61" ht="17.25" customHeight="1" x14ac:dyDescent="0.25">
      <c r="B6" s="10" t="s">
        <v>4</v>
      </c>
      <c r="C6" s="11">
        <v>352179425.08200097</v>
      </c>
      <c r="D6" s="11">
        <v>344104521.51099998</v>
      </c>
      <c r="E6" s="12">
        <v>354210907.04699898</v>
      </c>
      <c r="F6" s="12">
        <v>361013050.42900002</v>
      </c>
      <c r="G6" s="12">
        <v>375107292.56999999</v>
      </c>
      <c r="H6" s="12">
        <v>368433373.987001</v>
      </c>
      <c r="I6" s="12">
        <v>368244807.63300002</v>
      </c>
      <c r="J6" s="12">
        <v>346844541.22899997</v>
      </c>
      <c r="K6" s="12">
        <v>345897451.86799997</v>
      </c>
      <c r="L6" s="12">
        <v>343343012.95999801</v>
      </c>
      <c r="M6" s="12">
        <v>341605449.26599997</v>
      </c>
      <c r="N6" s="12">
        <v>342998895.14600003</v>
      </c>
      <c r="O6" s="12">
        <v>342019903.611</v>
      </c>
      <c r="P6" s="13">
        <v>341728051.74900001</v>
      </c>
      <c r="Q6" s="13">
        <v>340160381.50299901</v>
      </c>
      <c r="R6" s="13">
        <v>313819550.83700001</v>
      </c>
      <c r="S6" s="13">
        <v>327006504.98900002</v>
      </c>
      <c r="T6" s="13">
        <v>329513210.23900002</v>
      </c>
      <c r="U6" s="13">
        <v>331813574.78400099</v>
      </c>
      <c r="V6" s="13">
        <v>341363840.41199899</v>
      </c>
      <c r="W6" s="13">
        <v>344493160.899001</v>
      </c>
      <c r="X6" s="13">
        <v>341962446.79399973</v>
      </c>
      <c r="Y6" s="13">
        <v>346427851.18200028</v>
      </c>
      <c r="Z6" s="13">
        <v>361632252.52899992</v>
      </c>
      <c r="AA6" s="13">
        <v>372908180.07099885</v>
      </c>
      <c r="AB6" s="13">
        <v>368088126.84600013</v>
      </c>
      <c r="AC6" s="13">
        <v>363443064.7900005</v>
      </c>
      <c r="AD6" s="13">
        <v>365060988.02700102</v>
      </c>
      <c r="AE6" s="13">
        <v>362887885.1699996</v>
      </c>
      <c r="AF6" s="13">
        <v>368141622.03850043</v>
      </c>
      <c r="AG6" s="13">
        <v>361670965.88529974</v>
      </c>
      <c r="AH6" s="13">
        <v>369318740.34790087</v>
      </c>
      <c r="AI6" s="13">
        <v>523022484.07199979</v>
      </c>
      <c r="AJ6" s="13">
        <v>392909614.61759979</v>
      </c>
      <c r="AK6" s="13">
        <v>403344782.57140034</v>
      </c>
      <c r="AL6" s="13">
        <v>417148636.65510064</v>
      </c>
      <c r="AM6" s="13">
        <v>431550148.5897001</v>
      </c>
      <c r="AN6" s="13">
        <v>433850447.06679887</v>
      </c>
      <c r="AO6" s="13">
        <v>440895806.35900003</v>
      </c>
      <c r="AP6" s="13">
        <v>444000442.42119968</v>
      </c>
      <c r="AQ6" s="13">
        <v>463536820.38669848</v>
      </c>
      <c r="AR6" s="13">
        <v>464287443.22099972</v>
      </c>
      <c r="AS6" s="13">
        <v>440228376.74309945</v>
      </c>
      <c r="AT6" s="13">
        <v>450170943.1868999</v>
      </c>
      <c r="AU6" s="13">
        <v>458780599.68549997</v>
      </c>
      <c r="AV6" s="13">
        <v>465700625.78609908</v>
      </c>
      <c r="AW6" s="13">
        <v>474882795.09160078</v>
      </c>
      <c r="AX6" s="13">
        <v>486185654.05599952</v>
      </c>
      <c r="AY6" s="13">
        <v>494846504.1669997</v>
      </c>
      <c r="AZ6" s="13">
        <v>511396824.69299918</v>
      </c>
      <c r="BA6" s="13">
        <v>467199108.92099988</v>
      </c>
      <c r="BB6" s="13">
        <v>464541531.91000026</v>
      </c>
      <c r="BC6" s="13">
        <v>500730251.32099968</v>
      </c>
      <c r="BD6" s="13">
        <v>505646517.808999</v>
      </c>
      <c r="BE6" s="13">
        <v>752463973.44000006</v>
      </c>
      <c r="BF6" s="13">
        <v>773215664.76800001</v>
      </c>
      <c r="BG6" s="13">
        <v>781585416.62100101</v>
      </c>
      <c r="BH6" s="40"/>
      <c r="BI6" s="14"/>
    </row>
    <row r="7" spans="1:61" ht="17.25" customHeight="1" x14ac:dyDescent="0.25">
      <c r="B7" s="10" t="s">
        <v>5</v>
      </c>
      <c r="C7" s="11">
        <v>855196328.98900104</v>
      </c>
      <c r="D7" s="11">
        <v>727052206.63199997</v>
      </c>
      <c r="E7" s="12">
        <v>742329396.70799899</v>
      </c>
      <c r="F7" s="12">
        <v>754270439.17000103</v>
      </c>
      <c r="G7" s="12">
        <v>765086001.87199795</v>
      </c>
      <c r="H7" s="12">
        <v>718354304.14100099</v>
      </c>
      <c r="I7" s="12">
        <v>721850962.63300002</v>
      </c>
      <c r="J7" s="12">
        <v>684423038.29900002</v>
      </c>
      <c r="K7" s="12">
        <v>680932847.10399902</v>
      </c>
      <c r="L7" s="12">
        <v>673016440.43100095</v>
      </c>
      <c r="M7" s="12">
        <v>668302611.60000098</v>
      </c>
      <c r="N7" s="12">
        <v>655286508.29900002</v>
      </c>
      <c r="O7" s="12">
        <v>663782343.96399903</v>
      </c>
      <c r="P7" s="13">
        <v>661846871.65700102</v>
      </c>
      <c r="Q7" s="13">
        <v>657029241.83399904</v>
      </c>
      <c r="R7" s="13">
        <v>694146138.42900002</v>
      </c>
      <c r="S7" s="13">
        <v>703436020.933002</v>
      </c>
      <c r="T7" s="13">
        <v>673467394.35699999</v>
      </c>
      <c r="U7" s="13">
        <v>684408637.05700004</v>
      </c>
      <c r="V7" s="13">
        <v>695322313.67900002</v>
      </c>
      <c r="W7" s="13">
        <v>751250561.348001</v>
      </c>
      <c r="X7" s="13">
        <v>767979093.73299909</v>
      </c>
      <c r="Y7" s="13">
        <v>775693415.90799999</v>
      </c>
      <c r="Z7" s="13">
        <v>824313727.00600076</v>
      </c>
      <c r="AA7" s="13">
        <v>847654401.6639998</v>
      </c>
      <c r="AB7" s="13">
        <v>873399804.57500196</v>
      </c>
      <c r="AC7" s="13">
        <v>857605036.43240154</v>
      </c>
      <c r="AD7" s="13">
        <v>850093278.54999995</v>
      </c>
      <c r="AE7" s="13">
        <v>841213471.13500011</v>
      </c>
      <c r="AF7" s="13">
        <v>838666281.81269968</v>
      </c>
      <c r="AG7" s="13">
        <v>872050734.51389897</v>
      </c>
      <c r="AH7" s="13">
        <v>898162965.55690277</v>
      </c>
      <c r="AI7" s="13">
        <v>890832248.05139935</v>
      </c>
      <c r="AJ7" s="13">
        <v>958828799.44890118</v>
      </c>
      <c r="AK7" s="13">
        <v>973542642.24610078</v>
      </c>
      <c r="AL7" s="13">
        <v>997465526.66729844</v>
      </c>
      <c r="AM7" s="13">
        <v>1030730559.1988997</v>
      </c>
      <c r="AN7" s="13">
        <v>1039103349.0353006</v>
      </c>
      <c r="AO7" s="13">
        <v>1073654705.4960001</v>
      </c>
      <c r="AP7" s="13">
        <v>1052728625.6988</v>
      </c>
      <c r="AQ7" s="13">
        <v>1084669302.5303993</v>
      </c>
      <c r="AR7" s="13">
        <v>1119532852.5887015</v>
      </c>
      <c r="AS7" s="13">
        <v>1163756177.2928014</v>
      </c>
      <c r="AT7" s="13">
        <v>1216035675.5382998</v>
      </c>
      <c r="AU7" s="13">
        <v>1224117863.1786985</v>
      </c>
      <c r="AV7" s="13">
        <v>1278694565.2023993</v>
      </c>
      <c r="AW7" s="13">
        <v>1312188684.6379006</v>
      </c>
      <c r="AX7" s="13">
        <v>1339483338.6000009</v>
      </c>
      <c r="AY7" s="13">
        <v>1335257417.891001</v>
      </c>
      <c r="AZ7" s="13">
        <v>1363325376.3960006</v>
      </c>
      <c r="BA7" s="13">
        <v>1384401561.3699968</v>
      </c>
      <c r="BB7" s="13">
        <v>1385505124.2900019</v>
      </c>
      <c r="BC7" s="13">
        <v>1432211293.0589979</v>
      </c>
      <c r="BD7" s="13">
        <v>1392236331.0699999</v>
      </c>
      <c r="BE7" s="13">
        <v>1442872723.119</v>
      </c>
      <c r="BF7" s="13">
        <v>1431981190.8099999</v>
      </c>
      <c r="BG7" s="13">
        <v>1406350801.2320001</v>
      </c>
      <c r="BH7" s="40"/>
      <c r="BI7" s="14"/>
    </row>
    <row r="8" spans="1:61" ht="17.25" customHeight="1" x14ac:dyDescent="0.25">
      <c r="B8" s="10" t="s">
        <v>6</v>
      </c>
      <c r="C8" s="15">
        <v>2078618005.3300011</v>
      </c>
      <c r="D8" s="15">
        <v>1951612052.581003</v>
      </c>
      <c r="E8" s="15">
        <v>1969874248.344996</v>
      </c>
      <c r="F8" s="15">
        <v>2010628973.1080003</v>
      </c>
      <c r="G8" s="15">
        <v>2031130178.6999989</v>
      </c>
      <c r="H8" s="15">
        <v>1962609893.1350019</v>
      </c>
      <c r="I8" s="15">
        <v>1976639129.5240002</v>
      </c>
      <c r="J8" s="15">
        <v>1887190271.039001</v>
      </c>
      <c r="K8" s="15">
        <v>1881165193.6340032</v>
      </c>
      <c r="L8" s="15">
        <v>1875357000.9660029</v>
      </c>
      <c r="M8" s="15">
        <v>1880672703.1599998</v>
      </c>
      <c r="N8" s="15">
        <v>1869013057.9710009</v>
      </c>
      <c r="O8" s="15">
        <v>1896418131.702003</v>
      </c>
      <c r="P8" s="15">
        <v>1925989870.0570021</v>
      </c>
      <c r="Q8" s="15">
        <v>1930305218.4799953</v>
      </c>
      <c r="R8" s="15">
        <v>1932991253.0489979</v>
      </c>
      <c r="S8" s="15">
        <v>1982491237.837997</v>
      </c>
      <c r="T8" s="15">
        <v>1962426451.0270042</v>
      </c>
      <c r="U8" s="15">
        <v>1991463920.7959971</v>
      </c>
      <c r="V8" s="15">
        <v>2047148979.8540039</v>
      </c>
      <c r="W8" s="33">
        <v>2100208300.7220039</v>
      </c>
      <c r="X8" s="33">
        <v>2117846667.7920008</v>
      </c>
      <c r="Y8" s="16">
        <v>2148456024.842001</v>
      </c>
      <c r="Z8" s="33">
        <v>2233001786.9580021</v>
      </c>
      <c r="AA8" s="33">
        <v>2287144805.8809967</v>
      </c>
      <c r="AB8" s="16">
        <v>2329726811.2070022</v>
      </c>
      <c r="AC8" s="16">
        <v>2309672510.9608016</v>
      </c>
      <c r="AD8" s="16">
        <v>2315183637.4109998</v>
      </c>
      <c r="AE8" s="16">
        <v>2312776088.8530002</v>
      </c>
      <c r="AF8" s="16">
        <v>2323478218.2894797</v>
      </c>
      <c r="AG8" s="16">
        <v>2385117987.4835978</v>
      </c>
      <c r="AH8" s="16">
        <v>2442555330.3700061</v>
      </c>
      <c r="AI8" s="16">
        <v>2455039785.185698</v>
      </c>
      <c r="AJ8" s="16">
        <v>2551813169.8029003</v>
      </c>
      <c r="AK8" s="16">
        <v>2600011751.3622956</v>
      </c>
      <c r="AL8" s="16">
        <v>2654967202.3657088</v>
      </c>
      <c r="AM8" s="16">
        <v>2742865894.4622941</v>
      </c>
      <c r="AN8" s="16">
        <v>2767414915.4590983</v>
      </c>
      <c r="AO8" s="16">
        <v>2822869333.6279998</v>
      </c>
      <c r="AP8" s="16">
        <v>2809590864.1120925</v>
      </c>
      <c r="AQ8" s="16">
        <v>2893198340.7737017</v>
      </c>
      <c r="AR8" s="16">
        <v>2961149668.7380972</v>
      </c>
      <c r="AS8" s="16">
        <v>2971749089.7817941</v>
      </c>
      <c r="AT8" s="16">
        <v>3081660018.7109995</v>
      </c>
      <c r="AU8" s="16">
        <v>3092369599.4808016</v>
      </c>
      <c r="AV8" s="16">
        <v>3187005187.1121011</v>
      </c>
      <c r="AW8" s="16">
        <v>3248134055.0358086</v>
      </c>
      <c r="AX8" s="16">
        <v>3333613799.4820042</v>
      </c>
      <c r="AY8" s="16">
        <v>3341838522.869998</v>
      </c>
      <c r="AZ8" s="16">
        <v>3446271957.2589989</v>
      </c>
      <c r="BA8" s="16">
        <v>3400093771.258996</v>
      </c>
      <c r="BB8" s="16">
        <v>3412297737.5710068</v>
      </c>
      <c r="BC8" s="16">
        <v>3518004491.8920026</v>
      </c>
      <c r="BD8" s="16">
        <v>3575100455.8239999</v>
      </c>
      <c r="BE8" s="16">
        <v>3721508779.6929998</v>
      </c>
      <c r="BF8" s="16">
        <v>3789971085.7940102</v>
      </c>
      <c r="BG8" s="16">
        <v>3775693780.3080101</v>
      </c>
      <c r="BH8" s="40"/>
      <c r="BI8" s="14"/>
    </row>
    <row r="9" spans="1:61" ht="17.25" customHeight="1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34"/>
      <c r="X9" s="34"/>
      <c r="Y9" s="19"/>
      <c r="Z9" s="34"/>
      <c r="AA9" s="34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</row>
    <row r="10" spans="1:61" s="20" customFormat="1" ht="17.25" customHeight="1" x14ac:dyDescent="0.25">
      <c r="B10" s="21" t="s">
        <v>7</v>
      </c>
      <c r="C10" s="22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5"/>
      <c r="Q10" s="25"/>
      <c r="R10" s="25"/>
      <c r="S10" s="25"/>
      <c r="T10" s="25"/>
      <c r="Y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</row>
    <row r="11" spans="1:61" ht="17.25" customHeight="1" x14ac:dyDescent="0.25">
      <c r="A11" s="36"/>
      <c r="B11" s="10" t="s">
        <v>8</v>
      </c>
      <c r="C11" s="11">
        <v>394246018.30700099</v>
      </c>
      <c r="D11" s="11">
        <v>459075794.13700199</v>
      </c>
      <c r="E11" s="11">
        <v>463686718.13999897</v>
      </c>
      <c r="F11" s="11">
        <v>468943030.10399699</v>
      </c>
      <c r="G11" s="11">
        <v>476778797.96499997</v>
      </c>
      <c r="H11" s="11">
        <v>498023398.18199998</v>
      </c>
      <c r="I11" s="11">
        <v>503804243.015001</v>
      </c>
      <c r="J11" s="11">
        <v>526050962.30900002</v>
      </c>
      <c r="K11" s="11">
        <v>540178140.20500505</v>
      </c>
      <c r="L11" s="11">
        <v>551541800.51000202</v>
      </c>
      <c r="M11" s="11">
        <v>556241302.23399997</v>
      </c>
      <c r="N11" s="11">
        <v>565695495.046</v>
      </c>
      <c r="O11" s="11">
        <v>573713473.07900095</v>
      </c>
      <c r="P11" s="11">
        <v>582752618.92500305</v>
      </c>
      <c r="Q11" s="11">
        <v>580197412.48399901</v>
      </c>
      <c r="R11" s="11">
        <v>582191079.03999996</v>
      </c>
      <c r="S11" s="11">
        <v>596579966.60000098</v>
      </c>
      <c r="T11" s="11">
        <v>605527149.38300502</v>
      </c>
      <c r="U11" s="11">
        <v>612319134.95899498</v>
      </c>
      <c r="V11" s="11">
        <v>644870656.45400798</v>
      </c>
      <c r="W11" s="12">
        <v>644703254.35799897</v>
      </c>
      <c r="X11" s="12">
        <v>637175716.51799846</v>
      </c>
      <c r="Y11" s="13">
        <v>651798027.47599983</v>
      </c>
      <c r="Z11" s="12">
        <v>658956853.07599723</v>
      </c>
      <c r="AA11" s="12">
        <v>676612313.23199844</v>
      </c>
      <c r="AB11" s="13">
        <v>679338898.75699735</v>
      </c>
      <c r="AC11" s="13">
        <v>683399970.81880069</v>
      </c>
      <c r="AD11" s="13">
        <v>691074644.88899601</v>
      </c>
      <c r="AE11" s="13">
        <v>707735266.29499567</v>
      </c>
      <c r="AF11" s="13">
        <v>726549314.21361351</v>
      </c>
      <c r="AG11" s="13">
        <v>747822856.14760327</v>
      </c>
      <c r="AH11" s="13">
        <v>760257949.22639561</v>
      </c>
      <c r="AI11" s="13">
        <v>775215852.1382972</v>
      </c>
      <c r="AJ11" s="13">
        <v>783622270.53200138</v>
      </c>
      <c r="AK11" s="13">
        <v>804574812.93129945</v>
      </c>
      <c r="AL11" s="13">
        <v>810814821.0379045</v>
      </c>
      <c r="AM11" s="13">
        <v>823423259.51299715</v>
      </c>
      <c r="AN11" s="13">
        <v>828693509.34020102</v>
      </c>
      <c r="AO11" s="13">
        <v>832944845.19620097</v>
      </c>
      <c r="AP11" s="13">
        <v>840848740.03879297</v>
      </c>
      <c r="AQ11" s="13">
        <v>864202040.61580479</v>
      </c>
      <c r="AR11" s="13">
        <v>882976068.48629379</v>
      </c>
      <c r="AS11" s="13">
        <v>881468401.94209456</v>
      </c>
      <c r="AT11" s="13">
        <v>894794157.53539836</v>
      </c>
      <c r="AU11" s="13">
        <v>902244949.5143019</v>
      </c>
      <c r="AV11" s="13">
        <v>910766715.38299942</v>
      </c>
      <c r="AW11" s="13">
        <v>927572847.6083076</v>
      </c>
      <c r="AX11" s="13">
        <v>937929321.6939913</v>
      </c>
      <c r="AY11" s="13">
        <v>952457364.99699676</v>
      </c>
      <c r="AZ11" s="13">
        <v>991264493.88999796</v>
      </c>
      <c r="BA11" s="13">
        <v>966329269.39399385</v>
      </c>
      <c r="BB11" s="13">
        <v>977554235.29300141</v>
      </c>
      <c r="BC11" s="13">
        <v>996333931.36399472</v>
      </c>
      <c r="BD11" s="13">
        <v>1037542026.395</v>
      </c>
      <c r="BE11" s="13">
        <v>1081888521.52299</v>
      </c>
      <c r="BF11" s="13">
        <v>1104649907.1430099</v>
      </c>
      <c r="BG11" s="13">
        <v>1104302089.1570101</v>
      </c>
      <c r="BH11" s="41"/>
      <c r="BI11" s="14"/>
    </row>
    <row r="12" spans="1:61" ht="17.25" customHeight="1" x14ac:dyDescent="0.25">
      <c r="A12" s="36"/>
      <c r="B12" s="10" t="s">
        <v>9</v>
      </c>
      <c r="C12" s="27">
        <v>0.10694732528133299</v>
      </c>
      <c r="D12" s="27">
        <v>0.118820868389573</v>
      </c>
      <c r="E12" s="27">
        <v>0.118404115143997</v>
      </c>
      <c r="F12" s="27">
        <v>0.118604342704343</v>
      </c>
      <c r="G12" s="27">
        <v>0.11885846472539199</v>
      </c>
      <c r="H12" s="27">
        <v>0.11824276095373901</v>
      </c>
      <c r="I12" s="27">
        <v>0.118431437692781</v>
      </c>
      <c r="J12" s="27">
        <v>0.119610010533288</v>
      </c>
      <c r="K12" s="27">
        <v>0.12059613778971701</v>
      </c>
      <c r="L12" s="27">
        <v>0.121514320397358</v>
      </c>
      <c r="M12" s="27">
        <v>0.122170113512446</v>
      </c>
      <c r="N12" s="27">
        <v>0.12261548896716699</v>
      </c>
      <c r="O12" s="27">
        <v>0.12328350781568299</v>
      </c>
      <c r="P12" s="27">
        <v>0.12552359159937901</v>
      </c>
      <c r="Q12" s="27">
        <v>0.125579608126965</v>
      </c>
      <c r="R12" s="27">
        <v>0.123367477629427</v>
      </c>
      <c r="S12" s="27">
        <v>0.123682458825085</v>
      </c>
      <c r="T12" s="27">
        <v>0.124410078664659</v>
      </c>
      <c r="U12" s="27">
        <v>0.12519635518550901</v>
      </c>
      <c r="V12" s="27">
        <v>0.119788641564076</v>
      </c>
      <c r="W12" s="35">
        <v>0.12019677801595099</v>
      </c>
      <c r="X12" s="35">
        <v>0.12434098284975817</v>
      </c>
      <c r="Y12" s="28">
        <v>0.12468040413406994</v>
      </c>
      <c r="Z12" s="35">
        <v>0.12527785304471459</v>
      </c>
      <c r="AA12" s="35">
        <v>0.1257166897002146</v>
      </c>
      <c r="AB12" s="28">
        <v>0.12665262516902057</v>
      </c>
      <c r="AC12" s="28">
        <v>0.12684400932158316</v>
      </c>
      <c r="AD12" s="28">
        <v>0.127281274624856</v>
      </c>
      <c r="AE12" s="28">
        <v>0.12756443260867378</v>
      </c>
      <c r="AF12" s="28">
        <v>0.12788656598378639</v>
      </c>
      <c r="AG12" s="28">
        <v>0.12967464843921439</v>
      </c>
      <c r="AH12" s="28">
        <v>0.12800748043668445</v>
      </c>
      <c r="AI12" s="28">
        <v>0.12794864760645808</v>
      </c>
      <c r="AJ12" s="28">
        <v>0.12774771636609161</v>
      </c>
      <c r="AK12" s="28">
        <v>0.12777586797097679</v>
      </c>
      <c r="AL12" s="28">
        <v>0.12860294504371872</v>
      </c>
      <c r="AM12" s="28">
        <v>0.12890323821056682</v>
      </c>
      <c r="AN12" s="28">
        <v>0.1268887407902109</v>
      </c>
      <c r="AO12" s="28">
        <v>0.127080089327992</v>
      </c>
      <c r="AP12" s="28">
        <v>0.12817368597558385</v>
      </c>
      <c r="AQ12" s="28">
        <v>0.1284369805607678</v>
      </c>
      <c r="AR12" s="28">
        <v>0.12859916656667053</v>
      </c>
      <c r="AS12" s="28">
        <v>0.12904377303214012</v>
      </c>
      <c r="AT12" s="28">
        <v>0.12923049568735182</v>
      </c>
      <c r="AU12" s="28">
        <v>0.12935292911007476</v>
      </c>
      <c r="AV12" s="28">
        <v>0.12918182526462194</v>
      </c>
      <c r="AW12" s="28">
        <v>0.12921251673911355</v>
      </c>
      <c r="AX12" s="28">
        <v>0.12937396688424099</v>
      </c>
      <c r="AY12" s="28">
        <v>0.1289773181895798</v>
      </c>
      <c r="AZ12" s="28">
        <v>0.12889008971765642</v>
      </c>
      <c r="BA12" s="28">
        <v>0.13093063104381206</v>
      </c>
      <c r="BB12" s="28">
        <v>0.1320623364033526</v>
      </c>
      <c r="BC12" s="28">
        <v>0.13176538043404645</v>
      </c>
      <c r="BD12" s="28">
        <v>0.13162578642633899</v>
      </c>
      <c r="BE12" s="28">
        <v>0.12994884681899499</v>
      </c>
      <c r="BF12" s="28">
        <v>0.130012607081743</v>
      </c>
      <c r="BG12" s="28">
        <v>0.129792124506205</v>
      </c>
      <c r="BH12" s="39"/>
    </row>
    <row r="13" spans="1:61" ht="17.25" customHeight="1" x14ac:dyDescent="0.25">
      <c r="A13" s="36"/>
      <c r="B13" s="10" t="s">
        <v>10</v>
      </c>
      <c r="C13" s="11">
        <v>829175658.03400099</v>
      </c>
      <c r="D13" s="11">
        <v>765484051.81200194</v>
      </c>
      <c r="E13" s="11">
        <v>763858133.49699605</v>
      </c>
      <c r="F13" s="11">
        <v>787415503.83399701</v>
      </c>
      <c r="G13" s="11">
        <v>789265378.86300099</v>
      </c>
      <c r="H13" s="11">
        <v>746232190.81199801</v>
      </c>
      <c r="I13" s="11">
        <v>750983923.876001</v>
      </c>
      <c r="J13" s="11">
        <v>676716270.43099999</v>
      </c>
      <c r="K13" s="11">
        <v>660054206.32499802</v>
      </c>
      <c r="L13" s="11">
        <v>650798760.02499604</v>
      </c>
      <c r="M13" s="11">
        <v>656128789.326002</v>
      </c>
      <c r="N13" s="11">
        <v>648031054.62599802</v>
      </c>
      <c r="O13" s="11">
        <v>658922314.65899897</v>
      </c>
      <c r="P13" s="11">
        <v>681390379.47499299</v>
      </c>
      <c r="Q13" s="11">
        <v>693078564.16200197</v>
      </c>
      <c r="R13" s="11">
        <v>656654035.58000398</v>
      </c>
      <c r="S13" s="11">
        <v>682475250.30499899</v>
      </c>
      <c r="T13" s="11">
        <v>683431907.28699899</v>
      </c>
      <c r="U13" s="11">
        <v>694736148.780002</v>
      </c>
      <c r="V13" s="11">
        <v>706956009.72099996</v>
      </c>
      <c r="W13" s="12">
        <v>704254485.01599896</v>
      </c>
      <c r="X13" s="12">
        <v>712691857.54099798</v>
      </c>
      <c r="Y13" s="13">
        <v>720964581.45800138</v>
      </c>
      <c r="Z13" s="12">
        <v>749731206.87599957</v>
      </c>
      <c r="AA13" s="12">
        <v>762878090.9850018</v>
      </c>
      <c r="AB13" s="13">
        <v>776988107.87500024</v>
      </c>
      <c r="AC13" s="13">
        <v>768667503.70959902</v>
      </c>
      <c r="AD13" s="13">
        <v>774015713.97200096</v>
      </c>
      <c r="AE13" s="13">
        <v>763827351.42300105</v>
      </c>
      <c r="AF13" s="13">
        <v>758262622.26316988</v>
      </c>
      <c r="AG13" s="13">
        <v>765244396.82209718</v>
      </c>
      <c r="AH13" s="13">
        <v>784134415.58670056</v>
      </c>
      <c r="AI13" s="13">
        <v>788991684.99599755</v>
      </c>
      <c r="AJ13" s="13">
        <v>809362099.82199597</v>
      </c>
      <c r="AK13" s="13">
        <v>821894296.18489909</v>
      </c>
      <c r="AL13" s="13">
        <v>846686854.660496</v>
      </c>
      <c r="AM13" s="13">
        <v>888712075.75039923</v>
      </c>
      <c r="AN13" s="13">
        <v>899618057.08360136</v>
      </c>
      <c r="AO13" s="13">
        <v>916269782.93580198</v>
      </c>
      <c r="AP13" s="13">
        <v>916013498.37449825</v>
      </c>
      <c r="AQ13" s="13">
        <v>944326997.6275028</v>
      </c>
      <c r="AR13" s="13">
        <v>958640747.66309774</v>
      </c>
      <c r="AS13" s="13">
        <v>926524510.54689896</v>
      </c>
      <c r="AT13" s="13">
        <v>970830185.63729894</v>
      </c>
      <c r="AU13" s="13">
        <v>966006786.7877996</v>
      </c>
      <c r="AV13" s="13">
        <v>997543906.52670002</v>
      </c>
      <c r="AW13" s="13">
        <v>1008372522.7896024</v>
      </c>
      <c r="AX13" s="13">
        <v>1056201139.1880021</v>
      </c>
      <c r="AY13" s="13">
        <v>1054123739.9820006</v>
      </c>
      <c r="AZ13" s="13">
        <v>1091682086.9729998</v>
      </c>
      <c r="BA13" s="13">
        <v>1049362940.4950011</v>
      </c>
      <c r="BB13" s="13">
        <v>1049238377.9880029</v>
      </c>
      <c r="BC13" s="13">
        <v>1089459267.4690044</v>
      </c>
      <c r="BD13" s="13">
        <v>1145322098.359</v>
      </c>
      <c r="BE13" s="13">
        <v>1196747535.0510001</v>
      </c>
      <c r="BF13" s="13">
        <v>1253339987.8410001</v>
      </c>
      <c r="BG13" s="13">
        <v>1265040889.9189999</v>
      </c>
      <c r="BH13" s="41"/>
      <c r="BI13" s="14"/>
    </row>
    <row r="14" spans="1:61" ht="17.25" customHeight="1" x14ac:dyDescent="0.25">
      <c r="A14" s="36"/>
      <c r="B14" s="10" t="s">
        <v>11</v>
      </c>
      <c r="C14" s="27">
        <v>7.3887380370227906E-2</v>
      </c>
      <c r="D14" s="27">
        <v>7.9376188109362006E-2</v>
      </c>
      <c r="E14" s="27">
        <v>7.44390874574027E-2</v>
      </c>
      <c r="F14" s="27">
        <v>7.3708406177976998E-2</v>
      </c>
      <c r="G14" s="27">
        <v>7.3770293081815805E-2</v>
      </c>
      <c r="H14" s="27">
        <v>7.4189041341814199E-2</v>
      </c>
      <c r="I14" s="27">
        <v>7.4338369553961697E-2</v>
      </c>
      <c r="J14" s="27">
        <v>7.47165370011251E-2</v>
      </c>
      <c r="K14" s="27">
        <v>7.4424596885719702E-2</v>
      </c>
      <c r="L14" s="27">
        <v>7.5126412257797703E-2</v>
      </c>
      <c r="M14" s="27">
        <v>7.5154593242358902E-2</v>
      </c>
      <c r="N14" s="27">
        <v>7.5296617312125905E-2</v>
      </c>
      <c r="O14" s="27">
        <v>7.5545250666747804E-2</v>
      </c>
      <c r="P14" s="27">
        <v>7.6058064235397599E-2</v>
      </c>
      <c r="Q14" s="27">
        <v>7.5990494891846394E-2</v>
      </c>
      <c r="R14" s="27">
        <v>7.7216995209820699E-2</v>
      </c>
      <c r="S14" s="27">
        <v>7.7352973927911101E-2</v>
      </c>
      <c r="T14" s="27">
        <v>7.7024747831403798E-2</v>
      </c>
      <c r="U14" s="27">
        <v>7.7080132115592295E-2</v>
      </c>
      <c r="V14" s="27">
        <v>7.8003206668460501E-2</v>
      </c>
      <c r="W14" s="35">
        <v>7.8618712370606997E-2</v>
      </c>
      <c r="X14" s="35">
        <v>7.8714878378647948E-2</v>
      </c>
      <c r="Y14" s="28">
        <v>7.8840742137711098E-2</v>
      </c>
      <c r="Z14" s="35">
        <v>7.9689775406613719E-2</v>
      </c>
      <c r="AA14" s="35">
        <v>7.961250002129612E-2</v>
      </c>
      <c r="AB14" s="28">
        <v>8.0377152254488674E-2</v>
      </c>
      <c r="AC14" s="28">
        <v>8.0518979677618535E-2</v>
      </c>
      <c r="AD14" s="28">
        <v>8.0636395742605393E-2</v>
      </c>
      <c r="AE14" s="28">
        <v>8.064909985118042E-2</v>
      </c>
      <c r="AF14" s="28">
        <v>8.104712294534562E-2</v>
      </c>
      <c r="AG14" s="28">
        <v>8.0671021157759107E-2</v>
      </c>
      <c r="AH14" s="28">
        <v>8.0356926508395959E-2</v>
      </c>
      <c r="AI14" s="28">
        <v>8.0974984626567645E-2</v>
      </c>
      <c r="AJ14" s="28">
        <v>8.1072521234344566E-2</v>
      </c>
      <c r="AK14" s="28">
        <v>8.1351358253319975E-2</v>
      </c>
      <c r="AL14" s="28">
        <v>8.161495025212949E-2</v>
      </c>
      <c r="AM14" s="28">
        <v>8.1680712296465507E-2</v>
      </c>
      <c r="AN14" s="28">
        <v>8.1286367485135708E-2</v>
      </c>
      <c r="AO14" s="28">
        <v>8.1420612687781696E-2</v>
      </c>
      <c r="AP14" s="28">
        <v>8.1325419534110086E-2</v>
      </c>
      <c r="AQ14" s="28">
        <v>8.1279347065610241E-2</v>
      </c>
      <c r="AR14" s="28">
        <v>8.0866499515037188E-2</v>
      </c>
      <c r="AS14" s="28">
        <v>8.0936312415706785E-2</v>
      </c>
      <c r="AT14" s="28">
        <v>8.1036891899443075E-2</v>
      </c>
      <c r="AU14" s="28">
        <v>8.2050314856848994E-2</v>
      </c>
      <c r="AV14" s="28">
        <v>8.1957257812142595E-2</v>
      </c>
      <c r="AW14" s="28">
        <v>8.2055913696141403E-2</v>
      </c>
      <c r="AX14" s="28">
        <v>8.2182166089132286E-2</v>
      </c>
      <c r="AY14" s="28">
        <v>8.234699870222599E-2</v>
      </c>
      <c r="AZ14" s="28">
        <v>8.2186696263330472E-2</v>
      </c>
      <c r="BA14" s="28">
        <v>8.2352185721779714E-2</v>
      </c>
      <c r="BB14" s="28">
        <v>8.2411807469788351E-2</v>
      </c>
      <c r="BC14" s="28">
        <v>8.2439911992580078E-2</v>
      </c>
      <c r="BD14" s="28">
        <v>8.2206888278488696E-2</v>
      </c>
      <c r="BE14" s="28">
        <v>8.1576389879708597E-2</v>
      </c>
      <c r="BF14" s="28">
        <v>8.1280302053654205E-2</v>
      </c>
      <c r="BG14" s="28">
        <v>8.1297550619200507E-2</v>
      </c>
      <c r="BH14" s="39"/>
    </row>
    <row r="15" spans="1:61" ht="17.25" customHeight="1" x14ac:dyDescent="0.25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34"/>
      <c r="X15" s="34"/>
      <c r="Y15" s="19"/>
      <c r="Z15" s="34"/>
      <c r="AA15" s="34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</row>
    <row r="16" spans="1:61" s="20" customFormat="1" ht="17.25" customHeight="1" x14ac:dyDescent="0.25">
      <c r="B16" s="21" t="s">
        <v>12</v>
      </c>
      <c r="C16" s="23"/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  <c r="Q16" s="25"/>
      <c r="R16" s="25"/>
      <c r="S16" s="25"/>
      <c r="T16" s="25"/>
      <c r="Y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</row>
    <row r="17" spans="2:61" ht="17.25" customHeight="1" x14ac:dyDescent="0.25">
      <c r="B17" s="17" t="s">
        <v>13</v>
      </c>
      <c r="C17" s="11">
        <v>52530945.994000003</v>
      </c>
      <c r="D17" s="11">
        <v>82506583.579999998</v>
      </c>
      <c r="E17" s="11">
        <v>83287956.575999901</v>
      </c>
      <c r="F17" s="11">
        <v>87070737.860999897</v>
      </c>
      <c r="G17" s="11">
        <v>88628844.259999901</v>
      </c>
      <c r="H17" s="11">
        <v>88449542.322999999</v>
      </c>
      <c r="I17" s="11">
        <v>90220213.522999898</v>
      </c>
      <c r="J17" s="11">
        <v>89539408.395999894</v>
      </c>
      <c r="K17" s="11">
        <v>89787551.408999994</v>
      </c>
      <c r="L17" s="11">
        <v>90059115.021000102</v>
      </c>
      <c r="M17" s="11">
        <v>91091791.584000006</v>
      </c>
      <c r="N17" s="11">
        <v>92854902.341000006</v>
      </c>
      <c r="O17" s="11">
        <v>99440887.976000205</v>
      </c>
      <c r="P17" s="11">
        <v>105885416.594</v>
      </c>
      <c r="Q17" s="11">
        <v>106777779.829</v>
      </c>
      <c r="R17" s="11">
        <v>107385999.322</v>
      </c>
      <c r="S17" s="11">
        <v>109954252.95200001</v>
      </c>
      <c r="T17" s="11">
        <v>112260823.5</v>
      </c>
      <c r="U17" s="11">
        <v>111511546.993</v>
      </c>
      <c r="V17" s="11">
        <v>121517296.574</v>
      </c>
      <c r="W17" s="12">
        <v>123431485.82799999</v>
      </c>
      <c r="X17" s="12">
        <v>120394724.07599996</v>
      </c>
      <c r="Y17" s="13">
        <v>138309801.93499991</v>
      </c>
      <c r="Z17" s="12">
        <v>129231030.28899996</v>
      </c>
      <c r="AA17" s="12">
        <v>129348264.89499994</v>
      </c>
      <c r="AB17" s="13">
        <v>131463528.55900003</v>
      </c>
      <c r="AC17" s="13">
        <v>129980997.57590003</v>
      </c>
      <c r="AD17" s="13">
        <v>133887428.20200001</v>
      </c>
      <c r="AE17" s="13">
        <v>135081019.28100002</v>
      </c>
      <c r="AF17" s="13">
        <v>136881746.1176399</v>
      </c>
      <c r="AG17" s="13">
        <v>150536601.65319988</v>
      </c>
      <c r="AH17" s="13">
        <v>150405807.04379994</v>
      </c>
      <c r="AI17" s="13">
        <v>151719327.62610006</v>
      </c>
      <c r="AJ17" s="13">
        <v>161047823.5713</v>
      </c>
      <c r="AK17" s="13">
        <v>161395934.57460007</v>
      </c>
      <c r="AL17" s="13">
        <v>152989106.4771001</v>
      </c>
      <c r="AM17" s="13">
        <v>166947396.41259989</v>
      </c>
      <c r="AN17" s="13">
        <v>157073833.55859971</v>
      </c>
      <c r="AO17" s="13">
        <v>157943709.38230017</v>
      </c>
      <c r="AP17" s="13">
        <v>157614540.01899993</v>
      </c>
      <c r="AQ17" s="13">
        <v>160196233.59459972</v>
      </c>
      <c r="AR17" s="13">
        <v>168060248.9124999</v>
      </c>
      <c r="AS17" s="13">
        <v>165558757.21220002</v>
      </c>
      <c r="AT17" s="13">
        <v>166363396.20519999</v>
      </c>
      <c r="AU17" s="13">
        <v>165301743.9432002</v>
      </c>
      <c r="AV17" s="13">
        <v>172848757.55840003</v>
      </c>
      <c r="AW17" s="13">
        <v>176000029.21309993</v>
      </c>
      <c r="AX17" s="13">
        <v>174936635.06600001</v>
      </c>
      <c r="AY17" s="13">
        <v>178224058.53700024</v>
      </c>
      <c r="AZ17" s="13">
        <v>196484684.11100021</v>
      </c>
      <c r="BA17" s="13">
        <v>205037622.02300006</v>
      </c>
      <c r="BB17" s="13">
        <v>214646166.59000015</v>
      </c>
      <c r="BC17" s="13">
        <v>220539150.46200016</v>
      </c>
      <c r="BD17" s="13">
        <v>224989858.15099999</v>
      </c>
      <c r="BE17" s="13">
        <v>261262720.05199999</v>
      </c>
      <c r="BF17" s="13">
        <v>263511750.20500001</v>
      </c>
      <c r="BG17" s="13">
        <v>262278395.71900001</v>
      </c>
      <c r="BI17" s="14"/>
    </row>
    <row r="18" spans="2:61" ht="17.25" customHeight="1" x14ac:dyDescent="0.25">
      <c r="B18" s="17" t="s">
        <v>14</v>
      </c>
      <c r="C18" s="11">
        <v>15118887.919</v>
      </c>
      <c r="D18" s="11">
        <v>10861484.971000001</v>
      </c>
      <c r="E18" s="11">
        <v>10755886.836999999</v>
      </c>
      <c r="F18" s="11">
        <v>10854916.233999999</v>
      </c>
      <c r="G18" s="11">
        <v>10258872.6</v>
      </c>
      <c r="H18" s="11">
        <v>9741363.6979999896</v>
      </c>
      <c r="I18" s="11">
        <v>9624374.0999999903</v>
      </c>
      <c r="J18" s="11">
        <v>8981221.3029999994</v>
      </c>
      <c r="K18" s="11">
        <v>9155490.9989999998</v>
      </c>
      <c r="L18" s="11">
        <v>9469595.2600000091</v>
      </c>
      <c r="M18" s="11">
        <v>9582367.7349999994</v>
      </c>
      <c r="N18" s="11">
        <v>9422244.5839999896</v>
      </c>
      <c r="O18" s="11">
        <v>9826535.2889999896</v>
      </c>
      <c r="P18" s="11">
        <v>10943900.845000001</v>
      </c>
      <c r="Q18" s="11">
        <v>11076254.418</v>
      </c>
      <c r="R18" s="11">
        <v>10963446.25</v>
      </c>
      <c r="S18" s="11">
        <v>11316276.414999999</v>
      </c>
      <c r="T18" s="11">
        <v>11334157.311000001</v>
      </c>
      <c r="U18" s="11">
        <v>11238979.956</v>
      </c>
      <c r="V18" s="11">
        <v>11123596.691</v>
      </c>
      <c r="W18" s="12">
        <v>11430412.329</v>
      </c>
      <c r="X18" s="12">
        <v>11403728.717000011</v>
      </c>
      <c r="Y18" s="13">
        <v>11657280.334000006</v>
      </c>
      <c r="Z18" s="12">
        <v>11834972.626000002</v>
      </c>
      <c r="AA18" s="12">
        <v>11309153.164000001</v>
      </c>
      <c r="AB18" s="13">
        <v>10744425.772999996</v>
      </c>
      <c r="AC18" s="13">
        <v>10379750.879199997</v>
      </c>
      <c r="AD18" s="13">
        <v>10359159.809</v>
      </c>
      <c r="AE18" s="13">
        <v>10336193.032999998</v>
      </c>
      <c r="AF18" s="13">
        <v>10621636.874000004</v>
      </c>
      <c r="AG18" s="13">
        <v>10545626.788300006</v>
      </c>
      <c r="AH18" s="13">
        <v>11413209.137499999</v>
      </c>
      <c r="AI18" s="13">
        <v>9157412.3531999998</v>
      </c>
      <c r="AJ18" s="13">
        <v>9129963.9289999995</v>
      </c>
      <c r="AK18" s="13">
        <v>9410913.7100000028</v>
      </c>
      <c r="AL18" s="13">
        <v>11792625.395400003</v>
      </c>
      <c r="AM18" s="13">
        <v>11959833.443299998</v>
      </c>
      <c r="AN18" s="13">
        <v>12288929.706200004</v>
      </c>
      <c r="AO18" s="13">
        <v>11504399.712800004</v>
      </c>
      <c r="AP18" s="13">
        <v>12041677.656999994</v>
      </c>
      <c r="AQ18" s="13">
        <v>11794302.343399998</v>
      </c>
      <c r="AR18" s="13">
        <v>13808706.740000002</v>
      </c>
      <c r="AS18" s="13">
        <v>13616662.6284</v>
      </c>
      <c r="AT18" s="13">
        <v>30927829.117300011</v>
      </c>
      <c r="AU18" s="13">
        <v>30920028.812500007</v>
      </c>
      <c r="AV18" s="13">
        <v>30840699.035500009</v>
      </c>
      <c r="AW18" s="13">
        <v>32311662.840600014</v>
      </c>
      <c r="AX18" s="13">
        <v>55182712.83699999</v>
      </c>
      <c r="AY18" s="13">
        <v>54989350.803000003</v>
      </c>
      <c r="AZ18" s="13">
        <v>55243578.00999999</v>
      </c>
      <c r="BA18" s="13">
        <v>61437442.169999979</v>
      </c>
      <c r="BB18" s="13">
        <v>61592887.925000004</v>
      </c>
      <c r="BC18" s="13">
        <v>67769503.049999937</v>
      </c>
      <c r="BD18" s="13">
        <v>68134595.997999996</v>
      </c>
      <c r="BE18" s="13">
        <v>68197590.512999997</v>
      </c>
      <c r="BF18" s="13">
        <v>71521161.677000105</v>
      </c>
      <c r="BG18" s="13">
        <v>72916461.237999901</v>
      </c>
      <c r="BI18" s="14"/>
    </row>
    <row r="19" spans="2:61" ht="17.25" customHeight="1" x14ac:dyDescent="0.25">
      <c r="B19" s="17" t="s">
        <v>15</v>
      </c>
      <c r="C19" s="11">
        <v>153570370.39500001</v>
      </c>
      <c r="D19" s="11">
        <v>160187501.995</v>
      </c>
      <c r="E19" s="11">
        <v>167506289.05700099</v>
      </c>
      <c r="F19" s="11">
        <v>175414752.83500001</v>
      </c>
      <c r="G19" s="11">
        <v>181642685.239999</v>
      </c>
      <c r="H19" s="11">
        <v>177269937.756001</v>
      </c>
      <c r="I19" s="11">
        <v>176676560.499001</v>
      </c>
      <c r="J19" s="11">
        <v>174390191.05600101</v>
      </c>
      <c r="K19" s="11">
        <v>177030724.24900001</v>
      </c>
      <c r="L19" s="11">
        <v>175819173.62200001</v>
      </c>
      <c r="M19" s="11">
        <v>178122376.27900001</v>
      </c>
      <c r="N19" s="11">
        <v>173808803.29400101</v>
      </c>
      <c r="O19" s="11">
        <v>174313814.09</v>
      </c>
      <c r="P19" s="11">
        <v>175108456.34299999</v>
      </c>
      <c r="Q19" s="11">
        <v>178122279.83500001</v>
      </c>
      <c r="R19" s="11">
        <v>166823982.831</v>
      </c>
      <c r="S19" s="11">
        <v>168684068.05300099</v>
      </c>
      <c r="T19" s="11">
        <v>167473058.25099999</v>
      </c>
      <c r="U19" s="11">
        <v>167724283.02900001</v>
      </c>
      <c r="V19" s="11">
        <v>170226179.44499901</v>
      </c>
      <c r="W19" s="12">
        <v>167101949.53899899</v>
      </c>
      <c r="X19" s="12">
        <v>165567331.48099968</v>
      </c>
      <c r="Y19" s="13">
        <v>151988066.539</v>
      </c>
      <c r="Z19" s="12">
        <v>153613319.08500022</v>
      </c>
      <c r="AA19" s="12">
        <v>154232864.24500006</v>
      </c>
      <c r="AB19" s="13">
        <v>152043120.15599993</v>
      </c>
      <c r="AC19" s="13">
        <v>149814189.11669958</v>
      </c>
      <c r="AD19" s="13">
        <v>151607519.53799999</v>
      </c>
      <c r="AE19" s="13">
        <v>150508865.41599983</v>
      </c>
      <c r="AF19" s="13">
        <v>152921460.38568035</v>
      </c>
      <c r="AG19" s="13">
        <v>153696033.63650036</v>
      </c>
      <c r="AH19" s="13">
        <v>153425671.12710011</v>
      </c>
      <c r="AI19" s="13">
        <v>158020334.98659998</v>
      </c>
      <c r="AJ19" s="13">
        <v>158188434.46070018</v>
      </c>
      <c r="AK19" s="13">
        <v>159885215.82190013</v>
      </c>
      <c r="AL19" s="13">
        <v>163230885.33789995</v>
      </c>
      <c r="AM19" s="13">
        <v>166264218.89570042</v>
      </c>
      <c r="AN19" s="13">
        <v>167395673.53299963</v>
      </c>
      <c r="AO19" s="13">
        <v>178569262.7881003</v>
      </c>
      <c r="AP19" s="13">
        <v>180056850.65160003</v>
      </c>
      <c r="AQ19" s="13">
        <v>185124239.42310068</v>
      </c>
      <c r="AR19" s="13">
        <v>179380661.45279926</v>
      </c>
      <c r="AS19" s="13">
        <v>170554224.10900036</v>
      </c>
      <c r="AT19" s="13">
        <v>171549072.45899954</v>
      </c>
      <c r="AU19" s="13">
        <v>175803095.67710036</v>
      </c>
      <c r="AV19" s="13">
        <v>176636233.86699957</v>
      </c>
      <c r="AW19" s="13">
        <v>176251304.13790023</v>
      </c>
      <c r="AX19" s="13">
        <v>183850470.47000012</v>
      </c>
      <c r="AY19" s="13">
        <v>185408585.11900049</v>
      </c>
      <c r="AZ19" s="13">
        <v>191860869.99800032</v>
      </c>
      <c r="BA19" s="13">
        <v>185190032.88700002</v>
      </c>
      <c r="BB19" s="13">
        <v>185785408.28599951</v>
      </c>
      <c r="BC19" s="13">
        <v>185499703.69800019</v>
      </c>
      <c r="BD19" s="13">
        <v>205824065.859</v>
      </c>
      <c r="BE19" s="13">
        <v>199821177.36899999</v>
      </c>
      <c r="BF19" s="13">
        <v>206885732.83000001</v>
      </c>
      <c r="BG19" s="13">
        <v>200551488.454</v>
      </c>
      <c r="BI19" s="14"/>
    </row>
    <row r="20" spans="2:61" ht="17.25" customHeight="1" x14ac:dyDescent="0.25">
      <c r="B20" s="17" t="s">
        <v>16</v>
      </c>
      <c r="C20" s="11">
        <v>109217234.141</v>
      </c>
      <c r="D20" s="11">
        <v>84666299.861000001</v>
      </c>
      <c r="E20" s="11">
        <v>89822727.969000101</v>
      </c>
      <c r="F20" s="11">
        <v>92941826.950000003</v>
      </c>
      <c r="G20" s="11">
        <v>94175484.777999997</v>
      </c>
      <c r="H20" s="11">
        <v>89730125.552000105</v>
      </c>
      <c r="I20" s="11">
        <v>90200917.466999993</v>
      </c>
      <c r="J20" s="11">
        <v>82735166.040999994</v>
      </c>
      <c r="K20" s="11">
        <v>81435976.364999905</v>
      </c>
      <c r="L20" s="11">
        <v>80149077.812000096</v>
      </c>
      <c r="M20" s="11">
        <v>82090189.783999994</v>
      </c>
      <c r="N20" s="11">
        <v>84512041.8109999</v>
      </c>
      <c r="O20" s="11">
        <v>82974682.997999996</v>
      </c>
      <c r="P20" s="11">
        <v>81459981.113999993</v>
      </c>
      <c r="Q20" s="11">
        <v>81751826.409999907</v>
      </c>
      <c r="R20" s="11">
        <v>80274667.702000007</v>
      </c>
      <c r="S20" s="11">
        <v>80089857.833999902</v>
      </c>
      <c r="T20" s="11">
        <v>72204124.784999996</v>
      </c>
      <c r="U20" s="11">
        <v>72337275.680000007</v>
      </c>
      <c r="V20" s="11">
        <v>72364970.276999995</v>
      </c>
      <c r="W20" s="12">
        <v>68658030.329999998</v>
      </c>
      <c r="X20" s="12">
        <v>67783046.036999956</v>
      </c>
      <c r="Y20" s="13">
        <v>65904598.779000029</v>
      </c>
      <c r="Z20" s="12">
        <v>64121390.463</v>
      </c>
      <c r="AA20" s="12">
        <v>66987320.158000022</v>
      </c>
      <c r="AB20" s="13">
        <v>71744496.19099997</v>
      </c>
      <c r="AC20" s="13">
        <v>73116550.95510006</v>
      </c>
      <c r="AD20" s="13">
        <v>74692946.535999894</v>
      </c>
      <c r="AE20" s="13">
        <v>75221058.490999922</v>
      </c>
      <c r="AF20" s="13">
        <v>74173826.209429994</v>
      </c>
      <c r="AG20" s="13">
        <v>76776087.118199974</v>
      </c>
      <c r="AH20" s="13">
        <v>77207037.628700003</v>
      </c>
      <c r="AI20" s="13">
        <v>78895616.99789995</v>
      </c>
      <c r="AJ20" s="13">
        <v>78781812.606999978</v>
      </c>
      <c r="AK20" s="13">
        <v>78789829.556700006</v>
      </c>
      <c r="AL20" s="13">
        <v>79433872.810299993</v>
      </c>
      <c r="AM20" s="13">
        <v>83545931.018000036</v>
      </c>
      <c r="AN20" s="13">
        <v>79225314.797800004</v>
      </c>
      <c r="AO20" s="13">
        <v>80009511.437100053</v>
      </c>
      <c r="AP20" s="13">
        <v>79700472.02610001</v>
      </c>
      <c r="AQ20" s="13">
        <v>81319953.749599934</v>
      </c>
      <c r="AR20" s="13">
        <v>82279267.240699977</v>
      </c>
      <c r="AS20" s="13">
        <v>82386814.491100013</v>
      </c>
      <c r="AT20" s="13">
        <v>80807783.991900086</v>
      </c>
      <c r="AU20" s="13">
        <v>81421359.212599993</v>
      </c>
      <c r="AV20" s="13">
        <v>84233470.590800047</v>
      </c>
      <c r="AW20" s="13">
        <v>85202288.247099966</v>
      </c>
      <c r="AX20" s="13">
        <v>86096969.037999928</v>
      </c>
      <c r="AY20" s="13">
        <v>85250579.465000048</v>
      </c>
      <c r="AZ20" s="13">
        <v>85478131.207000062</v>
      </c>
      <c r="BA20" s="13">
        <v>81904083.142999947</v>
      </c>
      <c r="BB20" s="13">
        <v>82341275.650000051</v>
      </c>
      <c r="BC20" s="13">
        <v>81263257.905999944</v>
      </c>
      <c r="BD20" s="13">
        <v>81534311.048999995</v>
      </c>
      <c r="BE20" s="13">
        <v>88226456.093999997</v>
      </c>
      <c r="BF20" s="13">
        <v>99715511.003000006</v>
      </c>
      <c r="BG20" s="13">
        <v>98431604.133000001</v>
      </c>
      <c r="BI20" s="14"/>
    </row>
    <row r="21" spans="2:61" ht="17.25" customHeight="1" x14ac:dyDescent="0.25">
      <c r="B21" s="17" t="s">
        <v>17</v>
      </c>
      <c r="C21" s="11">
        <v>151804785.72999999</v>
      </c>
      <c r="D21" s="11">
        <v>182205914.85800001</v>
      </c>
      <c r="E21" s="11">
        <v>185514959.74000001</v>
      </c>
      <c r="F21" s="11">
        <v>190271656.78999999</v>
      </c>
      <c r="G21" s="11">
        <v>191997860.861</v>
      </c>
      <c r="H21" s="11">
        <v>192040170.46900001</v>
      </c>
      <c r="I21" s="11">
        <v>198905728.01899999</v>
      </c>
      <c r="J21" s="11">
        <v>192677694.05000001</v>
      </c>
      <c r="K21" s="11">
        <v>192615710.57499999</v>
      </c>
      <c r="L21" s="11">
        <v>192592604.704</v>
      </c>
      <c r="M21" s="11">
        <v>194226020.59999999</v>
      </c>
      <c r="N21" s="11">
        <v>196094903.176</v>
      </c>
      <c r="O21" s="11">
        <v>201036259.412</v>
      </c>
      <c r="P21" s="11">
        <v>211683298.09799999</v>
      </c>
      <c r="Q21" s="11">
        <v>210888866.692</v>
      </c>
      <c r="R21" s="11">
        <v>218853254.54100001</v>
      </c>
      <c r="S21" s="11">
        <v>228088401.42199999</v>
      </c>
      <c r="T21" s="11">
        <v>234875749.14500001</v>
      </c>
      <c r="U21" s="11">
        <v>245709350.10400099</v>
      </c>
      <c r="V21" s="11">
        <v>243956290.09799999</v>
      </c>
      <c r="W21" s="12">
        <v>237165679.09200099</v>
      </c>
      <c r="X21" s="12">
        <v>260241582.01200023</v>
      </c>
      <c r="Y21" s="13">
        <v>257895285.88700044</v>
      </c>
      <c r="Z21" s="12">
        <v>279453399.84900045</v>
      </c>
      <c r="AA21" s="12">
        <v>289794037.08500022</v>
      </c>
      <c r="AB21" s="13">
        <v>299707229.13199961</v>
      </c>
      <c r="AC21" s="13">
        <v>304671931.26860046</v>
      </c>
      <c r="AD21" s="13">
        <v>312482785.611</v>
      </c>
      <c r="AE21" s="13">
        <v>317744514.03299993</v>
      </c>
      <c r="AF21" s="13">
        <v>318688763.90270001</v>
      </c>
      <c r="AG21" s="13">
        <v>329190162.60689938</v>
      </c>
      <c r="AH21" s="13">
        <v>335859014.50890046</v>
      </c>
      <c r="AI21" s="13">
        <v>350561644.93249953</v>
      </c>
      <c r="AJ21" s="13">
        <v>358771216.65560049</v>
      </c>
      <c r="AK21" s="13">
        <v>374285349.01679987</v>
      </c>
      <c r="AL21" s="13">
        <v>380534587.89440042</v>
      </c>
      <c r="AM21" s="13">
        <v>394059522.47209954</v>
      </c>
      <c r="AN21" s="13">
        <v>396394488.6860007</v>
      </c>
      <c r="AO21" s="13">
        <v>397481820.9799003</v>
      </c>
      <c r="AP21" s="13">
        <v>403183790.11289978</v>
      </c>
      <c r="AQ21" s="13">
        <v>427825103.10170013</v>
      </c>
      <c r="AR21" s="13">
        <v>435690527.51910049</v>
      </c>
      <c r="AS21" s="13">
        <v>427274522.18069947</v>
      </c>
      <c r="AT21" s="13">
        <v>449269018.1397987</v>
      </c>
      <c r="AU21" s="13">
        <v>461328990.88309926</v>
      </c>
      <c r="AV21" s="13">
        <v>472860512.37760007</v>
      </c>
      <c r="AW21" s="13">
        <v>484775516.93950069</v>
      </c>
      <c r="AX21" s="13">
        <v>491394812.2020008</v>
      </c>
      <c r="AY21" s="13">
        <v>496836570.96500099</v>
      </c>
      <c r="AZ21" s="13">
        <v>510853466.33300054</v>
      </c>
      <c r="BA21" s="13">
        <v>496983069.8920005</v>
      </c>
      <c r="BB21" s="13">
        <v>504244198.74100018</v>
      </c>
      <c r="BC21" s="13">
        <v>523504017.66700113</v>
      </c>
      <c r="BD21" s="13">
        <v>556832446.99400103</v>
      </c>
      <c r="BE21" s="13">
        <v>558279136.05999899</v>
      </c>
      <c r="BF21" s="13">
        <v>578135091.85500097</v>
      </c>
      <c r="BG21" s="13">
        <v>584088422.95999897</v>
      </c>
      <c r="BI21" s="14"/>
    </row>
    <row r="22" spans="2:61" ht="17.25" customHeight="1" x14ac:dyDescent="0.25">
      <c r="B22" s="17" t="s">
        <v>18</v>
      </c>
      <c r="C22" s="11">
        <v>350276088.884</v>
      </c>
      <c r="D22" s="11">
        <v>340219780.229002</v>
      </c>
      <c r="E22" s="11">
        <v>330126015.08299798</v>
      </c>
      <c r="F22" s="11">
        <v>342370156.16699898</v>
      </c>
      <c r="G22" s="11">
        <v>339736881.77100098</v>
      </c>
      <c r="H22" s="11">
        <v>339284602.59300202</v>
      </c>
      <c r="I22" s="11">
        <v>340160156.51199901</v>
      </c>
      <c r="J22" s="11">
        <v>327881842.04700297</v>
      </c>
      <c r="K22" s="11">
        <v>329007127.11500198</v>
      </c>
      <c r="L22" s="11">
        <v>333030679.56800097</v>
      </c>
      <c r="M22" s="11">
        <v>336395813.68099898</v>
      </c>
      <c r="N22" s="11">
        <v>337375346.47600102</v>
      </c>
      <c r="O22" s="11">
        <v>338897285.04200101</v>
      </c>
      <c r="P22" s="11">
        <v>335633913.33999902</v>
      </c>
      <c r="Q22" s="11">
        <v>334221105.5</v>
      </c>
      <c r="R22" s="11">
        <v>315027867.88099998</v>
      </c>
      <c r="S22" s="11">
        <v>332367479.191998</v>
      </c>
      <c r="T22" s="11">
        <v>333113349.312002</v>
      </c>
      <c r="U22" s="11">
        <v>335065957.26999801</v>
      </c>
      <c r="V22" s="11">
        <v>343656516.42900199</v>
      </c>
      <c r="W22" s="12">
        <v>345657419.57500303</v>
      </c>
      <c r="X22" s="12">
        <v>336213154.59799975</v>
      </c>
      <c r="Y22" s="13">
        <v>339088130.69799966</v>
      </c>
      <c r="Z22" s="12">
        <v>348285141.22300035</v>
      </c>
      <c r="AA22" s="12">
        <v>351782399.76399958</v>
      </c>
      <c r="AB22" s="13">
        <v>354813602.89000016</v>
      </c>
      <c r="AC22" s="13">
        <v>351951077.76390243</v>
      </c>
      <c r="AD22" s="13">
        <v>354459237.98300099</v>
      </c>
      <c r="AE22" s="13">
        <v>358716026.50300008</v>
      </c>
      <c r="AF22" s="13">
        <v>362625599.17976063</v>
      </c>
      <c r="AG22" s="13">
        <v>363575632.79149896</v>
      </c>
      <c r="AH22" s="13">
        <v>368168588.80930167</v>
      </c>
      <c r="AI22" s="13">
        <v>371908415.76080042</v>
      </c>
      <c r="AJ22" s="13">
        <v>384972418.9343006</v>
      </c>
      <c r="AK22" s="13">
        <v>394081199.17009985</v>
      </c>
      <c r="AL22" s="13">
        <v>413059404.48779947</v>
      </c>
      <c r="AM22" s="13">
        <v>419504763.69149488</v>
      </c>
      <c r="AN22" s="13">
        <v>430822161.13969868</v>
      </c>
      <c r="AO22" s="13">
        <v>432268129.81159872</v>
      </c>
      <c r="AP22" s="13">
        <v>433529830.93800086</v>
      </c>
      <c r="AQ22" s="13">
        <v>444143463.88159943</v>
      </c>
      <c r="AR22" s="13">
        <v>448094336.94150114</v>
      </c>
      <c r="AS22" s="13">
        <v>439497401.148601</v>
      </c>
      <c r="AT22" s="13">
        <v>446609969.47089869</v>
      </c>
      <c r="AU22" s="13">
        <v>443502029.08899963</v>
      </c>
      <c r="AV22" s="13">
        <v>452286245.39839882</v>
      </c>
      <c r="AW22" s="13">
        <v>458497331.66490078</v>
      </c>
      <c r="AX22" s="13">
        <v>472458830.4110021</v>
      </c>
      <c r="AY22" s="13">
        <v>473517134.70200008</v>
      </c>
      <c r="AZ22" s="13">
        <v>486019642.18700129</v>
      </c>
      <c r="BA22" s="13">
        <v>452098419.80900139</v>
      </c>
      <c r="BB22" s="13">
        <v>450489123.98700094</v>
      </c>
      <c r="BC22" s="13">
        <v>459669168.03600192</v>
      </c>
      <c r="BD22" s="13">
        <v>472936483.76999903</v>
      </c>
      <c r="BE22" s="13">
        <v>486487360.60300201</v>
      </c>
      <c r="BF22" s="13">
        <v>499280635.91799998</v>
      </c>
      <c r="BG22" s="13">
        <v>492751374.86500102</v>
      </c>
      <c r="BI22" s="14"/>
    </row>
    <row r="23" spans="2:61" ht="17.25" customHeight="1" x14ac:dyDescent="0.25">
      <c r="B23" s="17" t="s">
        <v>19</v>
      </c>
      <c r="C23" s="11">
        <v>54074747.332999997</v>
      </c>
      <c r="D23" s="11">
        <v>45686856.546999998</v>
      </c>
      <c r="E23" s="11">
        <v>34895930.598999999</v>
      </c>
      <c r="F23" s="11">
        <v>35833608.336999997</v>
      </c>
      <c r="G23" s="11">
        <v>34602428.232000001</v>
      </c>
      <c r="H23" s="11">
        <v>33069412.572000001</v>
      </c>
      <c r="I23" s="11">
        <v>34356133.187999897</v>
      </c>
      <c r="J23" s="11">
        <v>31755019.181000002</v>
      </c>
      <c r="K23" s="11">
        <v>33144314.276999898</v>
      </c>
      <c r="L23" s="11">
        <v>32499009.201000001</v>
      </c>
      <c r="M23" s="11">
        <v>32181245.517999999</v>
      </c>
      <c r="N23" s="11">
        <v>31313247.938000001</v>
      </c>
      <c r="O23" s="11">
        <v>31083987.495999999</v>
      </c>
      <c r="P23" s="11">
        <v>30232358.357999999</v>
      </c>
      <c r="Q23" s="11">
        <v>30962862.816</v>
      </c>
      <c r="R23" s="11">
        <v>31501520.055999901</v>
      </c>
      <c r="S23" s="11">
        <v>31970855.078000002</v>
      </c>
      <c r="T23" s="11">
        <v>33330976.914999999</v>
      </c>
      <c r="U23" s="11">
        <v>33477005.160999998</v>
      </c>
      <c r="V23" s="11">
        <v>35496692.398000002</v>
      </c>
      <c r="W23" s="12">
        <v>35400041.6159999</v>
      </c>
      <c r="X23" s="12">
        <v>34907543.665999994</v>
      </c>
      <c r="Y23" s="13">
        <v>34332929.399000011</v>
      </c>
      <c r="Z23" s="12">
        <v>35605075.789999999</v>
      </c>
      <c r="AA23" s="12">
        <v>40869291.307999983</v>
      </c>
      <c r="AB23" s="13">
        <v>41177423.57099998</v>
      </c>
      <c r="AC23" s="13">
        <v>40940166.447699979</v>
      </c>
      <c r="AD23" s="13">
        <v>42232888.369999997</v>
      </c>
      <c r="AE23" s="13">
        <v>41075496.545000061</v>
      </c>
      <c r="AF23" s="13">
        <v>39965834.535189994</v>
      </c>
      <c r="AG23" s="13">
        <v>40082315.347399957</v>
      </c>
      <c r="AH23" s="13">
        <v>40645947.304399997</v>
      </c>
      <c r="AI23" s="13">
        <v>39179824.376699954</v>
      </c>
      <c r="AJ23" s="13">
        <v>39220105.770199925</v>
      </c>
      <c r="AK23" s="13">
        <v>41238696.836799972</v>
      </c>
      <c r="AL23" s="13">
        <v>47963928.656799823</v>
      </c>
      <c r="AM23" s="13">
        <v>48917036.295999832</v>
      </c>
      <c r="AN23" s="13">
        <v>51630580.490499981</v>
      </c>
      <c r="AO23" s="13">
        <v>52613741.856100142</v>
      </c>
      <c r="AP23" s="13">
        <v>52764395.092400007</v>
      </c>
      <c r="AQ23" s="13">
        <v>53178252.436000027</v>
      </c>
      <c r="AR23" s="13">
        <v>53858414.327099897</v>
      </c>
      <c r="AS23" s="13">
        <v>55606558.795299947</v>
      </c>
      <c r="AT23" s="13">
        <v>56887760.773900002</v>
      </c>
      <c r="AU23" s="13">
        <v>56360280.593300015</v>
      </c>
      <c r="AV23" s="13">
        <v>57744405.76819995</v>
      </c>
      <c r="AW23" s="13">
        <v>58393149.538900018</v>
      </c>
      <c r="AX23" s="13">
        <v>56966376.965999961</v>
      </c>
      <c r="AY23" s="13">
        <v>56874057.368000031</v>
      </c>
      <c r="AZ23" s="13">
        <v>65591399.541999854</v>
      </c>
      <c r="BA23" s="13">
        <v>60182699.344999909</v>
      </c>
      <c r="BB23" s="13">
        <v>60036841.65899995</v>
      </c>
      <c r="BC23" s="13">
        <v>60111107.678999893</v>
      </c>
      <c r="BD23" s="13">
        <v>62043456.265000001</v>
      </c>
      <c r="BE23" s="13">
        <v>62220842.320000097</v>
      </c>
      <c r="BF23" s="13">
        <v>62820774.2189999</v>
      </c>
      <c r="BG23" s="13">
        <v>59567925.803000003</v>
      </c>
      <c r="BI23" s="14"/>
    </row>
    <row r="24" spans="2:61" ht="17.25" customHeight="1" x14ac:dyDescent="0.25">
      <c r="B24" s="17" t="s">
        <v>20</v>
      </c>
      <c r="C24" s="11">
        <v>120918732.41</v>
      </c>
      <c r="D24" s="11">
        <v>102539208.564</v>
      </c>
      <c r="E24" s="11">
        <v>106102998.63</v>
      </c>
      <c r="F24" s="11">
        <v>111575767.029</v>
      </c>
      <c r="G24" s="11">
        <v>107796775.809</v>
      </c>
      <c r="H24" s="11">
        <v>104210102.03</v>
      </c>
      <c r="I24" s="11">
        <v>104354171.286</v>
      </c>
      <c r="J24" s="11">
        <v>93589353.436000004</v>
      </c>
      <c r="K24" s="11">
        <v>94822578.472000107</v>
      </c>
      <c r="L24" s="11">
        <v>93818736.427000195</v>
      </c>
      <c r="M24" s="11">
        <v>95188518.047000095</v>
      </c>
      <c r="N24" s="11">
        <v>93912691.837000102</v>
      </c>
      <c r="O24" s="11">
        <v>95470865.051000103</v>
      </c>
      <c r="P24" s="11">
        <v>94605333.397</v>
      </c>
      <c r="Q24" s="11">
        <v>97148304.931999803</v>
      </c>
      <c r="R24" s="11">
        <v>94634137.767999902</v>
      </c>
      <c r="S24" s="11">
        <v>93868123.720999897</v>
      </c>
      <c r="T24" s="11">
        <v>94047476.923000097</v>
      </c>
      <c r="U24" s="11">
        <v>97767168.885999903</v>
      </c>
      <c r="V24" s="11">
        <v>105537013.47400001</v>
      </c>
      <c r="W24" s="12">
        <v>109326242.141</v>
      </c>
      <c r="X24" s="12">
        <v>112232288.33599994</v>
      </c>
      <c r="Y24" s="13">
        <v>115614634.358</v>
      </c>
      <c r="Z24" s="12">
        <v>119042975.71500005</v>
      </c>
      <c r="AA24" s="12">
        <v>118605667.29999994</v>
      </c>
      <c r="AB24" s="13">
        <v>118514547.95099989</v>
      </c>
      <c r="AC24" s="13">
        <v>117770587.09940006</v>
      </c>
      <c r="AD24" s="13">
        <v>123300965.178</v>
      </c>
      <c r="AE24" s="13">
        <v>124061344.37500006</v>
      </c>
      <c r="AF24" s="13">
        <v>119925116.55858012</v>
      </c>
      <c r="AG24" s="13">
        <v>119887471.63809992</v>
      </c>
      <c r="AH24" s="13">
        <v>125609445.44239986</v>
      </c>
      <c r="AI24" s="13">
        <v>123068451.18139991</v>
      </c>
      <c r="AJ24" s="13">
        <v>115443553.70740001</v>
      </c>
      <c r="AK24" s="13">
        <v>117450958.97090001</v>
      </c>
      <c r="AL24" s="13">
        <v>115065775.96600004</v>
      </c>
      <c r="AM24" s="13">
        <v>116618186.8662001</v>
      </c>
      <c r="AN24" s="13">
        <v>120763546.65139998</v>
      </c>
      <c r="AO24" s="13">
        <v>120904437.27970006</v>
      </c>
      <c r="AP24" s="13">
        <v>123552055.39399981</v>
      </c>
      <c r="AQ24" s="13">
        <v>125731435.11099985</v>
      </c>
      <c r="AR24" s="13">
        <v>123954781.21359991</v>
      </c>
      <c r="AS24" s="13">
        <v>124153660.72279985</v>
      </c>
      <c r="AT24" s="13">
        <v>127908916.80679974</v>
      </c>
      <c r="AU24" s="13">
        <v>127812747.04129997</v>
      </c>
      <c r="AV24" s="13">
        <v>129497246.62260014</v>
      </c>
      <c r="AW24" s="13">
        <v>130107808.32679996</v>
      </c>
      <c r="AX24" s="13">
        <v>130367226.68999982</v>
      </c>
      <c r="AY24" s="13">
        <v>130667689.43899995</v>
      </c>
      <c r="AZ24" s="13">
        <v>133020609.93900041</v>
      </c>
      <c r="BA24" s="13">
        <v>132694031.94100024</v>
      </c>
      <c r="BB24" s="13">
        <v>130107129.6630002</v>
      </c>
      <c r="BC24" s="13">
        <v>135265577.17799991</v>
      </c>
      <c r="BD24" s="13">
        <v>139680217.67500001</v>
      </c>
      <c r="BE24" s="13">
        <v>143196075.80500001</v>
      </c>
      <c r="BF24" s="13">
        <v>145894281.97099999</v>
      </c>
      <c r="BG24" s="13">
        <v>150934849.94</v>
      </c>
      <c r="BI24" s="14"/>
    </row>
    <row r="25" spans="2:61" ht="17.25" customHeight="1" x14ac:dyDescent="0.25">
      <c r="B25" s="17" t="s">
        <v>21</v>
      </c>
      <c r="C25" s="11">
        <v>27690991.397999998</v>
      </c>
      <c r="D25" s="11">
        <v>21906127.210999999</v>
      </c>
      <c r="E25" s="11">
        <v>21784207.653999999</v>
      </c>
      <c r="F25" s="11">
        <v>22099500.756000001</v>
      </c>
      <c r="G25" s="11">
        <v>21672896.579999998</v>
      </c>
      <c r="H25" s="11">
        <v>20565017.280999999</v>
      </c>
      <c r="I25" s="11">
        <v>20416137.690000001</v>
      </c>
      <c r="J25" s="11">
        <v>19309118.07</v>
      </c>
      <c r="K25" s="11">
        <v>10198534.386</v>
      </c>
      <c r="L25" s="11">
        <v>9904864.4649999905</v>
      </c>
      <c r="M25" s="11">
        <v>9774215.9619999994</v>
      </c>
      <c r="N25" s="11">
        <v>9951072.5920000002</v>
      </c>
      <c r="O25" s="11">
        <v>9927549.1999999993</v>
      </c>
      <c r="P25" s="11">
        <v>10420000.301999999</v>
      </c>
      <c r="Q25" s="11">
        <v>10197144.639</v>
      </c>
      <c r="R25" s="11">
        <v>10660256.813999999</v>
      </c>
      <c r="S25" s="11">
        <v>10595818.322000001</v>
      </c>
      <c r="T25" s="11">
        <v>11035557.338</v>
      </c>
      <c r="U25" s="11">
        <v>10995311.687000001</v>
      </c>
      <c r="V25" s="11">
        <v>12313339.973999999</v>
      </c>
      <c r="W25" s="12">
        <v>12470994.055</v>
      </c>
      <c r="X25" s="12">
        <v>12469869.039999999</v>
      </c>
      <c r="Y25" s="13">
        <v>12919648.879999992</v>
      </c>
      <c r="Z25" s="12">
        <v>14208660.446000014</v>
      </c>
      <c r="AA25" s="12">
        <v>15178714.819000008</v>
      </c>
      <c r="AB25" s="13">
        <v>14612723.53800001</v>
      </c>
      <c r="AC25" s="13">
        <v>14399130.364399996</v>
      </c>
      <c r="AD25" s="13">
        <v>14312109.827</v>
      </c>
      <c r="AE25" s="13">
        <v>13915391.148000002</v>
      </c>
      <c r="AF25" s="13">
        <v>14042091.477310006</v>
      </c>
      <c r="AG25" s="13">
        <v>13992448.420900017</v>
      </c>
      <c r="AH25" s="13">
        <v>13905290.893600002</v>
      </c>
      <c r="AI25" s="13">
        <v>14173013.353100007</v>
      </c>
      <c r="AJ25" s="13">
        <v>16270051.693300005</v>
      </c>
      <c r="AK25" s="13">
        <v>17068974.006500006</v>
      </c>
      <c r="AL25" s="13">
        <v>17290122.977099992</v>
      </c>
      <c r="AM25" s="13">
        <v>18610974.535399988</v>
      </c>
      <c r="AN25" s="13">
        <v>18829261.308499999</v>
      </c>
      <c r="AO25" s="13">
        <v>19655368.434099961</v>
      </c>
      <c r="AP25" s="13">
        <v>20441248.749300014</v>
      </c>
      <c r="AQ25" s="13">
        <v>20515044.316900004</v>
      </c>
      <c r="AR25" s="13">
        <v>19756006.048399985</v>
      </c>
      <c r="AS25" s="13">
        <v>19920417.282000002</v>
      </c>
      <c r="AT25" s="13">
        <v>19700191.937799994</v>
      </c>
      <c r="AU25" s="13">
        <v>20049326.794799991</v>
      </c>
      <c r="AV25" s="13">
        <v>19820270.901999995</v>
      </c>
      <c r="AW25" s="13">
        <v>21367804.989400014</v>
      </c>
      <c r="AX25" s="13">
        <v>20808420.300999999</v>
      </c>
      <c r="AY25" s="13">
        <v>20843697.459999993</v>
      </c>
      <c r="AZ25" s="13">
        <v>25332395.171999995</v>
      </c>
      <c r="BA25" s="13">
        <v>18080668.938999973</v>
      </c>
      <c r="BB25" s="13">
        <v>18661216.042000014</v>
      </c>
      <c r="BC25" s="13">
        <v>29583686.496999998</v>
      </c>
      <c r="BD25" s="13">
        <v>29447903.1690001</v>
      </c>
      <c r="BE25" s="13">
        <v>49037316.757999897</v>
      </c>
      <c r="BF25" s="13">
        <v>55172588.82</v>
      </c>
      <c r="BG25" s="13">
        <v>55316203.159000002</v>
      </c>
      <c r="BI25" s="14"/>
    </row>
    <row r="26" spans="2:61" ht="17.25" customHeight="1" x14ac:dyDescent="0.25">
      <c r="B26" s="17" t="s">
        <v>22</v>
      </c>
      <c r="C26" s="11">
        <v>36161810.258000001</v>
      </c>
      <c r="D26" s="11">
        <v>37392139.626999997</v>
      </c>
      <c r="E26" s="11">
        <v>37527491.693999998</v>
      </c>
      <c r="F26" s="11">
        <v>37631213.924999997</v>
      </c>
      <c r="G26" s="11">
        <v>38992498.912</v>
      </c>
      <c r="H26" s="11">
        <v>36722448.978</v>
      </c>
      <c r="I26" s="11">
        <v>36162805.409000002</v>
      </c>
      <c r="J26" s="11">
        <v>33291462.232999999</v>
      </c>
      <c r="K26" s="11">
        <v>32580568.044</v>
      </c>
      <c r="L26" s="11">
        <v>32277688.713</v>
      </c>
      <c r="M26" s="11">
        <v>32374949.250999998</v>
      </c>
      <c r="N26" s="11">
        <v>32166795</v>
      </c>
      <c r="O26" s="11">
        <v>33822554.618000001</v>
      </c>
      <c r="P26" s="11">
        <v>37533519.821000002</v>
      </c>
      <c r="Q26" s="11">
        <v>37824822.196000002</v>
      </c>
      <c r="R26" s="11">
        <v>35571290.670999996</v>
      </c>
      <c r="S26" s="11">
        <v>36166907.601000004</v>
      </c>
      <c r="T26" s="11">
        <v>36219490.997000001</v>
      </c>
      <c r="U26" s="11">
        <v>36224366.253000103</v>
      </c>
      <c r="V26" s="11">
        <v>40612325.148000002</v>
      </c>
      <c r="W26" s="12">
        <v>43659840.879000001</v>
      </c>
      <c r="X26" s="12">
        <v>44806754.124000005</v>
      </c>
      <c r="Y26" s="13">
        <v>60211788.342000015</v>
      </c>
      <c r="Z26" s="12">
        <v>59231847.842000008</v>
      </c>
      <c r="AA26" s="12">
        <v>63227456.215000033</v>
      </c>
      <c r="AB26" s="13">
        <v>69588455.684999987</v>
      </c>
      <c r="AC26" s="13">
        <v>70384329.444999978</v>
      </c>
      <c r="AD26" s="13">
        <v>69696191.137999997</v>
      </c>
      <c r="AE26" s="13">
        <v>68925790.409999937</v>
      </c>
      <c r="AF26" s="13">
        <v>74852326.478509992</v>
      </c>
      <c r="AG26" s="13">
        <v>72169049.605699956</v>
      </c>
      <c r="AH26" s="13">
        <v>74879352.667799979</v>
      </c>
      <c r="AI26" s="13">
        <v>74864869.360999972</v>
      </c>
      <c r="AJ26" s="13">
        <v>78002410.215099975</v>
      </c>
      <c r="AK26" s="13">
        <v>75091322.912500069</v>
      </c>
      <c r="AL26" s="13">
        <v>74390678.284799993</v>
      </c>
      <c r="AM26" s="13">
        <v>78380041.296199977</v>
      </c>
      <c r="AN26" s="13">
        <v>85020070.846600011</v>
      </c>
      <c r="AO26" s="13">
        <v>93769307.992799893</v>
      </c>
      <c r="AP26" s="13">
        <v>91927629.015600026</v>
      </c>
      <c r="AQ26" s="13">
        <v>93474754.923899949</v>
      </c>
      <c r="AR26" s="13">
        <v>100634575.86829995</v>
      </c>
      <c r="AS26" s="13">
        <v>91767647.375599921</v>
      </c>
      <c r="AT26" s="13">
        <v>98316701.920100048</v>
      </c>
      <c r="AU26" s="13">
        <v>84326146.713399947</v>
      </c>
      <c r="AV26" s="13">
        <v>88814969.743400082</v>
      </c>
      <c r="AW26" s="13">
        <v>88741112.499300107</v>
      </c>
      <c r="AX26" s="13">
        <v>91142225.485999972</v>
      </c>
      <c r="AY26" s="13">
        <v>91371671.151999831</v>
      </c>
      <c r="AZ26" s="13">
        <v>91978116.861000046</v>
      </c>
      <c r="BA26" s="13">
        <v>95517852.116999969</v>
      </c>
      <c r="BB26" s="13">
        <v>97579887.411999926</v>
      </c>
      <c r="BC26" s="13">
        <v>98926814.066999927</v>
      </c>
      <c r="BD26" s="13">
        <v>107798434.34900001</v>
      </c>
      <c r="BE26" s="13">
        <v>111325977.81</v>
      </c>
      <c r="BF26" s="13">
        <v>125156433.508</v>
      </c>
      <c r="BG26" s="13">
        <v>136772879.09900001</v>
      </c>
      <c r="BI26" s="14"/>
    </row>
    <row r="27" spans="2:61" ht="17.25" customHeight="1" x14ac:dyDescent="0.25">
      <c r="B27" s="17" t="s">
        <v>23</v>
      </c>
      <c r="C27" s="11">
        <v>28868941.581999999</v>
      </c>
      <c r="D27" s="11">
        <v>26372278.469999999</v>
      </c>
      <c r="E27" s="11">
        <v>26082517.971999999</v>
      </c>
      <c r="F27" s="11">
        <v>26372898.401000001</v>
      </c>
      <c r="G27" s="11">
        <v>26293472.875</v>
      </c>
      <c r="H27" s="11">
        <v>24938890.337000001</v>
      </c>
      <c r="I27" s="11">
        <v>24689944.767000001</v>
      </c>
      <c r="J27" s="11">
        <v>23071138.984000001</v>
      </c>
      <c r="K27" s="11">
        <v>22947384.324000001</v>
      </c>
      <c r="L27" s="11">
        <v>22667286.771000002</v>
      </c>
      <c r="M27" s="11">
        <v>22495110.09</v>
      </c>
      <c r="N27" s="11">
        <v>22408779.147999998</v>
      </c>
      <c r="O27" s="11">
        <v>23354647.692000002</v>
      </c>
      <c r="P27" s="11">
        <v>23336501.706</v>
      </c>
      <c r="Q27" s="11">
        <v>23614180.73</v>
      </c>
      <c r="R27" s="11">
        <v>23350069.627999999</v>
      </c>
      <c r="S27" s="11">
        <v>25504453.344000001</v>
      </c>
      <c r="T27" s="11">
        <v>25686335.818999998</v>
      </c>
      <c r="U27" s="11">
        <v>25813161.703000002</v>
      </c>
      <c r="V27" s="11">
        <v>25821379.967</v>
      </c>
      <c r="W27" s="12">
        <v>26117821.423</v>
      </c>
      <c r="X27" s="12">
        <v>27732865.64599999</v>
      </c>
      <c r="Y27" s="13">
        <v>26797882.841000017</v>
      </c>
      <c r="Z27" s="12">
        <v>27845466.250999991</v>
      </c>
      <c r="AA27" s="12">
        <v>28428747.70899998</v>
      </c>
      <c r="AB27" s="13">
        <v>27286675.543000024</v>
      </c>
      <c r="AC27" s="13">
        <v>27264937.935000002</v>
      </c>
      <c r="AD27" s="13">
        <v>27173794.495999999</v>
      </c>
      <c r="AE27" s="13">
        <v>26975595.883999985</v>
      </c>
      <c r="AF27" s="13">
        <v>26841408.059659995</v>
      </c>
      <c r="AG27" s="13">
        <v>26951126.644400004</v>
      </c>
      <c r="AH27" s="13">
        <v>26018144.536100037</v>
      </c>
      <c r="AI27" s="13">
        <v>26861371.046499979</v>
      </c>
      <c r="AJ27" s="13">
        <v>26336187.807899997</v>
      </c>
      <c r="AK27" s="13">
        <v>26348058.999500044</v>
      </c>
      <c r="AL27" s="13">
        <v>26956104.689600043</v>
      </c>
      <c r="AM27" s="13">
        <v>27622471.386099964</v>
      </c>
      <c r="AN27" s="13">
        <v>27721731.995300014</v>
      </c>
      <c r="AO27" s="13">
        <v>26055996.525400028</v>
      </c>
      <c r="AP27" s="13">
        <v>25654444.934300009</v>
      </c>
      <c r="AQ27" s="13">
        <v>26344507.733300004</v>
      </c>
      <c r="AR27" s="13">
        <v>27842518.338500004</v>
      </c>
      <c r="AS27" s="13">
        <v>27171985.177800003</v>
      </c>
      <c r="AT27" s="13">
        <v>29595276.145999961</v>
      </c>
      <c r="AU27" s="13">
        <v>29770177.399299987</v>
      </c>
      <c r="AV27" s="13">
        <v>30643424.355400022</v>
      </c>
      <c r="AW27" s="13">
        <v>30628800.86469999</v>
      </c>
      <c r="AX27" s="13">
        <v>30410243.76299997</v>
      </c>
      <c r="AY27" s="13">
        <v>30358937.424999971</v>
      </c>
      <c r="AZ27" s="13">
        <v>29428897.223000027</v>
      </c>
      <c r="BA27" s="13">
        <v>27586872.318999983</v>
      </c>
      <c r="BB27" s="13">
        <v>20078203.512999978</v>
      </c>
      <c r="BC27" s="13">
        <v>21534946.657000013</v>
      </c>
      <c r="BD27" s="13">
        <v>23108745.627</v>
      </c>
      <c r="BE27" s="13">
        <v>21902982.887000099</v>
      </c>
      <c r="BF27" s="13">
        <v>25402959.267000001</v>
      </c>
      <c r="BG27" s="13">
        <v>25348387.947000001</v>
      </c>
      <c r="BI27" s="14"/>
    </row>
    <row r="28" spans="2:61" ht="17.25" customHeight="1" x14ac:dyDescent="0.25">
      <c r="B28" s="17" t="s">
        <v>24</v>
      </c>
      <c r="C28" s="11">
        <v>19325669.179000001</v>
      </c>
      <c r="D28" s="11">
        <v>17118631.006999999</v>
      </c>
      <c r="E28" s="11">
        <v>17287338.642000001</v>
      </c>
      <c r="F28" s="11">
        <v>17338267.848999999</v>
      </c>
      <c r="G28" s="11">
        <v>18058807.554000001</v>
      </c>
      <c r="H28" s="11">
        <v>17187957.034000002</v>
      </c>
      <c r="I28" s="11">
        <v>17892663.945</v>
      </c>
      <c r="J28" s="11">
        <v>16266782.299000001</v>
      </c>
      <c r="K28" s="11">
        <v>16212108.527000001</v>
      </c>
      <c r="L28" s="11">
        <v>16095539.512</v>
      </c>
      <c r="M28" s="11">
        <v>16339048.975</v>
      </c>
      <c r="N28" s="11">
        <v>16258721.728</v>
      </c>
      <c r="O28" s="11">
        <v>16458932.513</v>
      </c>
      <c r="P28" s="11">
        <v>16949588.405999999</v>
      </c>
      <c r="Q28" s="11">
        <v>17125255.221999999</v>
      </c>
      <c r="R28" s="11">
        <v>16750119.913000001</v>
      </c>
      <c r="S28" s="11">
        <v>17637690.364</v>
      </c>
      <c r="T28" s="11">
        <v>17948643.419</v>
      </c>
      <c r="U28" s="11">
        <v>18027687.886999998</v>
      </c>
      <c r="V28" s="11">
        <v>18523658.484999999</v>
      </c>
      <c r="W28" s="12">
        <v>18574985.355</v>
      </c>
      <c r="X28" s="12">
        <v>18301960.862999994</v>
      </c>
      <c r="Y28" s="13">
        <v>18504350.396999985</v>
      </c>
      <c r="Z28" s="12">
        <v>18756202.909000006</v>
      </c>
      <c r="AA28" s="12">
        <v>19344926.890999999</v>
      </c>
      <c r="AB28" s="13">
        <v>19623322.774</v>
      </c>
      <c r="AC28" s="13">
        <v>19357194.313000005</v>
      </c>
      <c r="AD28" s="13">
        <v>19386633.284000002</v>
      </c>
      <c r="AE28" s="13">
        <v>18979401.111000001</v>
      </c>
      <c r="AF28" s="13">
        <v>18426185.602959994</v>
      </c>
      <c r="AG28" s="13">
        <v>18926157.171599992</v>
      </c>
      <c r="AH28" s="13">
        <v>18783632.831099998</v>
      </c>
      <c r="AI28" s="13">
        <v>18369020.967999991</v>
      </c>
      <c r="AJ28" s="13">
        <v>18488740.302699998</v>
      </c>
      <c r="AK28" s="13">
        <v>18415676.120799996</v>
      </c>
      <c r="AL28" s="13">
        <v>17633760.705299985</v>
      </c>
      <c r="AM28" s="13">
        <v>11157860.009199984</v>
      </c>
      <c r="AN28" s="13">
        <v>10790901.431999983</v>
      </c>
      <c r="AO28" s="13">
        <v>11291512.6141</v>
      </c>
      <c r="AP28" s="13">
        <v>11563139.913200006</v>
      </c>
      <c r="AQ28" s="13">
        <v>12415928.470500002</v>
      </c>
      <c r="AR28" s="13">
        <v>11955229.044199999</v>
      </c>
      <c r="AS28" s="13">
        <v>11973536.540799988</v>
      </c>
      <c r="AT28" s="13">
        <v>11823860.080299996</v>
      </c>
      <c r="AU28" s="13">
        <v>12236193.482600003</v>
      </c>
      <c r="AV28" s="13">
        <v>12516820.083200006</v>
      </c>
      <c r="AW28" s="13">
        <v>12797928.680300007</v>
      </c>
      <c r="AX28" s="13">
        <v>13141657.584999995</v>
      </c>
      <c r="AY28" s="13">
        <v>13719639.431000007</v>
      </c>
      <c r="AZ28" s="13">
        <v>15125662.639999989</v>
      </c>
      <c r="BA28" s="13">
        <v>9468236.1709999964</v>
      </c>
      <c r="BB28" s="13">
        <v>10120866.157000005</v>
      </c>
      <c r="BC28" s="13">
        <v>9817439.0589999948</v>
      </c>
      <c r="BD28" s="13">
        <v>10854287.459000001</v>
      </c>
      <c r="BE28" s="13">
        <v>10875170.388</v>
      </c>
      <c r="BF28" s="13">
        <v>7062509.0429999996</v>
      </c>
      <c r="BG28" s="13">
        <v>6816239.4819999998</v>
      </c>
      <c r="BI28" s="14"/>
    </row>
    <row r="29" spans="2:61" ht="17.25" customHeight="1" x14ac:dyDescent="0.25">
      <c r="B29" s="17" t="s">
        <v>25</v>
      </c>
      <c r="C29" s="11">
        <v>103862471.118</v>
      </c>
      <c r="D29" s="11">
        <v>112897039.029</v>
      </c>
      <c r="E29" s="11">
        <v>116850531.184</v>
      </c>
      <c r="F29" s="11">
        <v>106583230.80400001</v>
      </c>
      <c r="G29" s="11">
        <v>112186667.35600001</v>
      </c>
      <c r="H29" s="11">
        <v>111046018.37100001</v>
      </c>
      <c r="I29" s="11">
        <v>111128360.486</v>
      </c>
      <c r="J29" s="11">
        <v>109278835.64399999</v>
      </c>
      <c r="K29" s="11">
        <v>111294277.788</v>
      </c>
      <c r="L29" s="11">
        <v>113957189.45900001</v>
      </c>
      <c r="M29" s="11">
        <v>112508444.05400001</v>
      </c>
      <c r="N29" s="11">
        <v>113646999.74700101</v>
      </c>
      <c r="O29" s="11">
        <v>116027786.361</v>
      </c>
      <c r="P29" s="11">
        <v>130350730.07600001</v>
      </c>
      <c r="Q29" s="11">
        <v>133565293.427</v>
      </c>
      <c r="R29" s="11">
        <v>127048501.243</v>
      </c>
      <c r="S29" s="11">
        <v>132811032.60699999</v>
      </c>
      <c r="T29" s="11">
        <v>139429312.95500001</v>
      </c>
      <c r="U29" s="11">
        <v>141163189.13</v>
      </c>
      <c r="V29" s="11">
        <v>150677407.215</v>
      </c>
      <c r="W29" s="12">
        <v>149962837.212001</v>
      </c>
      <c r="X29" s="12">
        <v>137812725.46299976</v>
      </c>
      <c r="Y29" s="13">
        <v>139538210.54500037</v>
      </c>
      <c r="Z29" s="12">
        <v>147458577.46400008</v>
      </c>
      <c r="AA29" s="12">
        <v>150381560.66399989</v>
      </c>
      <c r="AB29" s="13">
        <v>145007454.86900011</v>
      </c>
      <c r="AC29" s="13">
        <v>142036631.36449987</v>
      </c>
      <c r="AD29" s="13">
        <v>131498698.889</v>
      </c>
      <c r="AE29" s="13">
        <v>130021921.48799974</v>
      </c>
      <c r="AF29" s="13">
        <v>134845941.09536022</v>
      </c>
      <c r="AG29" s="13">
        <v>136738539.5470002</v>
      </c>
      <c r="AH29" s="13">
        <v>148071222.8824001</v>
      </c>
      <c r="AI29" s="13">
        <v>147428234.19049996</v>
      </c>
      <c r="AJ29" s="13">
        <v>148331650.69950029</v>
      </c>
      <c r="AK29" s="13">
        <v>153006979.41909984</v>
      </c>
      <c r="AL29" s="13">
        <v>157160822.01590005</v>
      </c>
      <c r="AM29" s="13">
        <v>168547098.94110084</v>
      </c>
      <c r="AN29" s="13">
        <v>170355072.27820069</v>
      </c>
      <c r="AO29" s="13">
        <v>167147429.31799987</v>
      </c>
      <c r="AP29" s="13">
        <v>164832163.90990025</v>
      </c>
      <c r="AQ29" s="13">
        <v>166465819.1577003</v>
      </c>
      <c r="AR29" s="13">
        <v>176301542.50269958</v>
      </c>
      <c r="AS29" s="13">
        <v>178510724.82470047</v>
      </c>
      <c r="AT29" s="13">
        <v>175864566.12369946</v>
      </c>
      <c r="AU29" s="13">
        <v>179419616.65989947</v>
      </c>
      <c r="AV29" s="13">
        <v>179567565.60720044</v>
      </c>
      <c r="AW29" s="13">
        <v>180870632.45539966</v>
      </c>
      <c r="AX29" s="13">
        <v>187373880.06700033</v>
      </c>
      <c r="AY29" s="13">
        <v>188519133.1130006</v>
      </c>
      <c r="AZ29" s="13">
        <v>196529127.63999996</v>
      </c>
      <c r="BA29" s="13">
        <v>189511179.13300028</v>
      </c>
      <c r="BB29" s="13">
        <v>191109407.65599972</v>
      </c>
      <c r="BC29" s="13">
        <v>192308826.87700015</v>
      </c>
      <c r="BD29" s="13">
        <v>199679318.38900101</v>
      </c>
      <c r="BE29" s="13">
        <v>217803249.91499999</v>
      </c>
      <c r="BF29" s="13">
        <v>217430464.668001</v>
      </c>
      <c r="BG29" s="13">
        <v>223568746.27700001</v>
      </c>
      <c r="BI29" s="14"/>
    </row>
    <row r="30" spans="2:61" ht="17.25" customHeight="1" x14ac:dyDescent="0.25">
      <c r="B30" s="17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33"/>
      <c r="X30" s="33"/>
      <c r="Y30" s="16"/>
      <c r="Z30" s="33"/>
      <c r="AA30" s="33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I30" s="14"/>
    </row>
    <row r="31" spans="2:61" s="20" customFormat="1" ht="17.25" customHeight="1" x14ac:dyDescent="0.25">
      <c r="B31" s="21" t="s">
        <v>26</v>
      </c>
      <c r="C31" s="23"/>
      <c r="D31" s="23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/>
      <c r="Z31" s="24"/>
      <c r="AA31" s="24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I31" s="14"/>
    </row>
    <row r="32" spans="2:61" ht="17.25" customHeight="1" x14ac:dyDescent="0.25">
      <c r="B32" s="17" t="s">
        <v>27</v>
      </c>
      <c r="C32" s="11">
        <v>81493886.626000002</v>
      </c>
      <c r="D32" s="11">
        <v>85105294.861000001</v>
      </c>
      <c r="E32" s="11">
        <v>84068923.947999999</v>
      </c>
      <c r="F32" s="11">
        <v>80409871.358999893</v>
      </c>
      <c r="G32" s="11">
        <v>78216326.507000104</v>
      </c>
      <c r="H32" s="11">
        <v>79294341.587000296</v>
      </c>
      <c r="I32" s="11">
        <v>87433382.287000105</v>
      </c>
      <c r="J32" s="11">
        <v>80087543.871000007</v>
      </c>
      <c r="K32" s="11">
        <v>78206462.797000006</v>
      </c>
      <c r="L32" s="11">
        <v>79482959.241000101</v>
      </c>
      <c r="M32" s="11">
        <v>82653518.373999998</v>
      </c>
      <c r="N32" s="11">
        <v>80446848.347999901</v>
      </c>
      <c r="O32" s="11">
        <v>74656660.810000002</v>
      </c>
      <c r="P32" s="11">
        <v>72349669.053000003</v>
      </c>
      <c r="Q32" s="11">
        <v>68760012.503999993</v>
      </c>
      <c r="R32" s="11">
        <v>66890097.336000003</v>
      </c>
      <c r="S32" s="11">
        <v>74068130.321999997</v>
      </c>
      <c r="T32" s="11">
        <v>69856040.146000102</v>
      </c>
      <c r="U32" s="11">
        <v>64778736.787</v>
      </c>
      <c r="V32" s="11">
        <v>66929287.794</v>
      </c>
      <c r="W32" s="12">
        <v>57225383.408</v>
      </c>
      <c r="X32" s="12">
        <v>52002587.700999975</v>
      </c>
      <c r="Y32" s="13">
        <v>52511164.97899995</v>
      </c>
      <c r="Z32" s="12">
        <v>59624657.063000023</v>
      </c>
      <c r="AA32" s="12">
        <v>54154943.485000029</v>
      </c>
      <c r="AB32" s="13">
        <v>48195525.008999951</v>
      </c>
      <c r="AC32" s="13">
        <v>46376587.448499992</v>
      </c>
      <c r="AD32" s="13">
        <v>45832124.004999898</v>
      </c>
      <c r="AE32" s="13">
        <v>48300647.947000012</v>
      </c>
      <c r="AF32" s="13">
        <v>50947071.161699943</v>
      </c>
      <c r="AG32" s="13">
        <v>50764999.221699923</v>
      </c>
      <c r="AH32" s="13">
        <v>59604918.627299964</v>
      </c>
      <c r="AI32" s="13">
        <v>60417739.545000002</v>
      </c>
      <c r="AJ32" s="13">
        <v>69997272.760599896</v>
      </c>
      <c r="AK32" s="13">
        <v>76493184.96069999</v>
      </c>
      <c r="AL32" s="13">
        <v>80241599.462899968</v>
      </c>
      <c r="AM32" s="13">
        <v>82931226.428499982</v>
      </c>
      <c r="AN32" s="13">
        <v>92872083.999899879</v>
      </c>
      <c r="AO32" s="13">
        <v>90203083.590300098</v>
      </c>
      <c r="AP32" s="13">
        <v>90130711.002300024</v>
      </c>
      <c r="AQ32" s="13">
        <v>99522239.316299915</v>
      </c>
      <c r="AR32" s="13">
        <v>97952012.049199969</v>
      </c>
      <c r="AS32" s="13">
        <v>84888592.30979991</v>
      </c>
      <c r="AT32" s="13">
        <v>86310660.903200015</v>
      </c>
      <c r="AU32" s="13">
        <v>90073428.559399948</v>
      </c>
      <c r="AV32" s="13">
        <v>92723785.496599957</v>
      </c>
      <c r="AW32" s="13">
        <v>102001571.84449999</v>
      </c>
      <c r="AX32" s="13">
        <v>101494734.13700002</v>
      </c>
      <c r="AY32" s="13">
        <v>97644822.442000017</v>
      </c>
      <c r="AZ32" s="13">
        <v>108827675.20999999</v>
      </c>
      <c r="BA32" s="13">
        <v>96233033.15200007</v>
      </c>
      <c r="BB32" s="13">
        <v>101506753.39800003</v>
      </c>
      <c r="BC32" s="13">
        <v>98552675.755999893</v>
      </c>
      <c r="BD32" s="13">
        <v>103155416.183</v>
      </c>
      <c r="BE32" s="13">
        <v>101992860.10600001</v>
      </c>
      <c r="BF32" s="13">
        <v>110806066.16500001</v>
      </c>
      <c r="BG32" s="13">
        <v>107657659.542</v>
      </c>
      <c r="BH32" s="41"/>
      <c r="BI32" s="14"/>
    </row>
    <row r="33" spans="2:61" ht="17.25" customHeight="1" x14ac:dyDescent="0.25">
      <c r="B33" s="17" t="s">
        <v>28</v>
      </c>
      <c r="C33" s="11">
        <v>488019379.03600001</v>
      </c>
      <c r="D33" s="11">
        <v>479904426.956002</v>
      </c>
      <c r="E33" s="11">
        <v>466051408.049999</v>
      </c>
      <c r="F33" s="11">
        <v>482325045.66899699</v>
      </c>
      <c r="G33" s="11">
        <v>489278936.87900102</v>
      </c>
      <c r="H33" s="11">
        <v>487476943.12599999</v>
      </c>
      <c r="I33" s="11">
        <v>495105308.618999</v>
      </c>
      <c r="J33" s="11">
        <v>477438009.70399898</v>
      </c>
      <c r="K33" s="11">
        <v>476196549.52100301</v>
      </c>
      <c r="L33" s="11">
        <v>474739298.78000098</v>
      </c>
      <c r="M33" s="11">
        <v>483340720.73900002</v>
      </c>
      <c r="N33" s="11">
        <v>483108570.37900198</v>
      </c>
      <c r="O33" s="11">
        <v>497907288.77800101</v>
      </c>
      <c r="P33" s="11">
        <v>526310650.88399899</v>
      </c>
      <c r="Q33" s="11">
        <v>527656626.67899501</v>
      </c>
      <c r="R33" s="11">
        <v>501614889.87999898</v>
      </c>
      <c r="S33" s="11">
        <v>524596214.44699699</v>
      </c>
      <c r="T33" s="11">
        <v>539992653.44500196</v>
      </c>
      <c r="U33" s="11">
        <v>553791692.81399798</v>
      </c>
      <c r="V33" s="11">
        <v>568031167.02600205</v>
      </c>
      <c r="W33" s="12">
        <v>574510275.25400198</v>
      </c>
      <c r="X33" s="12">
        <v>579815169.34900272</v>
      </c>
      <c r="Y33" s="13">
        <v>596600515.03000176</v>
      </c>
      <c r="Z33" s="12">
        <v>615588085.89499748</v>
      </c>
      <c r="AA33" s="12">
        <v>635964373.0769999</v>
      </c>
      <c r="AB33" s="13">
        <v>645606823.61800218</v>
      </c>
      <c r="AC33" s="13">
        <v>645893733.78990078</v>
      </c>
      <c r="AD33" s="13">
        <v>649211316.53899896</v>
      </c>
      <c r="AE33" s="13">
        <v>653259756.38899934</v>
      </c>
      <c r="AF33" s="13">
        <v>652839265.46760178</v>
      </c>
      <c r="AG33" s="13">
        <v>667602575.54639995</v>
      </c>
      <c r="AH33" s="13">
        <v>676172904.69599938</v>
      </c>
      <c r="AI33" s="13">
        <v>687579317.63979959</v>
      </c>
      <c r="AJ33" s="13">
        <v>698448326.16149616</v>
      </c>
      <c r="AK33" s="13">
        <v>709840265.41029906</v>
      </c>
      <c r="AL33" s="13">
        <v>717495560.54329908</v>
      </c>
      <c r="AM33" s="13">
        <v>735838573.74669647</v>
      </c>
      <c r="AN33" s="13">
        <v>737124297.53329921</v>
      </c>
      <c r="AO33" s="13">
        <v>763171275.14299595</v>
      </c>
      <c r="AP33" s="13">
        <v>774821799.59059918</v>
      </c>
      <c r="AQ33" s="13">
        <v>791173799.44549787</v>
      </c>
      <c r="AR33" s="13">
        <v>803371301.52129793</v>
      </c>
      <c r="AS33" s="13">
        <v>781265977.00569475</v>
      </c>
      <c r="AT33" s="13">
        <v>823835632.42859828</v>
      </c>
      <c r="AU33" s="13">
        <v>813911855.94950414</v>
      </c>
      <c r="AV33" s="13">
        <v>810528474.72579765</v>
      </c>
      <c r="AW33" s="13">
        <v>815385640.04210365</v>
      </c>
      <c r="AX33" s="13">
        <v>856630227.48900032</v>
      </c>
      <c r="AY33" s="13">
        <v>864288146.86699891</v>
      </c>
      <c r="AZ33" s="13">
        <v>870917273.55700195</v>
      </c>
      <c r="BA33" s="13">
        <v>854643876.08399844</v>
      </c>
      <c r="BB33" s="13">
        <v>862532874.7380085</v>
      </c>
      <c r="BC33" s="13">
        <v>883976125.11699426</v>
      </c>
      <c r="BD33" s="13">
        <v>925056564.80099297</v>
      </c>
      <c r="BE33" s="13">
        <v>940713777.91899395</v>
      </c>
      <c r="BF33" s="13">
        <v>985878843.80300498</v>
      </c>
      <c r="BG33" s="13">
        <v>990774835.403005</v>
      </c>
      <c r="BH33" s="41"/>
      <c r="BI33" s="14"/>
    </row>
    <row r="34" spans="2:61" ht="17.25" customHeight="1" x14ac:dyDescent="0.25">
      <c r="B34" s="17" t="s">
        <v>29</v>
      </c>
      <c r="C34" s="11">
        <v>653908410.67900097</v>
      </c>
      <c r="D34" s="11">
        <v>659550124.13200402</v>
      </c>
      <c r="E34" s="11">
        <v>677424519.63899696</v>
      </c>
      <c r="F34" s="11">
        <v>693623616.90999806</v>
      </c>
      <c r="G34" s="11">
        <v>698548913.44200504</v>
      </c>
      <c r="H34" s="11">
        <v>677484304.28099895</v>
      </c>
      <c r="I34" s="11">
        <v>672249475.98500299</v>
      </c>
      <c r="J34" s="11">
        <v>645241679.16500103</v>
      </c>
      <c r="K34" s="11">
        <v>645829334.21199799</v>
      </c>
      <c r="L34" s="11">
        <v>648118302.51399803</v>
      </c>
      <c r="M34" s="11">
        <v>646375852.446998</v>
      </c>
      <c r="N34" s="11">
        <v>650171130.94500005</v>
      </c>
      <c r="O34" s="11">
        <v>660071838.150002</v>
      </c>
      <c r="P34" s="11">
        <v>665482678.46299005</v>
      </c>
      <c r="Q34" s="11">
        <v>676859337.46300006</v>
      </c>
      <c r="R34" s="11">
        <v>670340127.40400004</v>
      </c>
      <c r="S34" s="11">
        <v>680390872.13600302</v>
      </c>
      <c r="T34" s="11">
        <v>679110363.07900298</v>
      </c>
      <c r="U34" s="11">
        <v>688484854.13800001</v>
      </c>
      <c r="V34" s="11">
        <v>716866211.35500395</v>
      </c>
      <c r="W34" s="12">
        <v>717222080.71200001</v>
      </c>
      <c r="X34" s="12">
        <v>718049817.00899982</v>
      </c>
      <c r="Y34" s="13">
        <v>723650928.92499948</v>
      </c>
      <c r="Z34" s="12">
        <v>733475316.99400043</v>
      </c>
      <c r="AA34" s="12">
        <v>749371087.65499866</v>
      </c>
      <c r="AB34" s="13">
        <v>762524658.00499809</v>
      </c>
      <c r="AC34" s="13">
        <v>759797153.28999996</v>
      </c>
      <c r="AD34" s="13">
        <v>770046918.31700003</v>
      </c>
      <c r="AE34" s="13">
        <v>770002213.38199782</v>
      </c>
      <c r="AF34" s="13">
        <v>781025599.84748459</v>
      </c>
      <c r="AG34" s="13">
        <v>794699678.20159936</v>
      </c>
      <c r="AH34" s="13">
        <v>808614541.48979723</v>
      </c>
      <c r="AI34" s="13">
        <v>816210479.94949901</v>
      </c>
      <c r="AJ34" s="13">
        <v>824538771.43189967</v>
      </c>
      <c r="AK34" s="13">
        <v>840135658.74519897</v>
      </c>
      <c r="AL34" s="13">
        <v>859764515.69220781</v>
      </c>
      <c r="AM34" s="13">
        <v>893365535.08819652</v>
      </c>
      <c r="AN34" s="13">
        <v>898315184.89060605</v>
      </c>
      <c r="AO34" s="13">
        <v>895840269.39870405</v>
      </c>
      <c r="AP34" s="13">
        <v>891909727.82039511</v>
      </c>
      <c r="AQ34" s="13">
        <v>917832999.4815073</v>
      </c>
      <c r="AR34" s="13">
        <v>940293502.57890356</v>
      </c>
      <c r="AS34" s="13">
        <v>941838343.17349887</v>
      </c>
      <c r="AT34" s="13">
        <v>955478049.84089983</v>
      </c>
      <c r="AU34" s="13">
        <v>964266451.79320204</v>
      </c>
      <c r="AV34" s="13">
        <v>1005058361.6873024</v>
      </c>
      <c r="AW34" s="13">
        <v>1018558158.5113068</v>
      </c>
      <c r="AX34" s="13">
        <v>1036005499.2559998</v>
      </c>
      <c r="AY34" s="13">
        <v>1044648135.6699989</v>
      </c>
      <c r="AZ34" s="13">
        <v>1103201632.0959945</v>
      </c>
      <c r="BA34" s="13">
        <v>1064815300.6529989</v>
      </c>
      <c r="BB34" s="13">
        <v>1062752985.1449999</v>
      </c>
      <c r="BC34" s="13">
        <v>1103264397.9600031</v>
      </c>
      <c r="BD34" s="13">
        <v>1154652143.77</v>
      </c>
      <c r="BE34" s="13">
        <v>1235929418.549</v>
      </c>
      <c r="BF34" s="13">
        <v>1261304985.01601</v>
      </c>
      <c r="BG34" s="13">
        <v>1270910484.131</v>
      </c>
      <c r="BH34" s="41"/>
      <c r="BI34" s="14"/>
    </row>
    <row r="35" spans="2:61" ht="17.25" customHeight="1" thickBot="1" x14ac:dyDescent="0.3">
      <c r="B35" s="29" t="s">
        <v>6</v>
      </c>
      <c r="C35" s="30">
        <f>SUM(C32:C34)</f>
        <v>1223421676.341001</v>
      </c>
      <c r="D35" s="30">
        <f t="shared" ref="D35:V35" si="0">SUM(D32:D34)</f>
        <v>1224559845.9490061</v>
      </c>
      <c r="E35" s="30">
        <f t="shared" si="0"/>
        <v>1227544851.6369958</v>
      </c>
      <c r="F35" s="30">
        <f t="shared" si="0"/>
        <v>1256358533.937995</v>
      </c>
      <c r="G35" s="30">
        <f t="shared" si="0"/>
        <v>1266044176.8280063</v>
      </c>
      <c r="H35" s="30">
        <f t="shared" si="0"/>
        <v>1244255588.9939992</v>
      </c>
      <c r="I35" s="30">
        <f t="shared" si="0"/>
        <v>1254788166.8910022</v>
      </c>
      <c r="J35" s="30">
        <f t="shared" si="0"/>
        <v>1202767232.74</v>
      </c>
      <c r="K35" s="30">
        <f t="shared" si="0"/>
        <v>1200232346.5300012</v>
      </c>
      <c r="L35" s="30">
        <f t="shared" si="0"/>
        <v>1202340560.5349991</v>
      </c>
      <c r="M35" s="30">
        <f t="shared" si="0"/>
        <v>1212370091.559998</v>
      </c>
      <c r="N35" s="30">
        <f t="shared" si="0"/>
        <v>1213726549.6720018</v>
      </c>
      <c r="O35" s="30">
        <f t="shared" si="0"/>
        <v>1232635787.738003</v>
      </c>
      <c r="P35" s="30">
        <f t="shared" si="0"/>
        <v>1264142998.3999891</v>
      </c>
      <c r="Q35" s="30">
        <f t="shared" si="0"/>
        <v>1273275976.6459951</v>
      </c>
      <c r="R35" s="30">
        <f t="shared" si="0"/>
        <v>1238845114.6199989</v>
      </c>
      <c r="S35" s="30">
        <f t="shared" si="0"/>
        <v>1279055216.905</v>
      </c>
      <c r="T35" s="30">
        <f t="shared" si="0"/>
        <v>1288959056.6700051</v>
      </c>
      <c r="U35" s="30">
        <f t="shared" si="0"/>
        <v>1307055283.7389979</v>
      </c>
      <c r="V35" s="30">
        <f t="shared" si="0"/>
        <v>1351826666.1750059</v>
      </c>
      <c r="W35" s="30">
        <v>1348957739.374002</v>
      </c>
      <c r="X35" s="30">
        <v>1349867574.0590024</v>
      </c>
      <c r="Y35" s="31">
        <v>1372762608.9340012</v>
      </c>
      <c r="Z35" s="30">
        <v>1408688059.951998</v>
      </c>
      <c r="AA35" s="30">
        <v>1439490404.2169986</v>
      </c>
      <c r="AB35" s="31">
        <v>1456327006.6320002</v>
      </c>
      <c r="AC35" s="31">
        <v>1452067474.5284009</v>
      </c>
      <c r="AD35" s="31">
        <v>1465090358.8610001</v>
      </c>
      <c r="AE35" s="31">
        <v>1471562617.7179971</v>
      </c>
      <c r="AF35" s="31">
        <v>1484811936.4767861</v>
      </c>
      <c r="AG35" s="31">
        <v>1513067252.9696994</v>
      </c>
      <c r="AH35" s="31">
        <v>1544392364.8130965</v>
      </c>
      <c r="AI35" s="31">
        <v>1564207537.1342986</v>
      </c>
      <c r="AJ35" s="31">
        <v>1592984370.3539958</v>
      </c>
      <c r="AK35" s="31">
        <v>1626469109.1161981</v>
      </c>
      <c r="AL35" s="31">
        <v>1657501675.6984067</v>
      </c>
      <c r="AM35" s="31">
        <v>1712135335.2633929</v>
      </c>
      <c r="AN35" s="31">
        <v>1728311566.4238052</v>
      </c>
      <c r="AO35" s="31">
        <v>1749214628.132</v>
      </c>
      <c r="AP35" s="31">
        <v>1756862238.4132943</v>
      </c>
      <c r="AQ35" s="31">
        <v>1808529038.2433052</v>
      </c>
      <c r="AR35" s="31">
        <v>1841616816.1494014</v>
      </c>
      <c r="AS35" s="31">
        <v>1807992912.4889936</v>
      </c>
      <c r="AT35" s="31">
        <v>1865624343.172698</v>
      </c>
      <c r="AU35" s="31">
        <v>1868251736.3021061</v>
      </c>
      <c r="AV35" s="31">
        <v>1908310621.9096999</v>
      </c>
      <c r="AW35" s="31">
        <v>1935945370.3979104</v>
      </c>
      <c r="AX35" s="31">
        <v>1994130460.8820002</v>
      </c>
      <c r="AY35" s="31">
        <v>2006581104.9789977</v>
      </c>
      <c r="AZ35" s="31">
        <v>2082946580.8629966</v>
      </c>
      <c r="BA35" s="31">
        <v>2015692209.8889976</v>
      </c>
      <c r="BB35" s="31">
        <v>2026792613.2810082</v>
      </c>
      <c r="BC35" s="31">
        <v>2085793198.8329973</v>
      </c>
      <c r="BD35" s="31">
        <v>2182864124.7539902</v>
      </c>
      <c r="BE35" s="31">
        <v>2278636056.5739999</v>
      </c>
      <c r="BF35" s="31">
        <v>2357989894.9840102</v>
      </c>
      <c r="BG35" s="31">
        <v>2369342979.0760002</v>
      </c>
      <c r="BH35" s="41"/>
      <c r="BI35" s="14"/>
    </row>
    <row r="36" spans="2:61" ht="17.25" customHeigh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</row>
    <row r="37" spans="2:61" ht="17.25" customHeight="1" x14ac:dyDescent="0.25">
      <c r="B37" s="20" t="s">
        <v>30</v>
      </c>
    </row>
    <row r="38" spans="2:61" ht="48.75" customHeight="1" x14ac:dyDescent="0.25">
      <c r="B38" s="37" t="s">
        <v>31</v>
      </c>
      <c r="C38" s="38"/>
      <c r="D38" s="38"/>
      <c r="E38" s="38"/>
      <c r="F38" s="38"/>
      <c r="G38" s="38"/>
      <c r="H38" s="38"/>
      <c r="I38" s="38"/>
      <c r="J38" s="38"/>
      <c r="K38" s="38"/>
    </row>
    <row r="39" spans="2:61" ht="17.25" customHeight="1" x14ac:dyDescent="0.25">
      <c r="B39" s="20"/>
    </row>
    <row r="41" spans="2:61" ht="17.25" customHeight="1" x14ac:dyDescent="0.25">
      <c r="B41"/>
    </row>
    <row r="43" spans="2:61" ht="17.25" customHeight="1" x14ac:dyDescent="0.25">
      <c r="B43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50" spans="3:20" ht="17.25" customHeight="1" x14ac:dyDescent="0.25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</sheetData>
  <mergeCells count="3">
    <mergeCell ref="A11:A12"/>
    <mergeCell ref="A13:A14"/>
    <mergeCell ref="B38:K3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E4E485-08ED-44E9-9B97-6F8E7C429E86}"/>
</file>

<file path=customXml/itemProps2.xml><?xml version="1.0" encoding="utf-8"?>
<ds:datastoreItem xmlns:ds="http://schemas.openxmlformats.org/officeDocument/2006/customXml" ds:itemID="{F9CC1565-5444-4BD6-B871-290BE5DC17AF}"/>
</file>

<file path=customXml/itemProps3.xml><?xml version="1.0" encoding="utf-8"?>
<ds:datastoreItem xmlns:ds="http://schemas.openxmlformats.org/officeDocument/2006/customXml" ds:itemID="{DFBC0CE7-4906-44E6-8F8F-37E0FB841A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Նարինե Դավթյան</dc:creator>
  <cp:lastModifiedBy>Նարինե Դավթյան</cp:lastModifiedBy>
  <dcterms:created xsi:type="dcterms:W3CDTF">2023-10-05T07:27:09Z</dcterms:created>
  <dcterms:modified xsi:type="dcterms:W3CDTF">2026-09-07T07:21:29Z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