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cbadom\STATISTICS\10.2\_Data for CBA web page\2. Financial system\Pension\form\"/>
    </mc:Choice>
  </mc:AlternateContent>
  <xr:revisionPtr revIDLastSave="0" documentId="13_ncr:1_{E2CCF621-1E63-4AA1-BFF7-FA0A5E183FA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ssets " sheetId="1" r:id="rId1"/>
    <sheet name="stock" sheetId="2" r:id="rId2"/>
    <sheet name="flow" sheetId="3" r:id="rId3"/>
  </sheets>
  <externalReferences>
    <externalReference r:id="rId4"/>
  </externalReferences>
  <definedNames>
    <definedName name="_xlnm._FilterDatabase" localSheetId="2" hidden="1">flow!$A$30:$L$75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22" i="3" l="1"/>
  <c r="I122" i="3"/>
  <c r="H122" i="3"/>
  <c r="G122" i="3"/>
  <c r="F122" i="3"/>
  <c r="E122" i="3"/>
  <c r="D122" i="3"/>
  <c r="C122" i="3"/>
  <c r="B122" i="3"/>
  <c r="C119" i="3"/>
  <c r="D119" i="3"/>
  <c r="E119" i="3"/>
  <c r="F119" i="3"/>
  <c r="G119" i="3"/>
  <c r="H119" i="3"/>
  <c r="I119" i="3"/>
  <c r="J119" i="3"/>
  <c r="B119" i="3"/>
  <c r="C117" i="3"/>
  <c r="C118" i="3"/>
  <c r="D118" i="3"/>
  <c r="E118" i="3"/>
  <c r="F118" i="3"/>
  <c r="G118" i="3"/>
  <c r="H118" i="3"/>
  <c r="I118" i="3"/>
  <c r="J118" i="3"/>
  <c r="B117" i="3"/>
  <c r="B118" i="3"/>
  <c r="B116" i="3"/>
  <c r="C116" i="3"/>
  <c r="D116" i="3"/>
  <c r="E116" i="3"/>
  <c r="F116" i="3"/>
  <c r="G116" i="3"/>
  <c r="H116" i="3"/>
  <c r="I116" i="3"/>
  <c r="J116" i="3"/>
  <c r="B115" i="3"/>
  <c r="C115" i="3"/>
  <c r="D115" i="3"/>
  <c r="E115" i="3"/>
  <c r="F115" i="3"/>
  <c r="G115" i="3"/>
  <c r="H115" i="3"/>
  <c r="I115" i="3"/>
  <c r="J115" i="3"/>
  <c r="B108" i="3"/>
  <c r="C108" i="3"/>
  <c r="D108" i="3"/>
  <c r="E108" i="3"/>
  <c r="F108" i="3"/>
  <c r="G108" i="3"/>
  <c r="H108" i="3"/>
  <c r="I108" i="3"/>
  <c r="J108" i="3"/>
  <c r="B109" i="3"/>
  <c r="C109" i="3"/>
  <c r="D109" i="3"/>
  <c r="E109" i="3"/>
  <c r="F109" i="3"/>
  <c r="G109" i="3"/>
  <c r="H109" i="3"/>
  <c r="I109" i="3"/>
  <c r="J109" i="3"/>
  <c r="B110" i="3"/>
  <c r="C110" i="3"/>
  <c r="D110" i="3"/>
  <c r="E110" i="3"/>
  <c r="F110" i="3"/>
  <c r="G110" i="3"/>
  <c r="H110" i="3"/>
  <c r="I110" i="3"/>
  <c r="J110" i="3"/>
  <c r="B111" i="3"/>
  <c r="C111" i="3"/>
  <c r="D111" i="3"/>
  <c r="E111" i="3"/>
  <c r="F111" i="3"/>
  <c r="G111" i="3"/>
  <c r="H111" i="3"/>
  <c r="I111" i="3"/>
  <c r="J111" i="3"/>
  <c r="B112" i="3"/>
  <c r="C112" i="3"/>
  <c r="D112" i="3"/>
  <c r="E112" i="3"/>
  <c r="F112" i="3"/>
  <c r="G112" i="3"/>
  <c r="H112" i="3"/>
  <c r="I112" i="3"/>
  <c r="J112" i="3"/>
  <c r="B113" i="3"/>
  <c r="C113" i="3"/>
  <c r="D113" i="3"/>
  <c r="E113" i="3"/>
  <c r="F113" i="3"/>
  <c r="G113" i="3"/>
  <c r="H113" i="3"/>
  <c r="I113" i="3"/>
  <c r="J113" i="3"/>
  <c r="B114" i="3"/>
  <c r="C114" i="3"/>
  <c r="D114" i="3"/>
  <c r="E114" i="3"/>
  <c r="F114" i="3"/>
  <c r="G114" i="3"/>
  <c r="H114" i="3"/>
  <c r="I114" i="3"/>
  <c r="J114" i="3"/>
  <c r="I107" i="3" l="1"/>
  <c r="J107" i="3"/>
  <c r="H107" i="3"/>
  <c r="G107" i="3"/>
  <c r="F107" i="3"/>
  <c r="E107" i="3"/>
  <c r="D107" i="3"/>
  <c r="C107" i="3"/>
  <c r="B107" i="3"/>
  <c r="B105" i="3"/>
  <c r="C105" i="3"/>
  <c r="D105" i="3"/>
  <c r="E105" i="3"/>
  <c r="F105" i="3"/>
  <c r="G105" i="3"/>
  <c r="H105" i="3"/>
  <c r="I105" i="3"/>
  <c r="J105" i="3"/>
  <c r="B102" i="3"/>
  <c r="C102" i="3"/>
  <c r="D102" i="3"/>
  <c r="E102" i="3"/>
  <c r="F102" i="3"/>
  <c r="G102" i="3"/>
  <c r="H102" i="3"/>
  <c r="I102" i="3"/>
  <c r="J102" i="3"/>
  <c r="B103" i="3"/>
  <c r="C103" i="3"/>
  <c r="D103" i="3"/>
  <c r="E103" i="3"/>
  <c r="F103" i="3"/>
  <c r="G103" i="3"/>
  <c r="H103" i="3"/>
  <c r="I103" i="3"/>
  <c r="J103" i="3"/>
  <c r="B104" i="3"/>
  <c r="C104" i="3"/>
  <c r="D104" i="3"/>
  <c r="E104" i="3"/>
  <c r="F104" i="3"/>
  <c r="G104" i="3"/>
  <c r="H104" i="3"/>
  <c r="I104" i="3"/>
  <c r="J104" i="3"/>
  <c r="B106" i="3"/>
  <c r="C106" i="3"/>
  <c r="D106" i="3"/>
  <c r="E106" i="3"/>
  <c r="F106" i="3"/>
  <c r="G106" i="3"/>
  <c r="H106" i="3"/>
  <c r="I106" i="3"/>
  <c r="J106" i="3"/>
  <c r="C101" i="3"/>
  <c r="D101" i="3"/>
  <c r="E101" i="3"/>
  <c r="F101" i="3"/>
  <c r="G101" i="3"/>
  <c r="H101" i="3"/>
  <c r="I101" i="3"/>
  <c r="J101" i="3"/>
  <c r="B101" i="3"/>
  <c r="B23" i="3"/>
  <c r="B5" i="2"/>
  <c r="C5" i="2"/>
  <c r="D5" i="2"/>
  <c r="E5" i="2"/>
  <c r="B6" i="2"/>
  <c r="C6" i="2"/>
  <c r="D6" i="2"/>
  <c r="E6" i="2"/>
  <c r="B7" i="2"/>
  <c r="C7" i="2"/>
  <c r="D7" i="2"/>
  <c r="E7" i="2"/>
  <c r="B8" i="2"/>
  <c r="C8" i="2"/>
  <c r="D8" i="2"/>
  <c r="E8" i="2"/>
  <c r="B9" i="2"/>
  <c r="C9" i="2"/>
  <c r="D9" i="2"/>
  <c r="E9" i="2"/>
  <c r="B10" i="2"/>
  <c r="C10" i="2"/>
  <c r="D10" i="2"/>
  <c r="E10" i="2"/>
  <c r="B11" i="2"/>
  <c r="C11" i="2"/>
  <c r="D11" i="2"/>
  <c r="E11" i="2"/>
  <c r="B12" i="2"/>
  <c r="C12" i="2"/>
  <c r="D12" i="2"/>
  <c r="E12" i="2"/>
  <c r="B13" i="2"/>
  <c r="C13" i="2"/>
  <c r="D13" i="2"/>
  <c r="E13" i="2"/>
  <c r="B14" i="2"/>
  <c r="C14" i="2"/>
  <c r="D14" i="2"/>
  <c r="E14" i="2"/>
  <c r="B15" i="2"/>
  <c r="C15" i="2"/>
  <c r="D15" i="2"/>
  <c r="E15" i="2"/>
  <c r="B16" i="2"/>
  <c r="C16" i="2"/>
  <c r="D16" i="2"/>
  <c r="E16" i="2"/>
  <c r="B17" i="2"/>
  <c r="C17" i="2"/>
  <c r="D17" i="2"/>
  <c r="E17" i="2"/>
  <c r="B18" i="2"/>
  <c r="C18" i="2"/>
  <c r="D18" i="2"/>
  <c r="E18" i="2"/>
  <c r="B19" i="2"/>
  <c r="C19" i="2"/>
  <c r="D19" i="2"/>
  <c r="E19" i="2"/>
  <c r="B20" i="2"/>
  <c r="C20" i="2"/>
  <c r="D20" i="2"/>
  <c r="E20" i="2"/>
  <c r="B21" i="2"/>
  <c r="C21" i="2"/>
  <c r="D21" i="2"/>
  <c r="E21" i="2"/>
  <c r="B22" i="2"/>
  <c r="C22" i="2"/>
  <c r="D22" i="2"/>
  <c r="E22" i="2"/>
  <c r="B10" i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C4" i="1"/>
  <c r="C4" i="3" l="1"/>
  <c r="D4" i="3"/>
  <c r="E4" i="3"/>
  <c r="C5" i="3"/>
  <c r="D5" i="3"/>
  <c r="E5" i="3"/>
  <c r="C6" i="3"/>
  <c r="D6" i="3"/>
  <c r="E6" i="3"/>
  <c r="C7" i="3"/>
  <c r="D7" i="3"/>
  <c r="E7" i="3"/>
  <c r="C8" i="3"/>
  <c r="D8" i="3"/>
  <c r="E8" i="3"/>
  <c r="C9" i="3"/>
  <c r="D9" i="3"/>
  <c r="E9" i="3"/>
  <c r="C10" i="3"/>
  <c r="D10" i="3"/>
  <c r="E10" i="3"/>
  <c r="C11" i="3"/>
  <c r="D11" i="3"/>
  <c r="E11" i="3"/>
  <c r="C12" i="3"/>
  <c r="D12" i="3"/>
  <c r="E12" i="3"/>
  <c r="C13" i="3"/>
  <c r="D13" i="3"/>
  <c r="E13" i="3"/>
  <c r="C14" i="3"/>
  <c r="D14" i="3"/>
  <c r="E14" i="3"/>
  <c r="C15" i="3"/>
  <c r="D15" i="3"/>
  <c r="E15" i="3"/>
  <c r="C16" i="3"/>
  <c r="D16" i="3"/>
  <c r="E16" i="3"/>
  <c r="C17" i="3"/>
  <c r="D17" i="3"/>
  <c r="E17" i="3"/>
  <c r="C18" i="3"/>
  <c r="D18" i="3"/>
  <c r="E18" i="3"/>
  <c r="C19" i="3"/>
  <c r="D19" i="3"/>
  <c r="E19" i="3"/>
  <c r="C20" i="3"/>
  <c r="D20" i="3"/>
  <c r="E20" i="3"/>
  <c r="C21" i="3"/>
  <c r="D21" i="3"/>
  <c r="E21" i="3"/>
  <c r="C22" i="3"/>
  <c r="D22" i="3"/>
  <c r="E22" i="3"/>
  <c r="C23" i="3"/>
  <c r="D23" i="3"/>
  <c r="E23" i="3"/>
  <c r="B5" i="3"/>
  <c r="B6" i="3"/>
  <c r="B7" i="3"/>
  <c r="B8" i="3"/>
  <c r="B9" i="3"/>
  <c r="B10" i="3"/>
  <c r="B11" i="3"/>
  <c r="B12" i="3"/>
  <c r="B13" i="3"/>
  <c r="B14" i="3"/>
  <c r="B15" i="3"/>
  <c r="B16" i="3"/>
  <c r="B17" i="3"/>
  <c r="B18" i="3"/>
  <c r="B19" i="3"/>
  <c r="B20" i="3"/>
  <c r="B21" i="3"/>
  <c r="B22" i="3"/>
  <c r="B4" i="3"/>
  <c r="B29" i="2"/>
  <c r="C29" i="2"/>
  <c r="D29" i="2"/>
  <c r="E29" i="2"/>
  <c r="B30" i="2"/>
  <c r="C30" i="2"/>
  <c r="D30" i="2"/>
  <c r="E30" i="2"/>
  <c r="B31" i="2"/>
  <c r="C31" i="2"/>
  <c r="D31" i="2"/>
  <c r="E31" i="2"/>
  <c r="B32" i="2"/>
  <c r="C32" i="2"/>
  <c r="D32" i="2"/>
  <c r="E32" i="2"/>
  <c r="B33" i="2"/>
  <c r="C33" i="2"/>
  <c r="D33" i="2"/>
  <c r="E33" i="2"/>
  <c r="B34" i="2"/>
  <c r="C34" i="2"/>
  <c r="D34" i="2"/>
  <c r="E34" i="2"/>
  <c r="B35" i="2"/>
  <c r="C35" i="2"/>
  <c r="D35" i="2"/>
  <c r="E35" i="2"/>
  <c r="B36" i="2"/>
  <c r="C36" i="2"/>
  <c r="D36" i="2"/>
  <c r="E36" i="2"/>
  <c r="B37" i="2"/>
  <c r="C37" i="2"/>
  <c r="D37" i="2"/>
  <c r="E37" i="2"/>
  <c r="B38" i="2"/>
  <c r="C38" i="2"/>
  <c r="D38" i="2"/>
  <c r="E38" i="2"/>
  <c r="B39" i="2"/>
  <c r="C39" i="2"/>
  <c r="D39" i="2"/>
  <c r="E39" i="2"/>
  <c r="B40" i="2"/>
  <c r="C40" i="2"/>
  <c r="D40" i="2"/>
  <c r="E40" i="2"/>
  <c r="B41" i="2"/>
  <c r="C41" i="2"/>
  <c r="D41" i="2"/>
  <c r="E41" i="2"/>
  <c r="B42" i="2"/>
  <c r="C42" i="2"/>
  <c r="D42" i="2"/>
  <c r="E42" i="2"/>
  <c r="B43" i="2"/>
  <c r="C43" i="2"/>
  <c r="D43" i="2"/>
  <c r="E43" i="2"/>
  <c r="B44" i="2"/>
  <c r="C44" i="2"/>
  <c r="D44" i="2"/>
  <c r="E44" i="2"/>
  <c r="B45" i="2"/>
  <c r="C45" i="2"/>
  <c r="D45" i="2"/>
  <c r="E45" i="2"/>
  <c r="C28" i="2"/>
  <c r="D28" i="2"/>
  <c r="E28" i="2"/>
  <c r="B28" i="2"/>
  <c r="G4" i="1"/>
  <c r="F4" i="1"/>
  <c r="E4" i="1"/>
  <c r="D4" i="1"/>
  <c r="H17" i="1"/>
  <c r="F17" i="1"/>
  <c r="D17" i="1"/>
  <c r="H19" i="1"/>
  <c r="F19" i="1"/>
  <c r="F20" i="1"/>
  <c r="F21" i="1"/>
  <c r="F22" i="1"/>
  <c r="F23" i="1"/>
  <c r="D19" i="1"/>
  <c r="D20" i="1"/>
  <c r="D21" i="1"/>
  <c r="D22" i="1"/>
  <c r="D23" i="1"/>
  <c r="H10" i="1"/>
  <c r="F10" i="1"/>
  <c r="D10" i="1"/>
  <c r="C11" i="1"/>
  <c r="D11" i="1"/>
  <c r="E11" i="1"/>
  <c r="F11" i="1"/>
  <c r="G11" i="1"/>
  <c r="H11" i="1"/>
  <c r="I11" i="1"/>
  <c r="C12" i="1"/>
  <c r="D12" i="1"/>
  <c r="E12" i="1"/>
  <c r="F12" i="1"/>
  <c r="G12" i="1"/>
  <c r="H12" i="1"/>
  <c r="I12" i="1"/>
  <c r="C13" i="1"/>
  <c r="D13" i="1"/>
  <c r="E13" i="1"/>
  <c r="F13" i="1"/>
  <c r="G13" i="1"/>
  <c r="H13" i="1"/>
  <c r="I13" i="1"/>
  <c r="C14" i="1"/>
  <c r="D14" i="1"/>
  <c r="E14" i="1"/>
  <c r="F14" i="1"/>
  <c r="G14" i="1"/>
  <c r="H14" i="1"/>
  <c r="I14" i="1"/>
  <c r="C15" i="1"/>
  <c r="D15" i="1"/>
  <c r="E15" i="1"/>
  <c r="F15" i="1"/>
  <c r="G15" i="1"/>
  <c r="H15" i="1"/>
  <c r="I15" i="1"/>
  <c r="C16" i="1"/>
  <c r="D16" i="1"/>
  <c r="E16" i="1"/>
  <c r="F16" i="1"/>
  <c r="G16" i="1"/>
  <c r="H16" i="1"/>
  <c r="I16" i="1"/>
  <c r="C18" i="1"/>
  <c r="D18" i="1"/>
  <c r="E18" i="1"/>
  <c r="F18" i="1"/>
  <c r="G18" i="1"/>
  <c r="H18" i="1"/>
  <c r="I18" i="1"/>
</calcChain>
</file>

<file path=xl/sharedStrings.xml><?xml version="1.0" encoding="utf-8"?>
<sst xmlns="http://schemas.openxmlformats.org/spreadsheetml/2006/main" count="227" uniqueCount="75">
  <si>
    <t xml:space="preserve">   1  Pension contributions</t>
  </si>
  <si>
    <t xml:space="preserve">      1.1 by program module</t>
  </si>
  <si>
    <t xml:space="preserve">      1.2 by fund selection application</t>
  </si>
  <si>
    <t xml:space="preserve">   2 By share exchange application</t>
  </si>
  <si>
    <t xml:space="preserve">   3   By refund from the Guarantee fund</t>
  </si>
  <si>
    <t xml:space="preserve">   4 By refund from the manager</t>
  </si>
  <si>
    <t xml:space="preserve">   5 By refund from the depository</t>
  </si>
  <si>
    <t xml:space="preserve">   6 By inheritance</t>
  </si>
  <si>
    <t>Total acquired shares</t>
  </si>
  <si>
    <t xml:space="preserve"> 1 by shares exchange</t>
  </si>
  <si>
    <t xml:space="preserve"> 2 by annuity agreement</t>
  </si>
  <si>
    <t xml:space="preserve"> 3 by program payment</t>
  </si>
  <si>
    <t xml:space="preserve"> 4 one time payment</t>
  </si>
  <si>
    <t xml:space="preserve">      4.1 in pension age</t>
  </si>
  <si>
    <t xml:space="preserve">      4.2 in the case of disability</t>
  </si>
  <si>
    <t xml:space="preserve">      4.3 in the case of illness</t>
  </si>
  <si>
    <t xml:space="preserve">      4.4 in the case of inheritance</t>
  </si>
  <si>
    <t xml:space="preserve">      4.5  for foreign citizens - in the case of returning to their native country</t>
  </si>
  <si>
    <t>Total redeemed shares</t>
  </si>
  <si>
    <t>Net change of the number of shares</t>
  </si>
  <si>
    <t>Fixed income funds</t>
  </si>
  <si>
    <t>Conservative funds</t>
  </si>
  <si>
    <t>Balanced funds</t>
  </si>
  <si>
    <t>Total</t>
  </si>
  <si>
    <t>num</t>
  </si>
  <si>
    <t>Value of issued shares</t>
  </si>
  <si>
    <t>Value of redeemed shares</t>
  </si>
  <si>
    <t>Net change</t>
  </si>
  <si>
    <t>Members born before 1951, of which</t>
  </si>
  <si>
    <t>male</t>
  </si>
  <si>
    <t>female</t>
  </si>
  <si>
    <t>Members born 1952-1974, of which</t>
  </si>
  <si>
    <t>Members born 1975-1985, of which</t>
  </si>
  <si>
    <t>Members born 1986-1998, of which</t>
  </si>
  <si>
    <t>Members born after 1998, of which</t>
  </si>
  <si>
    <t>Total, of which</t>
  </si>
  <si>
    <t xml:space="preserve"> Main indicators of pension funds</t>
  </si>
  <si>
    <t>tnd AMD</t>
  </si>
  <si>
    <t>Table 1</t>
  </si>
  <si>
    <t>Fixed Income funds</t>
  </si>
  <si>
    <t>Net Asset value</t>
  </si>
  <si>
    <t>Cash and deposits</t>
  </si>
  <si>
    <t>Bonds, of which</t>
  </si>
  <si>
    <t>Government bonds of RA</t>
  </si>
  <si>
    <t>Other bonds</t>
  </si>
  <si>
    <t>Other assets</t>
  </si>
  <si>
    <t>Total assets</t>
  </si>
  <si>
    <t>Total liabilities</t>
  </si>
  <si>
    <t>Net asset value per share (AMD)</t>
  </si>
  <si>
    <t>Annual Yield %  1</t>
  </si>
  <si>
    <t>Yield from initiation %  1</t>
  </si>
  <si>
    <t>Fixed</t>
  </si>
  <si>
    <t>Conservative</t>
  </si>
  <si>
    <t>Balanced</t>
  </si>
  <si>
    <t>people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</si>
  <si>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</si>
  <si>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</si>
  <si>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</si>
  <si>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</si>
  <si>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</si>
  <si>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</si>
  <si>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</si>
  <si>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</si>
  <si>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</si>
  <si>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</si>
  <si>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</si>
  <si>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</si>
  <si>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of which currency</t>
  </si>
  <si>
    <t>X</t>
  </si>
  <si>
    <t>Shares</t>
  </si>
  <si>
    <t>Collective Investment Scheemes</t>
  </si>
  <si>
    <t>Table 5. Issuance and redemption of shares (2025/2026)</t>
  </si>
  <si>
    <t>Table 4. Monthly change of the number of shares (08/2026)</t>
  </si>
  <si>
    <t>Table 2. Number of shares of pension funds members by age and gender (08/2026)</t>
  </si>
  <si>
    <t>Table 3. Number of pension funds members by age and gender (08/2026)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</si>
</sst>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25" x14ac:knownFonts="1">
    <font>
      <sz val="11"/>
      <color theme="1"/>
      <name val="GHEA Grapalat"/>
      <family val="2"/>
    </font>
    <font>
      <sz val="11"/>
      <color theme="1"/>
      <name val="GHEA Grapalat"/>
      <family val="2"/>
    </font>
    <font>
      <b/>
      <sz val="14"/>
      <color theme="1"/>
      <name val="Arial Armenian"/>
      <family val="2"/>
    </font>
    <font>
      <sz val="11"/>
      <color theme="6" tint="-0.499984740745262"/>
      <name val="Arial Armenian"/>
      <family val="2"/>
    </font>
    <font>
      <b/>
      <sz val="11"/>
      <color theme="1"/>
      <name val="GHEA Grapalat"/>
      <family val="3"/>
    </font>
    <font>
      <b/>
      <i/>
      <sz val="11"/>
      <color theme="1"/>
      <name val="GHEA Grapalat"/>
      <family val="3"/>
    </font>
    <font>
      <b/>
      <sz val="11"/>
      <name val="GHEA Grapalat"/>
      <family val="3"/>
    </font>
    <font>
      <sz val="11"/>
      <name val="GHEA Grapalat"/>
      <family val="3"/>
    </font>
    <font>
      <i/>
      <sz val="11"/>
      <color theme="1"/>
      <name val="GHEA Grapalat"/>
      <family val="3"/>
    </font>
    <font>
      <b/>
      <sz val="10"/>
      <name val="GHEA Grapalat"/>
      <family val="3"/>
    </font>
    <font>
      <b/>
      <i/>
      <sz val="10"/>
      <name val="GHEA Grapalat"/>
      <family val="3"/>
    </font>
    <font>
      <b/>
      <i/>
      <sz val="10"/>
      <color theme="1"/>
      <name val="GHEA Grapalat"/>
      <family val="3"/>
    </font>
    <font>
      <b/>
      <sz val="9"/>
      <color theme="1"/>
      <name val="GHEA Grapalat"/>
      <family val="3"/>
    </font>
    <font>
      <sz val="10"/>
      <name val="GHEA Grapalat"/>
      <family val="3"/>
    </font>
    <font>
      <sz val="11"/>
      <name val="GHEA Grapalat"/>
      <family val="2"/>
    </font>
    <font>
      <sz val="10"/>
      <color theme="1"/>
      <name val="GHEA Grapalat"/>
      <family val="3"/>
    </font>
    <font>
      <b/>
      <sz val="9"/>
      <name val="GHEA Grapalat"/>
      <family val="3"/>
    </font>
    <font>
      <sz val="10"/>
      <name val="Times Armenian"/>
      <family val="1"/>
    </font>
    <font>
      <sz val="10"/>
      <name val="Arial"/>
      <family val="2"/>
    </font>
    <font>
      <sz val="10"/>
      <name val="Times New Roman"/>
      <family val="1"/>
    </font>
    <font>
      <b/>
      <sz val="12"/>
      <name val="GHEA Grapalat"/>
      <family val="3"/>
    </font>
    <font>
      <b/>
      <sz val="12"/>
      <color theme="1"/>
      <name val="GHEA Grapalat"/>
      <family val="3"/>
    </font>
    <font>
      <sz val="12"/>
      <name val="GHEA Grapalat"/>
      <family val="3"/>
    </font>
    <font>
      <sz val="11"/>
      <color theme="1"/>
      <name val="GHEA Grapalat"/>
      <family val="3"/>
    </font>
    <font>
      <sz val="8"/>
      <name val="GHEA Grapalat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7" fillId="0" borderId="0"/>
    <xf numFmtId="0" fontId="18" fillId="0" borderId="0"/>
    <xf numFmtId="0" fontId="18" fillId="0" borderId="0"/>
    <xf numFmtId="0" fontId="19" fillId="0" borderId="0"/>
  </cellStyleXfs>
  <cellXfs count="99">
    <xf numFmtId="0" fontId="0" fillId="0" borderId="0" xfId="0"/>
    <xf numFmtId="0" fontId="0" fillId="2" borderId="0" xfId="0" applyFill="1" applyProtection="1">
      <protection locked="0"/>
    </xf>
    <xf numFmtId="0" fontId="0" fillId="0" borderId="0" xfId="0" applyProtection="1">
      <protection locked="0"/>
    </xf>
    <xf numFmtId="164" fontId="4" fillId="0" borderId="8" xfId="0" applyNumberFormat="1" applyFont="1" applyFill="1" applyBorder="1" applyProtection="1">
      <protection locked="0"/>
    </xf>
    <xf numFmtId="0" fontId="0" fillId="0" borderId="0" xfId="0" applyFill="1" applyProtection="1">
      <protection locked="0"/>
    </xf>
    <xf numFmtId="3" fontId="4" fillId="0" borderId="11" xfId="0" applyNumberFormat="1" applyFont="1" applyFill="1" applyBorder="1" applyAlignment="1" applyProtection="1">
      <alignment vertical="center" wrapText="1"/>
      <protection locked="0"/>
    </xf>
    <xf numFmtId="164" fontId="0" fillId="2" borderId="0" xfId="0" applyNumberFormat="1" applyFill="1" applyProtection="1">
      <protection locked="0"/>
    </xf>
    <xf numFmtId="3" fontId="6" fillId="0" borderId="11" xfId="0" applyNumberFormat="1" applyFont="1" applyFill="1" applyBorder="1" applyAlignment="1" applyProtection="1">
      <alignment vertical="center" wrapText="1"/>
      <protection locked="0"/>
    </xf>
    <xf numFmtId="164" fontId="7" fillId="2" borderId="0" xfId="0" applyNumberFormat="1" applyFont="1" applyFill="1" applyProtection="1">
      <protection locked="0"/>
    </xf>
    <xf numFmtId="0" fontId="7" fillId="2" borderId="0" xfId="0" applyFont="1" applyFill="1" applyProtection="1">
      <protection locked="0"/>
    </xf>
    <xf numFmtId="0" fontId="7" fillId="0" borderId="0" xfId="0" applyFont="1" applyProtection="1">
      <protection locked="0"/>
    </xf>
    <xf numFmtId="3" fontId="4" fillId="0" borderId="5" xfId="0" applyNumberFormat="1" applyFont="1" applyFill="1" applyBorder="1" applyAlignment="1" applyProtection="1">
      <alignment vertical="center" wrapText="1"/>
      <protection locked="0"/>
    </xf>
    <xf numFmtId="43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164" fontId="0" fillId="2" borderId="0" xfId="0" applyNumberFormat="1" applyFill="1" applyBorder="1" applyProtection="1">
      <protection locked="0"/>
    </xf>
    <xf numFmtId="10" fontId="0" fillId="2" borderId="0" xfId="2" applyNumberFormat="1" applyFont="1" applyFill="1" applyProtection="1">
      <protection locked="0"/>
    </xf>
    <xf numFmtId="0" fontId="0" fillId="0" borderId="10" xfId="0" applyBorder="1"/>
    <xf numFmtId="0" fontId="12" fillId="0" borderId="10" xfId="0" applyFont="1" applyBorder="1" applyAlignment="1">
      <alignment wrapText="1"/>
    </xf>
    <xf numFmtId="0" fontId="12" fillId="0" borderId="10" xfId="0" applyFont="1" applyBorder="1"/>
    <xf numFmtId="0" fontId="13" fillId="0" borderId="10" xfId="0" applyNumberFormat="1" applyFont="1" applyBorder="1" applyAlignment="1">
      <alignment wrapText="1"/>
    </xf>
    <xf numFmtId="0" fontId="13" fillId="0" borderId="10" xfId="0" applyNumberFormat="1" applyFont="1" applyBorder="1" applyAlignment="1">
      <alignment horizontal="left" wrapText="1" indent="1"/>
    </xf>
    <xf numFmtId="3" fontId="0" fillId="0" borderId="0" xfId="0" applyNumberFormat="1"/>
    <xf numFmtId="0" fontId="13" fillId="0" borderId="10" xfId="0" applyNumberFormat="1" applyFont="1" applyBorder="1" applyAlignment="1">
      <alignment horizontal="center" wrapText="1"/>
    </xf>
    <xf numFmtId="164" fontId="0" fillId="0" borderId="0" xfId="1" applyNumberFormat="1" applyFont="1"/>
    <xf numFmtId="164" fontId="0" fillId="0" borderId="0" xfId="0" applyNumberFormat="1"/>
    <xf numFmtId="0" fontId="0" fillId="0" borderId="10" xfId="0" applyFill="1" applyBorder="1"/>
    <xf numFmtId="164" fontId="14" fillId="0" borderId="10" xfId="0" applyNumberFormat="1" applyFont="1" applyBorder="1"/>
    <xf numFmtId="0" fontId="15" fillId="0" borderId="0" xfId="0" applyFont="1" applyAlignment="1">
      <alignment vertical="top" wrapText="1"/>
    </xf>
    <xf numFmtId="0" fontId="16" fillId="0" borderId="0" xfId="0" applyNumberFormat="1" applyFont="1" applyBorder="1" applyAlignment="1">
      <alignment vertical="top" wrapText="1"/>
    </xf>
    <xf numFmtId="3" fontId="9" fillId="0" borderId="0" xfId="0" applyNumberFormat="1" applyFont="1" applyBorder="1" applyAlignment="1">
      <alignment horizontal="right"/>
    </xf>
    <xf numFmtId="3" fontId="13" fillId="0" borderId="0" xfId="0" applyNumberFormat="1" applyFont="1" applyBorder="1" applyAlignment="1" applyProtection="1">
      <alignment horizontal="right"/>
      <protection locked="0"/>
    </xf>
    <xf numFmtId="0" fontId="13" fillId="0" borderId="0" xfId="0" applyNumberFormat="1" applyFont="1" applyFill="1" applyBorder="1" applyAlignment="1">
      <alignment vertical="top" wrapText="1"/>
    </xf>
    <xf numFmtId="0" fontId="0" fillId="2" borderId="0" xfId="0" applyFill="1"/>
    <xf numFmtId="0" fontId="2" fillId="2" borderId="0" xfId="0" applyFont="1" applyFill="1" applyAlignment="1">
      <alignment horizontal="center" wrapText="1"/>
    </xf>
    <xf numFmtId="0" fontId="3" fillId="2" borderId="0" xfId="0" applyFont="1" applyFill="1" applyAlignment="1">
      <alignment horizontal="center" wrapText="1"/>
    </xf>
    <xf numFmtId="0" fontId="11" fillId="3" borderId="9" xfId="0" applyFont="1" applyFill="1" applyBorder="1" applyAlignment="1" applyProtection="1">
      <alignment horizontal="center" wrapText="1"/>
      <protection locked="0"/>
    </xf>
    <xf numFmtId="43" fontId="0" fillId="0" borderId="0" xfId="1" applyFont="1"/>
    <xf numFmtId="164" fontId="14" fillId="0" borderId="10" xfId="1" applyNumberFormat="1" applyFont="1" applyBorder="1"/>
    <xf numFmtId="164" fontId="0" fillId="0" borderId="10" xfId="1" applyNumberFormat="1" applyFont="1" applyBorder="1"/>
    <xf numFmtId="164" fontId="0" fillId="0" borderId="14" xfId="1" applyNumberFormat="1" applyFont="1" applyBorder="1"/>
    <xf numFmtId="164" fontId="0" fillId="0" borderId="10" xfId="0" applyNumberFormat="1" applyFill="1" applyBorder="1" applyProtection="1"/>
    <xf numFmtId="164" fontId="4" fillId="4" borderId="10" xfId="0" applyNumberFormat="1" applyFont="1" applyFill="1" applyBorder="1" applyAlignment="1" applyProtection="1">
      <alignment horizontal="center"/>
    </xf>
    <xf numFmtId="3" fontId="14" fillId="0" borderId="10" xfId="0" applyNumberFormat="1" applyFont="1" applyBorder="1"/>
    <xf numFmtId="3" fontId="0" fillId="0" borderId="10" xfId="0" applyNumberFormat="1" applyBorder="1"/>
    <xf numFmtId="0" fontId="0" fillId="0" borderId="10" xfId="0" applyBorder="1"/>
    <xf numFmtId="164" fontId="0" fillId="0" borderId="10" xfId="1" applyNumberFormat="1" applyFont="1" applyBorder="1"/>
    <xf numFmtId="0" fontId="20" fillId="0" borderId="10" xfId="0" applyNumberFormat="1" applyFont="1" applyBorder="1" applyAlignment="1">
      <alignment vertical="top" wrapText="1"/>
    </xf>
    <xf numFmtId="0" fontId="21" fillId="0" borderId="10" xfId="0" applyFont="1" applyBorder="1" applyAlignment="1">
      <alignment wrapText="1"/>
    </xf>
    <xf numFmtId="0" fontId="22" fillId="0" borderId="10" xfId="0" applyNumberFormat="1" applyFont="1" applyBorder="1"/>
    <xf numFmtId="3" fontId="22" fillId="0" borderId="10" xfId="0" applyNumberFormat="1" applyFont="1" applyBorder="1" applyAlignment="1" applyProtection="1">
      <alignment horizontal="right"/>
      <protection locked="0"/>
    </xf>
    <xf numFmtId="0" fontId="22" fillId="0" borderId="10" xfId="0" applyNumberFormat="1" applyFont="1" applyFill="1" applyBorder="1"/>
    <xf numFmtId="0" fontId="20" fillId="4" borderId="10" xfId="0" applyNumberFormat="1" applyFont="1" applyFill="1" applyBorder="1"/>
    <xf numFmtId="0" fontId="22" fillId="0" borderId="10" xfId="0" applyNumberFormat="1" applyFont="1" applyBorder="1" applyAlignment="1">
      <alignment vertical="top" wrapText="1"/>
    </xf>
    <xf numFmtId="0" fontId="22" fillId="0" borderId="10" xfId="0" applyNumberFormat="1" applyFont="1" applyFill="1" applyBorder="1" applyAlignment="1">
      <alignment vertical="top" wrapText="1"/>
    </xf>
    <xf numFmtId="0" fontId="23" fillId="0" borderId="10" xfId="0" applyFont="1" applyBorder="1" applyAlignment="1">
      <alignment vertical="center"/>
    </xf>
    <xf numFmtId="43" fontId="23" fillId="0" borderId="10" xfId="1" applyFont="1" applyBorder="1" applyAlignment="1">
      <alignment vertical="center"/>
    </xf>
    <xf numFmtId="43" fontId="4" fillId="4" borderId="10" xfId="1" applyFont="1" applyFill="1" applyBorder="1" applyAlignment="1" applyProtection="1">
      <alignment horizontal="center"/>
    </xf>
    <xf numFmtId="164" fontId="23" fillId="0" borderId="10" xfId="1" applyNumberFormat="1" applyFont="1" applyBorder="1" applyAlignment="1">
      <alignment vertical="center"/>
    </xf>
    <xf numFmtId="164" fontId="4" fillId="4" borderId="10" xfId="1" applyNumberFormat="1" applyFont="1" applyFill="1" applyBorder="1" applyAlignment="1" applyProtection="1">
      <alignment horizontal="center"/>
    </xf>
    <xf numFmtId="10" fontId="23" fillId="0" borderId="10" xfId="2" applyNumberFormat="1" applyFont="1" applyBorder="1" applyAlignment="1">
      <alignment vertical="center"/>
    </xf>
    <xf numFmtId="10" fontId="4" fillId="4" borderId="10" xfId="0" applyNumberFormat="1" applyFont="1" applyFill="1" applyBorder="1" applyAlignment="1" applyProtection="1">
      <alignment horizontal="center"/>
    </xf>
    <xf numFmtId="3" fontId="14" fillId="5" borderId="10" xfId="0" applyNumberFormat="1" applyFont="1" applyFill="1" applyBorder="1"/>
    <xf numFmtId="3" fontId="0" fillId="5" borderId="10" xfId="0" applyNumberFormat="1" applyFill="1" applyBorder="1"/>
    <xf numFmtId="3" fontId="22" fillId="4" borderId="10" xfId="0" applyNumberFormat="1" applyFont="1" applyFill="1" applyBorder="1" applyAlignment="1" applyProtection="1">
      <alignment horizontal="right"/>
      <protection locked="0"/>
    </xf>
    <xf numFmtId="17" fontId="0" fillId="0" borderId="10" xfId="0" applyNumberFormat="1" applyFill="1" applyBorder="1"/>
    <xf numFmtId="164" fontId="0" fillId="0" borderId="10" xfId="1" applyNumberFormat="1" applyFont="1" applyFill="1" applyBorder="1"/>
    <xf numFmtId="164" fontId="0" fillId="0" borderId="10" xfId="1" applyNumberFormat="1" applyFont="1" applyFill="1" applyBorder="1" applyAlignment="1">
      <alignment horizontal="left"/>
    </xf>
    <xf numFmtId="0" fontId="0" fillId="0" borderId="0" xfId="0" applyFill="1"/>
    <xf numFmtId="164" fontId="14" fillId="0" borderId="10" xfId="0" applyNumberFormat="1" applyFont="1" applyFill="1" applyBorder="1"/>
    <xf numFmtId="3" fontId="8" fillId="2" borderId="0" xfId="0" applyNumberFormat="1" applyFont="1" applyFill="1" applyBorder="1" applyAlignment="1" applyProtection="1">
      <alignment horizontal="left" vertical="center" wrapText="1"/>
      <protection locked="0"/>
    </xf>
    <xf numFmtId="0" fontId="2" fillId="0" borderId="0" xfId="0" applyFont="1" applyFill="1" applyAlignment="1">
      <alignment horizontal="center" wrapText="1"/>
    </xf>
    <xf numFmtId="0" fontId="0" fillId="2" borderId="0" xfId="0" applyFill="1" applyBorder="1" applyAlignment="1">
      <alignment horizontal="right"/>
    </xf>
    <xf numFmtId="0" fontId="4" fillId="2" borderId="7" xfId="0" applyFont="1" applyFill="1" applyBorder="1" applyAlignment="1">
      <alignment horizontal="left"/>
    </xf>
    <xf numFmtId="0" fontId="5" fillId="0" borderId="1" xfId="0" applyFont="1" applyFill="1" applyBorder="1" applyAlignment="1" applyProtection="1">
      <alignment horizontal="center"/>
      <protection locked="0"/>
    </xf>
    <xf numFmtId="0" fontId="5" fillId="0" borderId="4" xfId="0" applyFont="1" applyFill="1" applyBorder="1" applyAlignment="1" applyProtection="1">
      <alignment horizontal="center"/>
      <protection locked="0"/>
    </xf>
    <xf numFmtId="0" fontId="5" fillId="3" borderId="2" xfId="0" applyNumberFormat="1" applyFont="1" applyFill="1" applyBorder="1" applyAlignment="1">
      <alignment horizontal="center"/>
    </xf>
    <xf numFmtId="0" fontId="5" fillId="3" borderId="3" xfId="0" applyNumberFormat="1" applyFont="1" applyFill="1" applyBorder="1" applyAlignment="1">
      <alignment horizontal="center"/>
    </xf>
    <xf numFmtId="0" fontId="5" fillId="3" borderId="15" xfId="0" applyNumberFormat="1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3" borderId="16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5" fillId="3" borderId="19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5" fillId="3" borderId="6" xfId="0" applyFont="1" applyFill="1" applyBorder="1" applyAlignment="1">
      <alignment horizontal="center"/>
    </xf>
    <xf numFmtId="0" fontId="5" fillId="3" borderId="17" xfId="0" applyFont="1" applyFill="1" applyBorder="1" applyAlignment="1">
      <alignment horizontal="center"/>
    </xf>
    <xf numFmtId="0" fontId="5" fillId="3" borderId="18" xfId="0" applyFont="1" applyFill="1" applyBorder="1" applyAlignment="1">
      <alignment horizontal="center"/>
    </xf>
    <xf numFmtId="0" fontId="2" fillId="2" borderId="0" xfId="0" applyFont="1" applyFill="1" applyAlignment="1" applyProtection="1">
      <alignment horizontal="center" wrapText="1"/>
      <protection locked="0"/>
    </xf>
    <xf numFmtId="0" fontId="9" fillId="3" borderId="0" xfId="0" applyNumberFormat="1" applyFont="1" applyFill="1" applyBorder="1" applyAlignment="1">
      <alignment horizontal="left" wrapText="1"/>
    </xf>
    <xf numFmtId="0" fontId="11" fillId="0" borderId="12" xfId="0" applyFont="1" applyBorder="1" applyAlignment="1">
      <alignment horizontal="right"/>
    </xf>
    <xf numFmtId="0" fontId="10" fillId="3" borderId="0" xfId="0" applyNumberFormat="1" applyFont="1" applyFill="1" applyBorder="1" applyAlignment="1">
      <alignment wrapText="1"/>
    </xf>
    <xf numFmtId="0" fontId="9" fillId="3" borderId="0" xfId="0" applyNumberFormat="1" applyFont="1" applyFill="1" applyBorder="1" applyAlignment="1">
      <alignment wrapText="1"/>
    </xf>
    <xf numFmtId="0" fontId="9" fillId="3" borderId="10" xfId="0" applyNumberFormat="1" applyFont="1" applyFill="1" applyBorder="1" applyAlignment="1">
      <alignment horizontal="left" vertical="top" wrapText="1"/>
    </xf>
    <xf numFmtId="0" fontId="4" fillId="3" borderId="0" xfId="0" applyFont="1" applyFill="1" applyAlignment="1">
      <alignment horizontal="left"/>
    </xf>
    <xf numFmtId="0" fontId="11" fillId="0" borderId="10" xfId="0" applyFont="1" applyBorder="1" applyAlignment="1">
      <alignment horizontal="right"/>
    </xf>
    <xf numFmtId="0" fontId="0" fillId="0" borderId="5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6" xfId="0" applyBorder="1" applyAlignment="1">
      <alignment horizontal="center"/>
    </xf>
    <xf numFmtId="0" fontId="12" fillId="0" borderId="14" xfId="0" applyFont="1" applyBorder="1" applyAlignment="1">
      <alignment horizontal="center" wrapText="1"/>
    </xf>
    <xf numFmtId="0" fontId="12" fillId="0" borderId="9" xfId="0" applyFont="1" applyBorder="1" applyAlignment="1">
      <alignment horizontal="center" wrapText="1"/>
    </xf>
  </cellXfs>
  <cellStyles count="7">
    <cellStyle name="Comma" xfId="1" builtinId="3"/>
    <cellStyle name="Normal" xfId="0" builtinId="0"/>
    <cellStyle name="Normal 4" xfId="3" xr:uid="{00000000-0005-0000-0000-000002000000}"/>
    <cellStyle name="Percent" xfId="2" builtinId="5"/>
    <cellStyle name="Standard 2" xfId="4" xr:uid="{00000000-0005-0000-0000-000004000000}"/>
    <cellStyle name="Standard 3" xfId="5" xr:uid="{00000000-0005-0000-0000-000005000000}"/>
    <cellStyle name="Standard_cavosi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X:\10.2\_Data%20for%20CBA%20web%20page\2.%20Financial%20system\Pension\form\PF_arm.xlsx" TargetMode="External"/><Relationship Id="rId1" Type="http://schemas.openxmlformats.org/officeDocument/2006/relationships/externalLinkPath" Target="PF_ar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ssets"/>
      <sheetName val="stock"/>
      <sheetName val="flow"/>
    </sheetNames>
    <sheetDataSet>
      <sheetData sheetId="0">
        <row r="4">
          <cell r="C4" t="str">
            <v>31.08.2026</v>
          </cell>
          <cell r="D4"/>
          <cell r="E4"/>
          <cell r="F4"/>
          <cell r="G4"/>
        </row>
        <row r="10">
          <cell r="B10">
            <v>20128287.546330001</v>
          </cell>
          <cell r="D10">
            <v>1647247377.4242601</v>
          </cell>
          <cell r="F10">
            <v>13239342.75165</v>
          </cell>
          <cell r="H10">
            <v>1680615007.7222402</v>
          </cell>
        </row>
        <row r="11">
          <cell r="B11">
            <v>5205591.8788300017</v>
          </cell>
          <cell r="C11">
            <v>83157.152579999994</v>
          </cell>
          <cell r="D11">
            <v>427567072.05268002</v>
          </cell>
          <cell r="E11">
            <v>9859212.5642999988</v>
          </cell>
          <cell r="F11">
            <v>4392376.0002800003</v>
          </cell>
          <cell r="G11">
            <v>74668.466539999994</v>
          </cell>
          <cell r="H11">
            <v>437165039.93179005</v>
          </cell>
          <cell r="I11">
            <v>10017038.183419999</v>
          </cell>
        </row>
        <row r="12">
          <cell r="B12">
            <v>7606856.6193899997</v>
          </cell>
          <cell r="C12">
            <v>323816.24203999998</v>
          </cell>
          <cell r="D12">
            <v>644176881.60225999</v>
          </cell>
          <cell r="E12">
            <v>28340913.531719998</v>
          </cell>
          <cell r="F12">
            <v>6170590.8332000002</v>
          </cell>
          <cell r="G12">
            <v>350750.76821999997</v>
          </cell>
          <cell r="H12">
            <v>657954329.05484998</v>
          </cell>
          <cell r="I12">
            <v>29015480.541979998</v>
          </cell>
        </row>
        <row r="13">
          <cell r="B13">
            <v>5073850.68817</v>
          </cell>
          <cell r="C13">
            <v>75122.369579999999</v>
          </cell>
          <cell r="D13">
            <v>542813104.63718009</v>
          </cell>
          <cell r="E13">
            <v>12026141.641649999</v>
          </cell>
          <cell r="F13">
            <v>4199449.3380000005</v>
          </cell>
          <cell r="G13">
            <v>144478.09482</v>
          </cell>
          <cell r="H13">
            <v>552086404.66335011</v>
          </cell>
          <cell r="I13">
            <v>12245742.10605</v>
          </cell>
        </row>
        <row r="14">
          <cell r="B14">
            <v>2533005.9312200001</v>
          </cell>
          <cell r="C14">
            <v>248693.87245999998</v>
          </cell>
          <cell r="D14">
            <v>101363776.96508001</v>
          </cell>
          <cell r="E14">
            <v>16314771.890069999</v>
          </cell>
          <cell r="F14">
            <v>1971141.4951999998</v>
          </cell>
          <cell r="G14">
            <v>206272.67339999997</v>
          </cell>
          <cell r="H14">
            <v>105867924.3915</v>
          </cell>
          <cell r="I14">
            <v>16769738.435929999</v>
          </cell>
        </row>
        <row r="15">
          <cell r="B15">
            <v>159453.69240999999</v>
          </cell>
          <cell r="C15">
            <v>53489.592409999997</v>
          </cell>
          <cell r="D15">
            <v>4492332.8182199989</v>
          </cell>
          <cell r="E15">
            <v>2611710.9182200003</v>
          </cell>
          <cell r="F15">
            <v>0</v>
          </cell>
          <cell r="G15">
            <v>0</v>
          </cell>
          <cell r="H15">
            <v>4651786.5106299985</v>
          </cell>
          <cell r="I15">
            <v>2665200.5106300004</v>
          </cell>
        </row>
        <row r="16">
          <cell r="B16">
            <v>7132830.8496400006</v>
          </cell>
          <cell r="C16">
            <v>7132830.8496400006</v>
          </cell>
          <cell r="D16">
            <v>558694972.3139199</v>
          </cell>
          <cell r="E16">
            <v>558694972.3139199</v>
          </cell>
          <cell r="F16">
            <v>2605198.8065299997</v>
          </cell>
          <cell r="G16">
            <v>2605198.8065299997</v>
          </cell>
          <cell r="H16">
            <v>568433001.97008991</v>
          </cell>
          <cell r="I16">
            <v>568433001.97008991</v>
          </cell>
        </row>
        <row r="17">
          <cell r="B17">
            <v>191933.85055</v>
          </cell>
          <cell r="D17">
            <v>21068895.262680002</v>
          </cell>
          <cell r="F17">
            <v>103526.54728</v>
          </cell>
          <cell r="H17">
            <v>21364355.66051</v>
          </cell>
        </row>
        <row r="18">
          <cell r="B18">
            <v>20296666.89082</v>
          </cell>
          <cell r="C18">
            <v>7683016.17172</v>
          </cell>
          <cell r="D18">
            <v>1656000154.0497603</v>
          </cell>
          <cell r="E18">
            <v>606144974.97371995</v>
          </cell>
          <cell r="F18">
            <v>13271692.187290002</v>
          </cell>
          <cell r="G18">
            <v>3091561.5192799997</v>
          </cell>
          <cell r="H18">
            <v>1689568513.1278703</v>
          </cell>
          <cell r="I18">
            <v>616919552.66471994</v>
          </cell>
        </row>
        <row r="19">
          <cell r="B19">
            <v>168379.34448999999</v>
          </cell>
          <cell r="D19">
            <v>8752776.6254999992</v>
          </cell>
          <cell r="F19">
            <v>32349.43564</v>
          </cell>
          <cell r="H19">
            <v>8953505.4056299981</v>
          </cell>
        </row>
        <row r="20">
          <cell r="B20"/>
          <cell r="D20"/>
          <cell r="F20"/>
        </row>
        <row r="21">
          <cell r="B21">
            <v>2784.4465499999997</v>
          </cell>
          <cell r="D21">
            <v>2701.0255500000003</v>
          </cell>
          <cell r="F21">
            <v>2558.5900499999998</v>
          </cell>
        </row>
        <row r="22">
          <cell r="B22">
            <v>8.5196211606341513E-2</v>
          </cell>
          <cell r="D22">
            <v>8.2818141313614646E-2</v>
          </cell>
          <cell r="F22">
            <v>7.7276807287062238E-2</v>
          </cell>
        </row>
        <row r="23">
          <cell r="B23">
            <v>7.4289024500454118E-2</v>
          </cell>
          <cell r="D23">
            <v>6.32622721451922E-2</v>
          </cell>
          <cell r="F23">
            <v>4.2580163053335972E-2</v>
          </cell>
        </row>
      </sheetData>
      <sheetData sheetId="1">
        <row r="5">
          <cell r="B5">
            <v>0</v>
          </cell>
          <cell r="C5">
            <v>1164.6311020000001</v>
          </cell>
          <cell r="D5">
            <v>0</v>
          </cell>
          <cell r="E5">
            <v>1164.6311020000001</v>
          </cell>
        </row>
        <row r="6">
          <cell r="B6">
            <v>0</v>
          </cell>
          <cell r="C6">
            <v>33.432105999999997</v>
          </cell>
          <cell r="D6">
            <v>0</v>
          </cell>
          <cell r="E6">
            <v>33.432105999999997</v>
          </cell>
        </row>
        <row r="7">
          <cell r="B7">
            <v>0</v>
          </cell>
          <cell r="C7">
            <v>1131.1989960000001</v>
          </cell>
          <cell r="D7">
            <v>0</v>
          </cell>
          <cell r="E7">
            <v>1131.1989960000001</v>
          </cell>
        </row>
        <row r="8">
          <cell r="B8">
            <v>167386.92983400001</v>
          </cell>
          <cell r="C8">
            <v>1182449.1215019999</v>
          </cell>
          <cell r="D8">
            <v>379397.45660799998</v>
          </cell>
          <cell r="E8">
            <v>1729233.507944</v>
          </cell>
        </row>
        <row r="9">
          <cell r="B9">
            <v>80878.53081099999</v>
          </cell>
          <cell r="C9">
            <v>600678.47647800006</v>
          </cell>
          <cell r="D9">
            <v>212786.96893400003</v>
          </cell>
          <cell r="E9">
            <v>894343.97622300009</v>
          </cell>
        </row>
        <row r="10">
          <cell r="B10">
            <v>86508.39902300002</v>
          </cell>
          <cell r="C10">
            <v>581770.64502399997</v>
          </cell>
          <cell r="D10">
            <v>166610.48767400003</v>
          </cell>
          <cell r="E10">
            <v>834889.53172100009</v>
          </cell>
        </row>
        <row r="11">
          <cell r="B11">
            <v>2520897.7551579997</v>
          </cell>
          <cell r="C11">
            <v>259510826.18516204</v>
          </cell>
          <cell r="D11">
            <v>3592896.397138</v>
          </cell>
          <cell r="E11">
            <v>265624620.33745804</v>
          </cell>
        </row>
        <row r="12">
          <cell r="B12">
            <v>1532930.5125500001</v>
          </cell>
          <cell r="C12">
            <v>140869808.07655799</v>
          </cell>
          <cell r="D12">
            <v>2345194.061826</v>
          </cell>
          <cell r="E12">
            <v>144747932.65093398</v>
          </cell>
        </row>
        <row r="13">
          <cell r="B13">
            <v>987967.24260800006</v>
          </cell>
          <cell r="C13">
            <v>118641018.108604</v>
          </cell>
          <cell r="D13">
            <v>1247702.3353119998</v>
          </cell>
          <cell r="E13">
            <v>120876687.68652399</v>
          </cell>
        </row>
        <row r="14">
          <cell r="B14">
            <v>2371354.8329650001</v>
          </cell>
          <cell r="C14">
            <v>304255660.26986897</v>
          </cell>
          <cell r="D14">
            <v>3011959.1299040001</v>
          </cell>
          <cell r="E14">
            <v>309638974.23273796</v>
          </cell>
        </row>
        <row r="15">
          <cell r="B15">
            <v>1435506.8492300001</v>
          </cell>
          <cell r="C15">
            <v>175604307.22912699</v>
          </cell>
          <cell r="D15">
            <v>1780717.2007610002</v>
          </cell>
          <cell r="E15">
            <v>178820531.27911797</v>
          </cell>
        </row>
        <row r="16">
          <cell r="B16">
            <v>935847.98373500013</v>
          </cell>
          <cell r="C16">
            <v>128651353.04074201</v>
          </cell>
          <cell r="D16">
            <v>1231241.9291430002</v>
          </cell>
          <cell r="E16">
            <v>130818442.95362</v>
          </cell>
        </row>
        <row r="17">
          <cell r="B17">
            <v>110155.33705300001</v>
          </cell>
          <cell r="C17">
            <v>44198570.889735006</v>
          </cell>
          <cell r="D17">
            <v>183240.12478700001</v>
          </cell>
          <cell r="E17">
            <v>44491966.35157501</v>
          </cell>
        </row>
        <row r="18">
          <cell r="B18">
            <v>72304.160785</v>
          </cell>
          <cell r="C18">
            <v>24220704.650433999</v>
          </cell>
          <cell r="D18">
            <v>123243.92990399999</v>
          </cell>
          <cell r="E18">
            <v>24416252.741122998</v>
          </cell>
        </row>
        <row r="19">
          <cell r="B19">
            <v>37851.176268000003</v>
          </cell>
          <cell r="C19">
            <v>19977866.239301004</v>
          </cell>
          <cell r="D19">
            <v>59996.194882999996</v>
          </cell>
          <cell r="E19">
            <v>20075713.610452004</v>
          </cell>
        </row>
        <row r="20">
          <cell r="B20">
            <v>5169794.8550100001</v>
          </cell>
          <cell r="C20">
            <v>609148671.09737003</v>
          </cell>
          <cell r="D20">
            <v>7167493.1084369998</v>
          </cell>
          <cell r="E20">
            <v>621485959.060817</v>
          </cell>
        </row>
        <row r="21">
          <cell r="B21">
            <v>3121620.0533759999</v>
          </cell>
          <cell r="C21">
            <v>341295531.864703</v>
          </cell>
          <cell r="D21">
            <v>4461942.1614250001</v>
          </cell>
          <cell r="E21">
            <v>348879094.07950395</v>
          </cell>
        </row>
        <row r="22">
          <cell r="B22">
            <v>2048174.8016339999</v>
          </cell>
          <cell r="C22">
            <v>267853139.232667</v>
          </cell>
          <cell r="D22">
            <v>2705550.9470119998</v>
          </cell>
          <cell r="E22">
            <v>272606864.98131299</v>
          </cell>
        </row>
        <row r="28">
          <cell r="B28">
            <v>0</v>
          </cell>
          <cell r="C28">
            <v>4</v>
          </cell>
          <cell r="D28">
            <v>0</v>
          </cell>
          <cell r="E28">
            <v>4</v>
          </cell>
        </row>
        <row r="29">
          <cell r="B29">
            <v>0</v>
          </cell>
          <cell r="C29">
            <v>1</v>
          </cell>
          <cell r="D29">
            <v>0</v>
          </cell>
          <cell r="E29">
            <v>1</v>
          </cell>
        </row>
        <row r="30">
          <cell r="B30">
            <v>0</v>
          </cell>
          <cell r="C30">
            <v>3</v>
          </cell>
          <cell r="D30">
            <v>0</v>
          </cell>
          <cell r="E30">
            <v>3</v>
          </cell>
        </row>
        <row r="31">
          <cell r="B31">
            <v>76</v>
          </cell>
          <cell r="C31">
            <v>477</v>
          </cell>
          <cell r="D31">
            <v>129</v>
          </cell>
          <cell r="E31">
            <v>682</v>
          </cell>
        </row>
        <row r="32">
          <cell r="B32">
            <v>33</v>
          </cell>
          <cell r="C32">
            <v>204</v>
          </cell>
          <cell r="D32">
            <v>70</v>
          </cell>
          <cell r="E32">
            <v>307</v>
          </cell>
        </row>
        <row r="33">
          <cell r="B33">
            <v>43</v>
          </cell>
          <cell r="C33">
            <v>273</v>
          </cell>
          <cell r="D33">
            <v>59</v>
          </cell>
          <cell r="E33">
            <v>375</v>
          </cell>
        </row>
        <row r="34">
          <cell r="B34">
            <v>1950</v>
          </cell>
          <cell r="C34">
            <v>366658</v>
          </cell>
          <cell r="D34">
            <v>1782</v>
          </cell>
          <cell r="E34">
            <v>370390</v>
          </cell>
        </row>
        <row r="35">
          <cell r="B35">
            <v>1131</v>
          </cell>
          <cell r="C35">
            <v>179287</v>
          </cell>
          <cell r="D35">
            <v>1048</v>
          </cell>
          <cell r="E35">
            <v>181466</v>
          </cell>
        </row>
        <row r="36">
          <cell r="B36">
            <v>819</v>
          </cell>
          <cell r="C36">
            <v>187371</v>
          </cell>
          <cell r="D36">
            <v>734</v>
          </cell>
          <cell r="E36">
            <v>188924</v>
          </cell>
        </row>
        <row r="37">
          <cell r="B37">
            <v>2421</v>
          </cell>
          <cell r="C37">
            <v>472946</v>
          </cell>
          <cell r="D37">
            <v>2483</v>
          </cell>
          <cell r="E37">
            <v>477850</v>
          </cell>
        </row>
        <row r="38">
          <cell r="B38">
            <v>1460</v>
          </cell>
          <cell r="C38">
            <v>249890</v>
          </cell>
          <cell r="D38">
            <v>1398</v>
          </cell>
          <cell r="E38">
            <v>252748</v>
          </cell>
        </row>
        <row r="39">
          <cell r="B39">
            <v>961</v>
          </cell>
          <cell r="C39">
            <v>223056</v>
          </cell>
          <cell r="D39">
            <v>1085</v>
          </cell>
          <cell r="E39">
            <v>225102</v>
          </cell>
        </row>
        <row r="40">
          <cell r="B40">
            <v>368</v>
          </cell>
          <cell r="C40">
            <v>201146</v>
          </cell>
          <cell r="D40">
            <v>602</v>
          </cell>
          <cell r="E40">
            <v>202116</v>
          </cell>
        </row>
        <row r="41">
          <cell r="B41">
            <v>242</v>
          </cell>
          <cell r="C41">
            <v>107299</v>
          </cell>
          <cell r="D41">
            <v>342</v>
          </cell>
          <cell r="E41">
            <v>107883</v>
          </cell>
        </row>
        <row r="42">
          <cell r="B42">
            <v>126</v>
          </cell>
          <cell r="C42">
            <v>93847</v>
          </cell>
          <cell r="D42">
            <v>260</v>
          </cell>
          <cell r="E42">
            <v>94233</v>
          </cell>
        </row>
        <row r="43">
          <cell r="B43">
            <v>4815</v>
          </cell>
          <cell r="C43">
            <v>1041231</v>
          </cell>
          <cell r="D43">
            <v>4996</v>
          </cell>
          <cell r="E43">
            <v>1051042</v>
          </cell>
        </row>
        <row r="44">
          <cell r="B44">
            <v>2866</v>
          </cell>
          <cell r="C44">
            <v>536681</v>
          </cell>
          <cell r="D44">
            <v>2858</v>
          </cell>
          <cell r="E44">
            <v>542405</v>
          </cell>
        </row>
        <row r="45">
          <cell r="B45">
            <v>1949</v>
          </cell>
          <cell r="C45">
            <v>504550</v>
          </cell>
          <cell r="D45">
            <v>2138</v>
          </cell>
          <cell r="E45">
            <v>508637</v>
          </cell>
        </row>
      </sheetData>
      <sheetData sheetId="2">
        <row r="4">
          <cell r="B4">
            <v>67924.965473000004</v>
          </cell>
          <cell r="C4">
            <v>6586806.5169759989</v>
          </cell>
          <cell r="D4">
            <v>87360.998316000012</v>
          </cell>
          <cell r="E4">
            <v>6742092.4807649991</v>
          </cell>
        </row>
        <row r="5">
          <cell r="B5">
            <v>0</v>
          </cell>
          <cell r="C5">
            <v>6500494.2059699995</v>
          </cell>
          <cell r="D5">
            <v>0</v>
          </cell>
          <cell r="E5">
            <v>6500494.2059699995</v>
          </cell>
        </row>
        <row r="6">
          <cell r="B6">
            <v>67924.965473000004</v>
          </cell>
          <cell r="C6">
            <v>86312.311006000004</v>
          </cell>
          <cell r="D6">
            <v>87360.998316000012</v>
          </cell>
          <cell r="E6">
            <v>241598.274795</v>
          </cell>
        </row>
        <row r="7">
          <cell r="B7">
            <v>0</v>
          </cell>
          <cell r="C7">
            <v>14528.074929</v>
          </cell>
          <cell r="D7">
            <v>66658.585154</v>
          </cell>
          <cell r="E7">
            <v>81186.660082999995</v>
          </cell>
        </row>
        <row r="8">
          <cell r="B8">
            <v>0</v>
          </cell>
          <cell r="C8">
            <v>0</v>
          </cell>
          <cell r="D8">
            <v>0</v>
          </cell>
          <cell r="E8">
            <v>0</v>
          </cell>
        </row>
        <row r="9">
          <cell r="B9">
            <v>0</v>
          </cell>
          <cell r="C9">
            <v>0</v>
          </cell>
          <cell r="D9">
            <v>0</v>
          </cell>
          <cell r="E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</row>
        <row r="11">
          <cell r="B11">
            <v>0</v>
          </cell>
          <cell r="C11">
            <v>0</v>
          </cell>
          <cell r="D11">
            <v>0</v>
          </cell>
          <cell r="E11">
            <v>0</v>
          </cell>
        </row>
        <row r="12">
          <cell r="B12">
            <v>67924.965473000004</v>
          </cell>
          <cell r="C12">
            <v>6601334.5919049988</v>
          </cell>
          <cell r="D12">
            <v>154019.58347000001</v>
          </cell>
          <cell r="E12">
            <v>6823279.1408479987</v>
          </cell>
        </row>
        <row r="13">
          <cell r="B13">
            <v>2456.3029080000001</v>
          </cell>
          <cell r="C13">
            <v>69947.654624999996</v>
          </cell>
          <cell r="D13">
            <v>10065.064093000001</v>
          </cell>
          <cell r="E13">
            <v>82469.021626000002</v>
          </cell>
        </row>
        <row r="14">
          <cell r="B14">
            <v>0</v>
          </cell>
          <cell r="C14">
            <v>0</v>
          </cell>
          <cell r="D14">
            <v>0</v>
          </cell>
          <cell r="E14">
            <v>0</v>
          </cell>
        </row>
        <row r="15">
          <cell r="B15">
            <v>0</v>
          </cell>
          <cell r="C15">
            <v>0</v>
          </cell>
          <cell r="D15">
            <v>0</v>
          </cell>
          <cell r="E15">
            <v>0</v>
          </cell>
        </row>
        <row r="16">
          <cell r="B16">
            <v>2901.9643380000002</v>
          </cell>
          <cell r="C16">
            <v>53741.219181</v>
          </cell>
          <cell r="D16">
            <v>0</v>
          </cell>
          <cell r="E16">
            <v>56643.183518999998</v>
          </cell>
        </row>
        <row r="17">
          <cell r="B17">
            <v>0</v>
          </cell>
          <cell r="C17">
            <v>21.403216</v>
          </cell>
          <cell r="D17">
            <v>0</v>
          </cell>
          <cell r="E17">
            <v>21.403216</v>
          </cell>
        </row>
        <row r="18">
          <cell r="B18">
            <v>0</v>
          </cell>
          <cell r="C18">
            <v>0</v>
          </cell>
          <cell r="D18">
            <v>0</v>
          </cell>
          <cell r="E18">
            <v>0</v>
          </cell>
        </row>
        <row r="19">
          <cell r="B19">
            <v>2901.9643380000002</v>
          </cell>
          <cell r="C19">
            <v>29253.588048999998</v>
          </cell>
          <cell r="D19">
            <v>0</v>
          </cell>
          <cell r="E19">
            <v>32155.552387</v>
          </cell>
        </row>
        <row r="20">
          <cell r="B20">
            <v>0</v>
          </cell>
          <cell r="C20">
            <v>24466.227916</v>
          </cell>
          <cell r="D20">
            <v>0</v>
          </cell>
          <cell r="E20">
            <v>24466.227916</v>
          </cell>
        </row>
        <row r="21">
          <cell r="B21">
            <v>0</v>
          </cell>
          <cell r="C21">
            <v>0</v>
          </cell>
          <cell r="D21">
            <v>0</v>
          </cell>
          <cell r="E21">
            <v>0</v>
          </cell>
        </row>
        <row r="22">
          <cell r="B22">
            <v>5358.2672460000003</v>
          </cell>
          <cell r="C22">
            <v>123688.87380599999</v>
          </cell>
          <cell r="D22">
            <v>10065.064093000001</v>
          </cell>
          <cell r="E22">
            <v>139112.20514499999</v>
          </cell>
        </row>
        <row r="23">
          <cell r="B23">
            <v>62566.698227000001</v>
          </cell>
          <cell r="C23">
            <v>6477645.718098999</v>
          </cell>
          <cell r="D23">
            <v>143954.51937700002</v>
          </cell>
          <cell r="E23">
            <v>6684166.9357029991</v>
          </cell>
        </row>
        <row r="154">
          <cell r="B154">
            <v>25412</v>
          </cell>
          <cell r="C154">
            <v>4592714</v>
          </cell>
          <cell r="D154">
            <v>53053</v>
          </cell>
          <cell r="E154">
            <v>4671179</v>
          </cell>
          <cell r="F154">
            <v>485</v>
          </cell>
          <cell r="G154">
            <v>92064</v>
          </cell>
          <cell r="H154">
            <v>83</v>
          </cell>
          <cell r="I154">
            <v>92632</v>
          </cell>
          <cell r="J154">
            <v>4578547</v>
          </cell>
        </row>
        <row r="155">
          <cell r="B155">
            <v>279198</v>
          </cell>
          <cell r="C155">
            <v>28797095</v>
          </cell>
          <cell r="D155">
            <v>337321</v>
          </cell>
          <cell r="E155">
            <v>29413614</v>
          </cell>
          <cell r="F155">
            <v>0</v>
          </cell>
          <cell r="G155">
            <v>126705</v>
          </cell>
          <cell r="H155">
            <v>18410</v>
          </cell>
          <cell r="I155">
            <v>145115</v>
          </cell>
          <cell r="J155">
            <v>29268499</v>
          </cell>
        </row>
        <row r="156">
          <cell r="B156">
            <v>2007</v>
          </cell>
          <cell r="C156">
            <v>20039638</v>
          </cell>
          <cell r="D156">
            <v>28137</v>
          </cell>
          <cell r="E156">
            <v>20069782</v>
          </cell>
          <cell r="F156">
            <v>15679</v>
          </cell>
          <cell r="G156">
            <v>87666</v>
          </cell>
          <cell r="H156">
            <v>0</v>
          </cell>
          <cell r="I156">
            <v>103345</v>
          </cell>
          <cell r="J156">
            <v>19966437</v>
          </cell>
        </row>
        <row r="157">
          <cell r="B157">
            <v>12</v>
          </cell>
          <cell r="C157">
            <v>11714</v>
          </cell>
          <cell r="D157">
            <v>26404</v>
          </cell>
          <cell r="E157">
            <v>38130</v>
          </cell>
          <cell r="F157">
            <v>11426</v>
          </cell>
          <cell r="G157">
            <v>129328</v>
          </cell>
          <cell r="H157">
            <v>1593</v>
          </cell>
          <cell r="I157">
            <v>142347</v>
          </cell>
          <cell r="J157">
            <v>-104217</v>
          </cell>
        </row>
        <row r="158">
          <cell r="B158">
            <v>449699</v>
          </cell>
          <cell r="C158">
            <v>46244963</v>
          </cell>
          <cell r="D158">
            <v>561035</v>
          </cell>
          <cell r="E158">
            <v>47255697</v>
          </cell>
          <cell r="F158">
            <v>0</v>
          </cell>
          <cell r="G158">
            <v>79176</v>
          </cell>
          <cell r="H158">
            <v>14945</v>
          </cell>
          <cell r="I158">
            <v>94121</v>
          </cell>
          <cell r="J158">
            <v>47161576</v>
          </cell>
        </row>
        <row r="159">
          <cell r="B159">
            <v>170774</v>
          </cell>
          <cell r="C159">
            <v>17606953</v>
          </cell>
          <cell r="D159">
            <v>194993</v>
          </cell>
          <cell r="E159">
            <v>17972720</v>
          </cell>
          <cell r="F159">
            <v>15402</v>
          </cell>
          <cell r="G159">
            <v>312161</v>
          </cell>
          <cell r="H159">
            <v>9007</v>
          </cell>
          <cell r="I159">
            <v>336570</v>
          </cell>
          <cell r="J159">
            <v>17636150</v>
          </cell>
        </row>
        <row r="160">
          <cell r="B160">
            <v>157425</v>
          </cell>
          <cell r="C160">
            <v>16202328</v>
          </cell>
          <cell r="D160">
            <v>193257</v>
          </cell>
          <cell r="E160">
            <v>16553010</v>
          </cell>
          <cell r="F160">
            <v>0</v>
          </cell>
          <cell r="G160">
            <v>97603</v>
          </cell>
          <cell r="H160">
            <v>9122</v>
          </cell>
          <cell r="I160">
            <v>106725</v>
          </cell>
          <cell r="J160">
            <v>16446285</v>
          </cell>
        </row>
        <row r="161">
          <cell r="B161">
            <v>149259</v>
          </cell>
          <cell r="C161">
            <v>17732027</v>
          </cell>
          <cell r="D161">
            <v>174089</v>
          </cell>
          <cell r="E161">
            <v>18055375</v>
          </cell>
          <cell r="F161">
            <v>3438</v>
          </cell>
          <cell r="G161">
            <v>778220</v>
          </cell>
          <cell r="H161">
            <v>0</v>
          </cell>
          <cell r="I161">
            <v>781658</v>
          </cell>
          <cell r="J161">
            <v>17273717</v>
          </cell>
        </row>
        <row r="162">
          <cell r="B162">
            <v>120066</v>
          </cell>
          <cell r="C162">
            <v>11186325</v>
          </cell>
          <cell r="D162">
            <v>147515</v>
          </cell>
          <cell r="E162">
            <v>11453906</v>
          </cell>
          <cell r="F162">
            <v>13002</v>
          </cell>
          <cell r="G162">
            <v>116000</v>
          </cell>
          <cell r="H162">
            <v>0</v>
          </cell>
          <cell r="I162">
            <v>129002</v>
          </cell>
          <cell r="J162">
            <v>11324904</v>
          </cell>
        </row>
        <row r="163">
          <cell r="B163">
            <v>152615</v>
          </cell>
          <cell r="C163">
            <v>15961205</v>
          </cell>
          <cell r="D163">
            <v>207719</v>
          </cell>
          <cell r="E163">
            <v>16321539</v>
          </cell>
          <cell r="F163">
            <v>12533</v>
          </cell>
          <cell r="G163">
            <v>79924</v>
          </cell>
          <cell r="H163">
            <v>11183</v>
          </cell>
          <cell r="I163">
            <v>103640</v>
          </cell>
          <cell r="J163">
            <v>16217899</v>
          </cell>
        </row>
        <row r="164">
          <cell r="B164">
            <v>149702</v>
          </cell>
          <cell r="C164">
            <v>15845711</v>
          </cell>
          <cell r="D164">
            <v>202779</v>
          </cell>
          <cell r="E164">
            <v>16198192</v>
          </cell>
          <cell r="F164">
            <v>9491</v>
          </cell>
          <cell r="G164">
            <v>112956</v>
          </cell>
          <cell r="H164">
            <v>2883</v>
          </cell>
          <cell r="I164">
            <v>125330</v>
          </cell>
          <cell r="J164">
            <v>16072862</v>
          </cell>
        </row>
        <row r="165">
          <cell r="B165">
            <v>159762</v>
          </cell>
          <cell r="C165">
            <v>16764324</v>
          </cell>
          <cell r="D165">
            <v>201610</v>
          </cell>
          <cell r="E165">
            <v>17125696</v>
          </cell>
          <cell r="F165">
            <v>7589</v>
          </cell>
          <cell r="G165">
            <v>99705</v>
          </cell>
          <cell r="H165">
            <v>5623</v>
          </cell>
          <cell r="I165">
            <v>112917</v>
          </cell>
          <cell r="J165">
            <v>17012779</v>
          </cell>
        </row>
        <row r="166">
          <cell r="B166">
            <v>206091</v>
          </cell>
          <cell r="C166">
            <v>22532995</v>
          </cell>
          <cell r="D166">
            <v>289892</v>
          </cell>
          <cell r="E166">
            <v>23028978</v>
          </cell>
          <cell r="F166">
            <v>6246</v>
          </cell>
          <cell r="G166">
            <v>182482</v>
          </cell>
          <cell r="H166">
            <v>9408</v>
          </cell>
          <cell r="I166">
            <v>198136</v>
          </cell>
          <cell r="J166">
            <v>22830842</v>
          </cell>
        </row>
        <row r="167">
          <cell r="B167">
            <v>151552</v>
          </cell>
          <cell r="C167">
            <v>16268852</v>
          </cell>
          <cell r="D167">
            <v>245710</v>
          </cell>
          <cell r="E167">
            <v>16666114</v>
          </cell>
          <cell r="F167">
            <v>8496</v>
          </cell>
          <cell r="G167">
            <v>116459</v>
          </cell>
          <cell r="H167">
            <v>2968</v>
          </cell>
          <cell r="I167">
            <v>127923</v>
          </cell>
          <cell r="J167">
            <v>16538191</v>
          </cell>
        </row>
        <row r="168">
          <cell r="B168">
            <v>186430</v>
          </cell>
          <cell r="C168">
            <v>19621185</v>
          </cell>
          <cell r="D168">
            <v>230623</v>
          </cell>
          <cell r="E168">
            <v>20038238</v>
          </cell>
          <cell r="F168">
            <v>5194</v>
          </cell>
          <cell r="G168">
            <v>124144</v>
          </cell>
          <cell r="H168">
            <v>2205</v>
          </cell>
          <cell r="I168">
            <v>131543</v>
          </cell>
          <cell r="J168">
            <v>19906695</v>
          </cell>
        </row>
        <row r="169">
          <cell r="B169">
            <v>47730</v>
          </cell>
          <cell r="C169">
            <v>5236080</v>
          </cell>
          <cell r="D169">
            <v>179949</v>
          </cell>
          <cell r="E169">
            <v>5463759</v>
          </cell>
          <cell r="F169">
            <v>26758</v>
          </cell>
          <cell r="G169">
            <v>231197</v>
          </cell>
          <cell r="H169">
            <v>9112</v>
          </cell>
          <cell r="I169">
            <v>267067</v>
          </cell>
          <cell r="J169">
            <v>5196692</v>
          </cell>
        </row>
        <row r="170">
          <cell r="B170">
            <v>304840</v>
          </cell>
          <cell r="C170">
            <v>27492014</v>
          </cell>
        </row>
        <row r="171">
          <cell r="B171">
            <v>190622</v>
          </cell>
          <cell r="C171">
            <v>20450487</v>
          </cell>
          <cell r="D171">
            <v>328949</v>
          </cell>
          <cell r="E171">
            <v>20970058</v>
          </cell>
          <cell r="F171">
            <v>6389</v>
          </cell>
          <cell r="G171">
            <v>2354893</v>
          </cell>
          <cell r="H171">
            <v>0</v>
          </cell>
          <cell r="I171">
            <v>2361282</v>
          </cell>
          <cell r="J171">
            <v>18608776</v>
          </cell>
        </row>
        <row r="172">
          <cell r="B172">
            <v>162888</v>
          </cell>
          <cell r="C172">
            <v>17076324</v>
          </cell>
          <cell r="D172">
            <v>331827</v>
          </cell>
          <cell r="E172">
            <v>17571039</v>
          </cell>
          <cell r="F172">
            <v>3407</v>
          </cell>
          <cell r="G172">
            <v>205225</v>
          </cell>
          <cell r="H172">
            <v>6078</v>
          </cell>
          <cell r="I172">
            <v>214710</v>
          </cell>
          <cell r="J172">
            <v>17356329</v>
          </cell>
        </row>
        <row r="175">
          <cell r="B175">
            <v>181466</v>
          </cell>
          <cell r="C175">
            <v>18151831</v>
          </cell>
          <cell r="D175">
            <v>433233</v>
          </cell>
          <cell r="E175">
            <v>18766530</v>
          </cell>
          <cell r="F175">
            <v>14248</v>
          </cell>
          <cell r="G175">
            <v>339136</v>
          </cell>
          <cell r="H175">
            <v>26937</v>
          </cell>
          <cell r="I175">
            <v>380321</v>
          </cell>
          <cell r="J175">
            <v>18386209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G236"/>
  <sheetViews>
    <sheetView tabSelected="1" topLeftCell="A2" zoomScale="115" zoomScaleNormal="115" workbookViewId="0">
      <selection activeCell="D16" sqref="D16"/>
    </sheetView>
  </sheetViews>
  <sheetFormatPr defaultColWidth="8.90625" defaultRowHeight="15.6" x14ac:dyDescent="0.35"/>
  <cols>
    <col min="1" max="1" width="31.1796875" style="2" customWidth="1"/>
    <col min="2" max="2" width="11.81640625" style="2" customWidth="1"/>
    <col min="3" max="3" width="13.54296875" style="2" customWidth="1"/>
    <col min="4" max="4" width="18.08984375" style="2" bestFit="1" customWidth="1"/>
    <col min="5" max="5" width="16.453125" style="2" bestFit="1" customWidth="1"/>
    <col min="6" max="6" width="13.81640625" style="2" customWidth="1"/>
    <col min="7" max="7" width="13.54296875" style="2" customWidth="1"/>
    <col min="8" max="8" width="15.08984375" style="2" customWidth="1"/>
    <col min="9" max="9" width="14.453125" style="2" bestFit="1" customWidth="1"/>
    <col min="10" max="10" width="10.453125" style="1" bestFit="1" customWidth="1"/>
    <col min="11" max="33" width="8.90625" style="1"/>
    <col min="34" max="16384" width="8.90625" style="2"/>
  </cols>
  <sheetData>
    <row r="1" spans="1:33" x14ac:dyDescent="0.35">
      <c r="A1" s="32"/>
      <c r="B1" s="32"/>
      <c r="C1" s="32"/>
      <c r="D1" s="32"/>
      <c r="E1" s="32"/>
      <c r="F1" s="32"/>
      <c r="G1" s="32"/>
      <c r="H1" s="32"/>
      <c r="I1" s="32"/>
    </row>
    <row r="2" spans="1:33" x14ac:dyDescent="0.35">
      <c r="A2" s="32"/>
      <c r="B2" s="32"/>
      <c r="C2" s="32"/>
      <c r="D2" s="32"/>
      <c r="E2" s="32"/>
      <c r="F2" s="32"/>
      <c r="G2" s="32"/>
      <c r="H2" s="32"/>
      <c r="I2" s="32"/>
    </row>
    <row r="3" spans="1:33" ht="18" customHeight="1" x14ac:dyDescent="0.35">
      <c r="A3" s="70" t="s">
        <v>36</v>
      </c>
      <c r="B3" s="70"/>
      <c r="C3" s="70"/>
      <c r="D3" s="70"/>
      <c r="E3" s="70"/>
      <c r="F3" s="70"/>
      <c r="G3" s="70"/>
      <c r="H3" s="70"/>
      <c r="I3" s="70"/>
    </row>
    <row r="4" spans="1:33" ht="18" x14ac:dyDescent="0.35">
      <c r="A4" s="33"/>
      <c r="B4" s="33"/>
      <c r="C4" s="86" t="str">
        <f>IF([1]Assets!C4="","",[1]Assets!C4)</f>
        <v>31.08.2026</v>
      </c>
      <c r="D4" s="86" t="str">
        <f>IF([1]Assets!D4="","",[1]Assets!D4)</f>
        <v/>
      </c>
      <c r="E4" s="86" t="str">
        <f>IF([1]Assets!E4="","",[1]Assets!E4)</f>
        <v/>
      </c>
      <c r="F4" s="86" t="str">
        <f>IF([1]Assets!F4="","",[1]Assets!F4)</f>
        <v/>
      </c>
      <c r="G4" s="86" t="str">
        <f>IF([1]Assets!G4="","",[1]Assets!G4)</f>
        <v/>
      </c>
      <c r="H4" s="32"/>
      <c r="I4" s="34"/>
    </row>
    <row r="5" spans="1:33" x14ac:dyDescent="0.35">
      <c r="A5" s="71" t="s">
        <v>37</v>
      </c>
      <c r="B5" s="71"/>
      <c r="C5" s="71"/>
      <c r="D5" s="71"/>
      <c r="E5" s="71"/>
      <c r="F5" s="71"/>
      <c r="G5" s="71"/>
      <c r="H5" s="71"/>
      <c r="I5" s="71"/>
    </row>
    <row r="6" spans="1:33" ht="16.2" thickBot="1" x14ac:dyDescent="0.4">
      <c r="A6" s="72" t="s">
        <v>38</v>
      </c>
      <c r="B6" s="72"/>
      <c r="C6" s="72"/>
      <c r="D6" s="72"/>
      <c r="E6" s="72"/>
      <c r="F6" s="72"/>
      <c r="G6" s="72"/>
      <c r="H6" s="72"/>
      <c r="I6" s="72"/>
    </row>
    <row r="7" spans="1:33" x14ac:dyDescent="0.35">
      <c r="A7" s="73"/>
      <c r="B7" s="75"/>
      <c r="C7" s="76"/>
      <c r="D7" s="76"/>
      <c r="E7" s="76"/>
      <c r="F7" s="76"/>
      <c r="G7" s="77"/>
      <c r="H7" s="78" t="s">
        <v>23</v>
      </c>
      <c r="I7" s="79"/>
    </row>
    <row r="8" spans="1:33" ht="16.2" thickBot="1" x14ac:dyDescent="0.4">
      <c r="A8" s="74"/>
      <c r="B8" s="82" t="s">
        <v>22</v>
      </c>
      <c r="C8" s="83"/>
      <c r="D8" s="82" t="s">
        <v>21</v>
      </c>
      <c r="E8" s="83"/>
      <c r="F8" s="84" t="s">
        <v>39</v>
      </c>
      <c r="G8" s="85"/>
      <c r="H8" s="80"/>
      <c r="I8" s="81"/>
    </row>
    <row r="9" spans="1:33" s="4" customFormat="1" ht="30" x14ac:dyDescent="0.35">
      <c r="A9" s="3"/>
      <c r="B9" s="35" t="s">
        <v>23</v>
      </c>
      <c r="C9" s="35" t="s">
        <v>67</v>
      </c>
      <c r="D9" s="35" t="s">
        <v>23</v>
      </c>
      <c r="E9" s="35" t="s">
        <v>67</v>
      </c>
      <c r="F9" s="35" t="s">
        <v>23</v>
      </c>
      <c r="G9" s="35" t="s">
        <v>67</v>
      </c>
      <c r="H9" s="35" t="s">
        <v>23</v>
      </c>
      <c r="I9" s="35" t="s">
        <v>67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</row>
    <row r="10" spans="1:33" x14ac:dyDescent="0.35">
      <c r="A10" s="5" t="s">
        <v>40</v>
      </c>
      <c r="B10" s="57">
        <f>IF([1]Assets!B10="","",[1]Assets!B10)</f>
        <v>20128287.546330001</v>
      </c>
      <c r="C10" s="58"/>
      <c r="D10" s="57">
        <f>IF([1]Assets!D10="","",[1]Assets!D10)</f>
        <v>1647247377.4242601</v>
      </c>
      <c r="E10" s="58"/>
      <c r="F10" s="57">
        <f>IF([1]Assets!F10="","",[1]Assets!F10)</f>
        <v>13239342.75165</v>
      </c>
      <c r="G10" s="58"/>
      <c r="H10" s="57">
        <f>IF([1]Assets!H10="","",[1]Assets!H10)</f>
        <v>1680615007.7222402</v>
      </c>
      <c r="I10" s="58"/>
    </row>
    <row r="11" spans="1:33" x14ac:dyDescent="0.35">
      <c r="A11" s="5" t="s">
        <v>41</v>
      </c>
      <c r="B11" s="57">
        <f>IF([1]Assets!B11="","",[1]Assets!B11)</f>
        <v>5205591.8788300017</v>
      </c>
      <c r="C11" s="57">
        <f>IF([1]Assets!C11="","",[1]Assets!C11)</f>
        <v>83157.152579999994</v>
      </c>
      <c r="D11" s="57">
        <f>IF([1]Assets!D11="","",[1]Assets!D11)</f>
        <v>427567072.05268002</v>
      </c>
      <c r="E11" s="57">
        <f>IF([1]Assets!E11="","",[1]Assets!E11)</f>
        <v>9859212.5642999988</v>
      </c>
      <c r="F11" s="57">
        <f>IF([1]Assets!F11="","",[1]Assets!F11)</f>
        <v>4392376.0002800003</v>
      </c>
      <c r="G11" s="57">
        <f>IF([1]Assets!G11="","",[1]Assets!G11)</f>
        <v>74668.466539999994</v>
      </c>
      <c r="H11" s="57">
        <f>IF([1]Assets!H11="","",[1]Assets!H11)</f>
        <v>437165039.93179005</v>
      </c>
      <c r="I11" s="57">
        <f>IF([1]Assets!I11="","",[1]Assets!I11)</f>
        <v>10017038.183419999</v>
      </c>
      <c r="K11" s="6"/>
    </row>
    <row r="12" spans="1:33" x14ac:dyDescent="0.35">
      <c r="A12" s="5" t="s">
        <v>42</v>
      </c>
      <c r="B12" s="57">
        <f>IF([1]Assets!B12="","",[1]Assets!B12)</f>
        <v>7606856.6193899997</v>
      </c>
      <c r="C12" s="57">
        <f>IF([1]Assets!C12="","",[1]Assets!C12)</f>
        <v>323816.24203999998</v>
      </c>
      <c r="D12" s="57">
        <f>IF([1]Assets!D12="","",[1]Assets!D12)</f>
        <v>644176881.60225999</v>
      </c>
      <c r="E12" s="57">
        <f>IF([1]Assets!E12="","",[1]Assets!E12)</f>
        <v>28340913.531719998</v>
      </c>
      <c r="F12" s="57">
        <f>IF([1]Assets!F12="","",[1]Assets!F12)</f>
        <v>6170590.8332000002</v>
      </c>
      <c r="G12" s="57">
        <f>IF([1]Assets!G12="","",[1]Assets!G12)</f>
        <v>350750.76821999997</v>
      </c>
      <c r="H12" s="57">
        <f>IF([1]Assets!H12="","",[1]Assets!H12)</f>
        <v>657954329.05484998</v>
      </c>
      <c r="I12" s="57">
        <f>IF([1]Assets!I12="","",[1]Assets!I12)</f>
        <v>29015480.541979998</v>
      </c>
    </row>
    <row r="13" spans="1:33" x14ac:dyDescent="0.35">
      <c r="A13" s="5" t="s">
        <v>43</v>
      </c>
      <c r="B13" s="57">
        <f>IF([1]Assets!B13="","",[1]Assets!B13)</f>
        <v>5073850.68817</v>
      </c>
      <c r="C13" s="57">
        <f>IF([1]Assets!C13="","",[1]Assets!C13)</f>
        <v>75122.369579999999</v>
      </c>
      <c r="D13" s="57">
        <f>IF([1]Assets!D13="","",[1]Assets!D13)</f>
        <v>542813104.63718009</v>
      </c>
      <c r="E13" s="57">
        <f>IF([1]Assets!E13="","",[1]Assets!E13)</f>
        <v>12026141.641649999</v>
      </c>
      <c r="F13" s="57">
        <f>IF([1]Assets!F13="","",[1]Assets!F13)</f>
        <v>4199449.3380000005</v>
      </c>
      <c r="G13" s="57">
        <f>IF([1]Assets!G13="","",[1]Assets!G13)</f>
        <v>144478.09482</v>
      </c>
      <c r="H13" s="57">
        <f>IF([1]Assets!H13="","",[1]Assets!H13)</f>
        <v>552086404.66335011</v>
      </c>
      <c r="I13" s="57">
        <f>IF([1]Assets!I13="","",[1]Assets!I13)</f>
        <v>12245742.10605</v>
      </c>
    </row>
    <row r="14" spans="1:33" x14ac:dyDescent="0.35">
      <c r="A14" s="5" t="s">
        <v>44</v>
      </c>
      <c r="B14" s="57">
        <f>IF([1]Assets!B14="","",[1]Assets!B14)</f>
        <v>2533005.9312200001</v>
      </c>
      <c r="C14" s="57">
        <f>IF([1]Assets!C14="","",[1]Assets!C14)</f>
        <v>248693.87245999998</v>
      </c>
      <c r="D14" s="57">
        <f>IF([1]Assets!D14="","",[1]Assets!D14)</f>
        <v>101363776.96508001</v>
      </c>
      <c r="E14" s="57">
        <f>IF([1]Assets!E14="","",[1]Assets!E14)</f>
        <v>16314771.890069999</v>
      </c>
      <c r="F14" s="57">
        <f>IF([1]Assets!F14="","",[1]Assets!F14)</f>
        <v>1971141.4951999998</v>
      </c>
      <c r="G14" s="57">
        <f>IF([1]Assets!G14="","",[1]Assets!G14)</f>
        <v>206272.67339999997</v>
      </c>
      <c r="H14" s="57">
        <f>IF([1]Assets!H14="","",[1]Assets!H14)</f>
        <v>105867924.3915</v>
      </c>
      <c r="I14" s="57">
        <f>IF([1]Assets!I14="","",[1]Assets!I14)</f>
        <v>16769738.435929999</v>
      </c>
    </row>
    <row r="15" spans="1:33" x14ac:dyDescent="0.35">
      <c r="A15" s="5" t="s">
        <v>69</v>
      </c>
      <c r="B15" s="57">
        <f>IF([1]Assets!B15="","",[1]Assets!B15)</f>
        <v>159453.69240999999</v>
      </c>
      <c r="C15" s="57">
        <f>IF([1]Assets!C15="","",[1]Assets!C15)</f>
        <v>53489.592409999997</v>
      </c>
      <c r="D15" s="57">
        <f>IF([1]Assets!D15="","",[1]Assets!D15)</f>
        <v>4492332.8182199989</v>
      </c>
      <c r="E15" s="57">
        <f>IF([1]Assets!E15="","",[1]Assets!E15)</f>
        <v>2611710.9182200003</v>
      </c>
      <c r="F15" s="57">
        <f>IF([1]Assets!F15="","",[1]Assets!F15)</f>
        <v>0</v>
      </c>
      <c r="G15" s="57">
        <f>IF([1]Assets!G15="","",[1]Assets!G15)</f>
        <v>0</v>
      </c>
      <c r="H15" s="57">
        <f>IF([1]Assets!H15="","",[1]Assets!H15)</f>
        <v>4651786.5106299985</v>
      </c>
      <c r="I15" s="57">
        <f>IF([1]Assets!I15="","",[1]Assets!I15)</f>
        <v>2665200.5106300004</v>
      </c>
    </row>
    <row r="16" spans="1:33" s="10" customFormat="1" x14ac:dyDescent="0.35">
      <c r="A16" s="7" t="s">
        <v>70</v>
      </c>
      <c r="B16" s="57">
        <f>IF([1]Assets!B16="","",[1]Assets!B16)</f>
        <v>7132830.8496400006</v>
      </c>
      <c r="C16" s="57">
        <f>IF([1]Assets!C16="","",[1]Assets!C16)</f>
        <v>7132830.8496400006</v>
      </c>
      <c r="D16" s="57">
        <f>IF([1]Assets!D16="","",[1]Assets!D16)</f>
        <v>558694972.3139199</v>
      </c>
      <c r="E16" s="57">
        <f>IF([1]Assets!E16="","",[1]Assets!E16)</f>
        <v>558694972.3139199</v>
      </c>
      <c r="F16" s="57">
        <f>IF([1]Assets!F16="","",[1]Assets!F16)</f>
        <v>2605198.8065299997</v>
      </c>
      <c r="G16" s="57">
        <f>IF([1]Assets!G16="","",[1]Assets!G16)</f>
        <v>2605198.8065299997</v>
      </c>
      <c r="H16" s="57">
        <f>IF([1]Assets!H16="","",[1]Assets!H16)</f>
        <v>568433001.97008991</v>
      </c>
      <c r="I16" s="57">
        <f>IF([1]Assets!I16="","",[1]Assets!I16)</f>
        <v>568433001.97008991</v>
      </c>
      <c r="J16" s="1"/>
      <c r="K16" s="8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</row>
    <row r="17" spans="1:33" s="10" customFormat="1" x14ac:dyDescent="0.35">
      <c r="A17" s="7" t="s">
        <v>45</v>
      </c>
      <c r="B17" s="57">
        <f>IF([1]Assets!B17="","",[1]Assets!B17)</f>
        <v>191933.85055</v>
      </c>
      <c r="C17" s="58" t="s">
        <v>68</v>
      </c>
      <c r="D17" s="57">
        <f>IF([1]Assets!D17="","",[1]Assets!D17)</f>
        <v>21068895.262680002</v>
      </c>
      <c r="E17" s="58" t="s">
        <v>68</v>
      </c>
      <c r="F17" s="57">
        <f>IF([1]Assets!F17="","",[1]Assets!F17)</f>
        <v>103526.54728</v>
      </c>
      <c r="G17" s="58" t="s">
        <v>68</v>
      </c>
      <c r="H17" s="57">
        <f>IF([1]Assets!H17="","",[1]Assets!H17)</f>
        <v>21364355.66051</v>
      </c>
      <c r="I17" s="58" t="s">
        <v>68</v>
      </c>
      <c r="J17" s="1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</row>
    <row r="18" spans="1:33" x14ac:dyDescent="0.35">
      <c r="A18" s="5" t="s">
        <v>46</v>
      </c>
      <c r="B18" s="57">
        <f>IF([1]Assets!B18="","",[1]Assets!B18)</f>
        <v>20296666.89082</v>
      </c>
      <c r="C18" s="57">
        <f>IF([1]Assets!C18="","",[1]Assets!C18)</f>
        <v>7683016.17172</v>
      </c>
      <c r="D18" s="57">
        <f>IF([1]Assets!D18="","",[1]Assets!D18)</f>
        <v>1656000154.0497603</v>
      </c>
      <c r="E18" s="57">
        <f>IF([1]Assets!E18="","",[1]Assets!E18)</f>
        <v>606144974.97371995</v>
      </c>
      <c r="F18" s="57">
        <f>IF([1]Assets!F18="","",[1]Assets!F18)</f>
        <v>13271692.187290002</v>
      </c>
      <c r="G18" s="57">
        <f>IF([1]Assets!G18="","",[1]Assets!G18)</f>
        <v>3091561.5192799997</v>
      </c>
      <c r="H18" s="57">
        <f>IF([1]Assets!H18="","",[1]Assets!H18)</f>
        <v>1689568513.1278703</v>
      </c>
      <c r="I18" s="57">
        <f>IF([1]Assets!I18="","",[1]Assets!I18)</f>
        <v>616919552.66471994</v>
      </c>
      <c r="K18" s="6"/>
      <c r="AB18" s="2"/>
      <c r="AC18" s="2"/>
      <c r="AD18" s="2"/>
      <c r="AE18" s="2"/>
      <c r="AF18" s="2"/>
      <c r="AG18" s="2"/>
    </row>
    <row r="19" spans="1:33" x14ac:dyDescent="0.35">
      <c r="A19" s="5" t="s">
        <v>47</v>
      </c>
      <c r="B19" s="57">
        <f>IF([1]Assets!B19="","",[1]Assets!B19)</f>
        <v>168379.34448999999</v>
      </c>
      <c r="C19" s="58" t="s">
        <v>68</v>
      </c>
      <c r="D19" s="57">
        <f>IF([1]Assets!D19="","",[1]Assets!D19)</f>
        <v>8752776.6254999992</v>
      </c>
      <c r="E19" s="58" t="s">
        <v>68</v>
      </c>
      <c r="F19" s="57">
        <f>IF([1]Assets!F19="","",[1]Assets!F19)</f>
        <v>32349.43564</v>
      </c>
      <c r="G19" s="58"/>
      <c r="H19" s="57">
        <f>IF([1]Assets!H19="","",[1]Assets!H19)</f>
        <v>8953505.4056299981</v>
      </c>
      <c r="I19" s="58"/>
      <c r="AB19" s="2"/>
      <c r="AC19" s="2"/>
      <c r="AD19" s="2"/>
      <c r="AE19" s="2"/>
      <c r="AF19" s="2"/>
      <c r="AG19" s="2"/>
    </row>
    <row r="20" spans="1:33" x14ac:dyDescent="0.35">
      <c r="A20" s="5"/>
      <c r="B20" s="54" t="str">
        <f>IF([1]Assets!B20="","",[1]Assets!B20)</f>
        <v/>
      </c>
      <c r="C20" s="40"/>
      <c r="D20" s="54" t="str">
        <f>IF([1]Assets!D20="","",[1]Assets!D20)</f>
        <v/>
      </c>
      <c r="E20" s="40"/>
      <c r="F20" s="54" t="str">
        <f>IF([1]Assets!F20="","",[1]Assets!F20)</f>
        <v/>
      </c>
      <c r="G20" s="40"/>
      <c r="H20" s="40"/>
      <c r="I20" s="40"/>
      <c r="AB20" s="2"/>
      <c r="AC20" s="2"/>
      <c r="AD20" s="2"/>
      <c r="AE20" s="2"/>
      <c r="AF20" s="2"/>
      <c r="AG20" s="2"/>
    </row>
    <row r="21" spans="1:33" x14ac:dyDescent="0.35">
      <c r="A21" s="11" t="s">
        <v>48</v>
      </c>
      <c r="B21" s="55">
        <f>IF([1]Assets!B21="","",[1]Assets!B21)</f>
        <v>2784.4465499999997</v>
      </c>
      <c r="C21" s="56" t="s">
        <v>68</v>
      </c>
      <c r="D21" s="55">
        <f>IF([1]Assets!D21="","",[1]Assets!D21)</f>
        <v>2701.0255500000003</v>
      </c>
      <c r="E21" s="56" t="s">
        <v>68</v>
      </c>
      <c r="F21" s="55">
        <f>IF([1]Assets!F21="","",[1]Assets!F21)</f>
        <v>2558.5900499999998</v>
      </c>
      <c r="G21" s="41" t="s">
        <v>68</v>
      </c>
      <c r="H21" s="41" t="s">
        <v>68</v>
      </c>
      <c r="I21" s="41" t="s">
        <v>68</v>
      </c>
      <c r="AB21" s="2"/>
      <c r="AC21" s="2"/>
      <c r="AD21" s="2"/>
      <c r="AE21" s="2"/>
      <c r="AF21" s="2"/>
      <c r="AG21" s="2"/>
    </row>
    <row r="22" spans="1:33" x14ac:dyDescent="0.35">
      <c r="A22" s="11" t="s">
        <v>50</v>
      </c>
      <c r="B22" s="59">
        <f>IF([1]Assets!B22="","",[1]Assets!B22)</f>
        <v>8.5196211606341513E-2</v>
      </c>
      <c r="C22" s="60" t="s">
        <v>68</v>
      </c>
      <c r="D22" s="59">
        <f>IF([1]Assets!D22="","",[1]Assets!D22)</f>
        <v>8.2818141313614646E-2</v>
      </c>
      <c r="E22" s="60" t="s">
        <v>68</v>
      </c>
      <c r="F22" s="59">
        <f>IF([1]Assets!F22="","",[1]Assets!F22)</f>
        <v>7.7276807287062238E-2</v>
      </c>
      <c r="G22" s="41" t="s">
        <v>68</v>
      </c>
      <c r="H22" s="41" t="s">
        <v>68</v>
      </c>
      <c r="I22" s="41" t="s">
        <v>68</v>
      </c>
      <c r="AB22" s="2"/>
      <c r="AC22" s="2"/>
      <c r="AD22" s="2"/>
      <c r="AE22" s="2"/>
      <c r="AF22" s="2"/>
      <c r="AG22" s="2"/>
    </row>
    <row r="23" spans="1:33" x14ac:dyDescent="0.35">
      <c r="A23" s="11" t="s">
        <v>49</v>
      </c>
      <c r="B23" s="59">
        <f>IF([1]Assets!B23="","",[1]Assets!B23)</f>
        <v>7.4289024500454118E-2</v>
      </c>
      <c r="C23" s="60" t="s">
        <v>68</v>
      </c>
      <c r="D23" s="59">
        <f>IF([1]Assets!D23="","",[1]Assets!D23)</f>
        <v>6.32622721451922E-2</v>
      </c>
      <c r="E23" s="60" t="s">
        <v>68</v>
      </c>
      <c r="F23" s="59">
        <f>IF([1]Assets!F23="","",[1]Assets!F23)</f>
        <v>4.2580163053335972E-2</v>
      </c>
      <c r="G23" s="41" t="s">
        <v>68</v>
      </c>
      <c r="H23" s="41" t="s">
        <v>68</v>
      </c>
      <c r="I23" s="41" t="s">
        <v>68</v>
      </c>
      <c r="AB23" s="2"/>
      <c r="AC23" s="2"/>
      <c r="AD23" s="2"/>
      <c r="AE23" s="2"/>
      <c r="AF23" s="2"/>
      <c r="AG23" s="2"/>
    </row>
    <row r="24" spans="1:33" s="1" customFormat="1" x14ac:dyDescent="0.35">
      <c r="B24" s="12"/>
      <c r="C24" s="13"/>
      <c r="D24" s="12"/>
      <c r="E24" s="13"/>
      <c r="F24" s="12"/>
      <c r="G24" s="13"/>
      <c r="H24" s="14"/>
      <c r="I24" s="12"/>
    </row>
    <row r="25" spans="1:33" s="1" customFormat="1" x14ac:dyDescent="0.35"/>
    <row r="26" spans="1:33" s="1" customFormat="1" ht="57.75" customHeight="1" x14ac:dyDescent="0.35">
      <c r="A26" s="69"/>
      <c r="B26" s="69"/>
      <c r="C26" s="69"/>
      <c r="D26" s="69"/>
      <c r="E26" s="69"/>
      <c r="F26" s="69"/>
      <c r="G26" s="69"/>
      <c r="H26" s="69"/>
      <c r="I26" s="69"/>
    </row>
    <row r="27" spans="1:33" s="1" customFormat="1" x14ac:dyDescent="0.35">
      <c r="A27" s="69"/>
      <c r="B27" s="69"/>
      <c r="C27" s="69"/>
      <c r="D27" s="69"/>
      <c r="E27" s="69"/>
      <c r="F27" s="69"/>
      <c r="G27" s="69"/>
      <c r="H27" s="69"/>
      <c r="I27" s="69"/>
    </row>
    <row r="28" spans="1:33" s="1" customFormat="1" x14ac:dyDescent="0.35"/>
    <row r="29" spans="1:33" s="1" customFormat="1" x14ac:dyDescent="0.35">
      <c r="B29" s="6"/>
      <c r="C29" s="6"/>
      <c r="D29" s="6"/>
      <c r="E29" s="6"/>
      <c r="F29" s="6"/>
      <c r="G29" s="6"/>
      <c r="H29" s="6"/>
      <c r="I29" s="6"/>
    </row>
    <row r="30" spans="1:33" s="1" customFormat="1" x14ac:dyDescent="0.35">
      <c r="F30" s="6"/>
    </row>
    <row r="31" spans="1:33" s="1" customFormat="1" x14ac:dyDescent="0.35">
      <c r="F31" s="6"/>
    </row>
    <row r="32" spans="1:33" s="1" customFormat="1" x14ac:dyDescent="0.35">
      <c r="C32" s="15"/>
      <c r="D32" s="6"/>
      <c r="E32" s="6"/>
      <c r="F32" s="6"/>
      <c r="G32" s="6"/>
    </row>
    <row r="33" spans="2:10" s="1" customFormat="1" x14ac:dyDescent="0.35">
      <c r="C33" s="15"/>
      <c r="D33" s="6"/>
      <c r="E33" s="6"/>
      <c r="F33" s="6"/>
    </row>
    <row r="34" spans="2:10" s="1" customFormat="1" x14ac:dyDescent="0.35">
      <c r="C34" s="15"/>
      <c r="D34" s="6"/>
      <c r="E34" s="6"/>
      <c r="F34" s="6"/>
      <c r="G34" s="6"/>
    </row>
    <row r="35" spans="2:10" s="1" customFormat="1" x14ac:dyDescent="0.35">
      <c r="C35" s="15"/>
      <c r="D35" s="6"/>
      <c r="E35" s="6"/>
    </row>
    <row r="36" spans="2:10" s="1" customFormat="1" x14ac:dyDescent="0.35">
      <c r="C36" s="15"/>
      <c r="D36" s="6"/>
      <c r="E36" s="6"/>
    </row>
    <row r="37" spans="2:10" s="1" customFormat="1" x14ac:dyDescent="0.35">
      <c r="D37" s="6"/>
      <c r="E37" s="6"/>
    </row>
    <row r="38" spans="2:10" s="1" customFormat="1" x14ac:dyDescent="0.35">
      <c r="D38" s="6"/>
      <c r="E38" s="6"/>
    </row>
    <row r="39" spans="2:10" s="1" customFormat="1" x14ac:dyDescent="0.35">
      <c r="D39" s="6"/>
      <c r="E39" s="6"/>
    </row>
    <row r="40" spans="2:10" s="1" customFormat="1" x14ac:dyDescent="0.35">
      <c r="D40" s="6"/>
      <c r="E40" s="6"/>
    </row>
    <row r="41" spans="2:10" s="1" customFormat="1" x14ac:dyDescent="0.35">
      <c r="E41" s="6"/>
    </row>
    <row r="42" spans="2:10" s="1" customFormat="1" x14ac:dyDescent="0.35">
      <c r="E42" s="6"/>
    </row>
    <row r="43" spans="2:10" s="1" customFormat="1" x14ac:dyDescent="0.35"/>
    <row r="44" spans="2:10" s="1" customFormat="1" x14ac:dyDescent="0.35">
      <c r="B44" s="6"/>
      <c r="C44" s="6"/>
      <c r="D44" s="6"/>
      <c r="E44" s="6"/>
      <c r="F44" s="6"/>
      <c r="G44" s="6"/>
      <c r="H44" s="6"/>
      <c r="I44" s="6"/>
      <c r="J44" s="6"/>
    </row>
    <row r="45" spans="2:10" s="1" customFormat="1" x14ac:dyDescent="0.35">
      <c r="B45" s="6"/>
      <c r="C45" s="6"/>
      <c r="D45" s="6"/>
      <c r="E45" s="6"/>
      <c r="F45" s="6"/>
      <c r="G45" s="6"/>
      <c r="H45" s="6"/>
      <c r="I45" s="6"/>
      <c r="J45" s="6"/>
    </row>
    <row r="46" spans="2:10" s="1" customFormat="1" x14ac:dyDescent="0.35">
      <c r="B46" s="6"/>
      <c r="C46" s="6"/>
      <c r="D46" s="6"/>
      <c r="E46" s="6"/>
      <c r="F46" s="6"/>
      <c r="G46" s="6"/>
      <c r="H46" s="6"/>
      <c r="I46" s="6"/>
      <c r="J46" s="6"/>
    </row>
    <row r="47" spans="2:10" s="1" customFormat="1" x14ac:dyDescent="0.35">
      <c r="B47" s="6"/>
      <c r="C47" s="6"/>
      <c r="D47" s="6"/>
      <c r="E47" s="6"/>
      <c r="F47" s="6"/>
      <c r="G47" s="6"/>
      <c r="H47" s="6"/>
      <c r="I47" s="6"/>
      <c r="J47" s="6"/>
    </row>
    <row r="48" spans="2:10" s="1" customFormat="1" x14ac:dyDescent="0.35">
      <c r="B48" s="6"/>
      <c r="C48" s="6"/>
      <c r="D48" s="6"/>
      <c r="E48" s="6"/>
      <c r="F48" s="6"/>
      <c r="G48" s="6"/>
      <c r="H48" s="6"/>
      <c r="I48" s="6"/>
      <c r="J48" s="6"/>
    </row>
    <row r="49" spans="2:10" s="1" customFormat="1" x14ac:dyDescent="0.35">
      <c r="B49" s="6"/>
      <c r="C49" s="6"/>
      <c r="D49" s="6"/>
      <c r="E49" s="6"/>
      <c r="F49" s="6"/>
      <c r="G49" s="6"/>
      <c r="H49" s="6"/>
      <c r="I49" s="6"/>
      <c r="J49" s="6"/>
    </row>
    <row r="50" spans="2:10" s="1" customFormat="1" x14ac:dyDescent="0.35">
      <c r="B50" s="6"/>
      <c r="C50" s="6"/>
      <c r="D50" s="6"/>
      <c r="E50" s="6"/>
      <c r="F50" s="6"/>
      <c r="G50" s="6"/>
      <c r="H50" s="6"/>
      <c r="I50" s="6"/>
      <c r="J50" s="6"/>
    </row>
    <row r="51" spans="2:10" s="1" customFormat="1" x14ac:dyDescent="0.35">
      <c r="B51" s="6"/>
      <c r="C51" s="6"/>
      <c r="D51" s="6"/>
      <c r="E51" s="6"/>
      <c r="F51" s="6"/>
      <c r="G51" s="6"/>
      <c r="H51" s="6"/>
      <c r="I51" s="6"/>
      <c r="J51" s="6"/>
    </row>
    <row r="52" spans="2:10" s="1" customFormat="1" x14ac:dyDescent="0.35">
      <c r="B52" s="6"/>
      <c r="C52" s="6"/>
      <c r="D52" s="6"/>
      <c r="E52" s="6"/>
      <c r="F52" s="6"/>
      <c r="G52" s="6"/>
      <c r="H52" s="6"/>
      <c r="I52" s="6"/>
      <c r="J52" s="6"/>
    </row>
    <row r="53" spans="2:10" s="1" customFormat="1" x14ac:dyDescent="0.35">
      <c r="B53" s="6"/>
      <c r="C53" s="6"/>
      <c r="D53" s="6"/>
      <c r="E53" s="6"/>
      <c r="F53" s="6"/>
      <c r="G53" s="6"/>
      <c r="H53" s="6"/>
      <c r="I53" s="6"/>
      <c r="J53" s="6"/>
    </row>
    <row r="54" spans="2:10" s="1" customFormat="1" x14ac:dyDescent="0.35">
      <c r="B54" s="6"/>
      <c r="C54" s="6"/>
      <c r="D54" s="6"/>
      <c r="E54" s="6"/>
      <c r="F54" s="6"/>
      <c r="G54" s="6"/>
      <c r="H54" s="6"/>
      <c r="I54" s="6"/>
      <c r="J54" s="6"/>
    </row>
    <row r="55" spans="2:10" s="1" customFormat="1" x14ac:dyDescent="0.35">
      <c r="B55" s="6"/>
      <c r="C55" s="6"/>
      <c r="D55" s="6"/>
      <c r="E55" s="6"/>
      <c r="F55" s="6"/>
      <c r="G55" s="6"/>
      <c r="H55" s="6"/>
      <c r="I55" s="6"/>
      <c r="J55" s="6"/>
    </row>
    <row r="56" spans="2:10" s="1" customFormat="1" x14ac:dyDescent="0.35">
      <c r="B56" s="6"/>
      <c r="C56" s="6"/>
      <c r="D56" s="6"/>
      <c r="E56" s="6"/>
      <c r="F56" s="6"/>
      <c r="G56" s="6"/>
      <c r="H56" s="6"/>
      <c r="I56" s="6"/>
      <c r="J56" s="6"/>
    </row>
    <row r="57" spans="2:10" s="1" customFormat="1" x14ac:dyDescent="0.35">
      <c r="B57" s="6"/>
      <c r="C57" s="6"/>
      <c r="D57" s="6"/>
      <c r="E57" s="6"/>
      <c r="F57" s="6"/>
      <c r="G57" s="6"/>
      <c r="H57" s="6"/>
      <c r="I57" s="6"/>
      <c r="J57" s="6"/>
    </row>
    <row r="58" spans="2:10" s="1" customFormat="1" x14ac:dyDescent="0.35">
      <c r="B58" s="6"/>
      <c r="C58" s="6"/>
      <c r="D58" s="6"/>
      <c r="E58" s="6"/>
      <c r="F58" s="6"/>
      <c r="G58" s="6"/>
      <c r="H58" s="6"/>
      <c r="I58" s="6"/>
      <c r="J58" s="6"/>
    </row>
    <row r="59" spans="2:10" s="1" customFormat="1" x14ac:dyDescent="0.35">
      <c r="B59" s="6"/>
      <c r="C59" s="6"/>
      <c r="D59" s="6"/>
      <c r="E59" s="6"/>
      <c r="F59" s="6"/>
      <c r="G59" s="6"/>
      <c r="H59" s="6"/>
      <c r="I59" s="6"/>
      <c r="J59" s="6"/>
    </row>
    <row r="60" spans="2:10" s="1" customFormat="1" x14ac:dyDescent="0.35">
      <c r="B60" s="6"/>
      <c r="C60" s="6"/>
      <c r="D60" s="6"/>
      <c r="E60" s="6"/>
      <c r="F60" s="6"/>
      <c r="G60" s="6"/>
      <c r="H60" s="6"/>
      <c r="I60" s="6"/>
      <c r="J60" s="6"/>
    </row>
    <row r="61" spans="2:10" s="1" customFormat="1" x14ac:dyDescent="0.35">
      <c r="B61" s="6"/>
      <c r="C61" s="6"/>
      <c r="D61" s="6"/>
      <c r="E61" s="6"/>
      <c r="F61" s="6"/>
      <c r="G61" s="6"/>
      <c r="H61" s="6"/>
      <c r="I61" s="6"/>
      <c r="J61" s="6"/>
    </row>
    <row r="62" spans="2:10" s="1" customFormat="1" x14ac:dyDescent="0.35">
      <c r="B62" s="6"/>
      <c r="C62" s="6"/>
      <c r="D62" s="6"/>
      <c r="E62" s="6"/>
      <c r="F62" s="6"/>
      <c r="G62" s="6"/>
      <c r="H62" s="6"/>
      <c r="I62" s="6"/>
      <c r="J62" s="6"/>
    </row>
    <row r="63" spans="2:10" s="1" customFormat="1" x14ac:dyDescent="0.35">
      <c r="B63" s="6"/>
      <c r="C63" s="6"/>
      <c r="D63" s="6"/>
      <c r="E63" s="6"/>
      <c r="F63" s="6"/>
      <c r="G63" s="6"/>
      <c r="H63" s="6"/>
      <c r="I63" s="6"/>
      <c r="J63" s="6"/>
    </row>
    <row r="64" spans="2:10" s="1" customFormat="1" x14ac:dyDescent="0.35">
      <c r="B64" s="6"/>
      <c r="C64" s="6"/>
      <c r="D64" s="6"/>
      <c r="E64" s="6"/>
      <c r="F64" s="6"/>
      <c r="G64" s="6"/>
      <c r="H64" s="6"/>
      <c r="I64" s="6"/>
      <c r="J64" s="6"/>
    </row>
    <row r="65" spans="2:10" s="1" customFormat="1" x14ac:dyDescent="0.35">
      <c r="B65" s="6"/>
      <c r="C65" s="6"/>
      <c r="D65" s="6"/>
      <c r="E65" s="6"/>
      <c r="F65" s="6"/>
      <c r="G65" s="6"/>
      <c r="H65" s="6"/>
      <c r="I65" s="6"/>
      <c r="J65" s="6"/>
    </row>
    <row r="66" spans="2:10" s="1" customFormat="1" x14ac:dyDescent="0.35"/>
    <row r="67" spans="2:10" s="1" customFormat="1" x14ac:dyDescent="0.35"/>
    <row r="68" spans="2:10" s="1" customFormat="1" x14ac:dyDescent="0.35"/>
    <row r="69" spans="2:10" s="1" customFormat="1" x14ac:dyDescent="0.35"/>
    <row r="70" spans="2:10" s="1" customFormat="1" x14ac:dyDescent="0.35"/>
    <row r="71" spans="2:10" s="1" customFormat="1" x14ac:dyDescent="0.35"/>
    <row r="72" spans="2:10" s="1" customFormat="1" x14ac:dyDescent="0.35"/>
    <row r="73" spans="2:10" s="1" customFormat="1" x14ac:dyDescent="0.35"/>
    <row r="74" spans="2:10" s="1" customFormat="1" x14ac:dyDescent="0.35"/>
    <row r="75" spans="2:10" s="1" customFormat="1" x14ac:dyDescent="0.35"/>
    <row r="76" spans="2:10" s="1" customFormat="1" x14ac:dyDescent="0.35"/>
    <row r="77" spans="2:10" s="1" customFormat="1" x14ac:dyDescent="0.35"/>
    <row r="78" spans="2:10" s="1" customFormat="1" x14ac:dyDescent="0.35"/>
    <row r="79" spans="2:10" s="1" customFormat="1" x14ac:dyDescent="0.35"/>
    <row r="80" spans="2:10" s="1" customFormat="1" x14ac:dyDescent="0.35"/>
    <row r="81" s="1" customFormat="1" x14ac:dyDescent="0.35"/>
    <row r="82" s="1" customFormat="1" x14ac:dyDescent="0.35"/>
    <row r="83" s="1" customFormat="1" x14ac:dyDescent="0.35"/>
    <row r="84" s="1" customFormat="1" x14ac:dyDescent="0.35"/>
    <row r="85" s="1" customFormat="1" x14ac:dyDescent="0.35"/>
    <row r="86" s="1" customFormat="1" x14ac:dyDescent="0.35"/>
    <row r="87" s="1" customFormat="1" x14ac:dyDescent="0.35"/>
    <row r="88" s="1" customFormat="1" x14ac:dyDescent="0.35"/>
    <row r="89" s="1" customFormat="1" x14ac:dyDescent="0.35"/>
    <row r="90" s="1" customFormat="1" x14ac:dyDescent="0.35"/>
    <row r="91" s="1" customFormat="1" x14ac:dyDescent="0.35"/>
    <row r="92" s="1" customFormat="1" x14ac:dyDescent="0.35"/>
    <row r="93" s="1" customFormat="1" x14ac:dyDescent="0.35"/>
    <row r="94" s="1" customFormat="1" x14ac:dyDescent="0.35"/>
    <row r="95" s="1" customFormat="1" x14ac:dyDescent="0.35"/>
    <row r="96" s="1" customFormat="1" x14ac:dyDescent="0.35"/>
    <row r="97" s="1" customFormat="1" x14ac:dyDescent="0.35"/>
    <row r="98" s="1" customFormat="1" x14ac:dyDescent="0.35"/>
    <row r="99" s="1" customFormat="1" x14ac:dyDescent="0.35"/>
    <row r="100" s="1" customFormat="1" x14ac:dyDescent="0.35"/>
    <row r="101" s="1" customFormat="1" x14ac:dyDescent="0.35"/>
    <row r="102" s="1" customFormat="1" x14ac:dyDescent="0.35"/>
    <row r="103" s="1" customFormat="1" x14ac:dyDescent="0.35"/>
    <row r="104" s="1" customFormat="1" x14ac:dyDescent="0.35"/>
    <row r="105" s="1" customFormat="1" x14ac:dyDescent="0.35"/>
    <row r="106" s="1" customFormat="1" x14ac:dyDescent="0.35"/>
    <row r="107" s="1" customFormat="1" x14ac:dyDescent="0.35"/>
    <row r="108" s="1" customFormat="1" x14ac:dyDescent="0.35"/>
    <row r="109" s="1" customFormat="1" x14ac:dyDescent="0.35"/>
    <row r="110" s="1" customFormat="1" x14ac:dyDescent="0.35"/>
    <row r="111" s="1" customFormat="1" x14ac:dyDescent="0.35"/>
    <row r="112" s="1" customFormat="1" x14ac:dyDescent="0.35"/>
    <row r="113" s="1" customFormat="1" x14ac:dyDescent="0.35"/>
    <row r="114" s="1" customFormat="1" x14ac:dyDescent="0.35"/>
    <row r="115" s="1" customFormat="1" x14ac:dyDescent="0.35"/>
    <row r="116" s="1" customFormat="1" x14ac:dyDescent="0.35"/>
    <row r="117" s="1" customFormat="1" x14ac:dyDescent="0.35"/>
    <row r="118" s="1" customFormat="1" x14ac:dyDescent="0.35"/>
    <row r="119" s="1" customFormat="1" x14ac:dyDescent="0.35"/>
    <row r="120" s="1" customFormat="1" x14ac:dyDescent="0.35"/>
    <row r="121" s="1" customFormat="1" x14ac:dyDescent="0.35"/>
    <row r="122" s="1" customFormat="1" x14ac:dyDescent="0.35"/>
    <row r="123" s="1" customFormat="1" x14ac:dyDescent="0.35"/>
    <row r="124" s="1" customFormat="1" x14ac:dyDescent="0.35"/>
    <row r="125" s="1" customFormat="1" x14ac:dyDescent="0.35"/>
    <row r="126" s="1" customFormat="1" x14ac:dyDescent="0.35"/>
    <row r="127" s="1" customFormat="1" x14ac:dyDescent="0.35"/>
    <row r="128" s="1" customFormat="1" x14ac:dyDescent="0.35"/>
    <row r="129" s="1" customFormat="1" x14ac:dyDescent="0.35"/>
    <row r="130" s="1" customFormat="1" x14ac:dyDescent="0.35"/>
    <row r="131" s="1" customFormat="1" x14ac:dyDescent="0.35"/>
    <row r="132" s="1" customFormat="1" x14ac:dyDescent="0.35"/>
    <row r="133" s="1" customFormat="1" x14ac:dyDescent="0.35"/>
    <row r="134" s="1" customFormat="1" x14ac:dyDescent="0.35"/>
    <row r="135" s="1" customFormat="1" x14ac:dyDescent="0.35"/>
    <row r="136" s="1" customFormat="1" x14ac:dyDescent="0.35"/>
    <row r="137" s="1" customFormat="1" x14ac:dyDescent="0.35"/>
    <row r="138" s="1" customFormat="1" x14ac:dyDescent="0.35"/>
    <row r="139" s="1" customFormat="1" x14ac:dyDescent="0.35"/>
    <row r="140" s="1" customFormat="1" x14ac:dyDescent="0.35"/>
    <row r="141" s="1" customFormat="1" x14ac:dyDescent="0.35"/>
    <row r="142" s="1" customFormat="1" x14ac:dyDescent="0.35"/>
    <row r="143" s="1" customFormat="1" x14ac:dyDescent="0.35"/>
    <row r="144" s="1" customFormat="1" x14ac:dyDescent="0.35"/>
    <row r="145" s="1" customFormat="1" x14ac:dyDescent="0.35"/>
    <row r="146" s="1" customFormat="1" x14ac:dyDescent="0.35"/>
    <row r="147" s="1" customFormat="1" x14ac:dyDescent="0.35"/>
    <row r="148" s="1" customFormat="1" x14ac:dyDescent="0.35"/>
    <row r="149" s="1" customFormat="1" x14ac:dyDescent="0.35"/>
    <row r="150" s="1" customFormat="1" x14ac:dyDescent="0.35"/>
    <row r="151" s="1" customFormat="1" x14ac:dyDescent="0.35"/>
    <row r="152" s="1" customFormat="1" x14ac:dyDescent="0.35"/>
    <row r="153" s="1" customFormat="1" x14ac:dyDescent="0.35"/>
    <row r="154" s="1" customFormat="1" x14ac:dyDescent="0.35"/>
    <row r="155" s="1" customFormat="1" x14ac:dyDescent="0.35"/>
    <row r="156" s="1" customFormat="1" x14ac:dyDescent="0.35"/>
    <row r="157" s="1" customFormat="1" x14ac:dyDescent="0.35"/>
    <row r="158" s="1" customFormat="1" x14ac:dyDescent="0.35"/>
    <row r="159" s="1" customFormat="1" x14ac:dyDescent="0.35"/>
    <row r="160" s="1" customFormat="1" x14ac:dyDescent="0.35"/>
    <row r="161" s="1" customFormat="1" x14ac:dyDescent="0.35"/>
    <row r="162" s="1" customFormat="1" x14ac:dyDescent="0.35"/>
    <row r="163" s="1" customFormat="1" x14ac:dyDescent="0.35"/>
    <row r="164" s="1" customFormat="1" x14ac:dyDescent="0.35"/>
    <row r="165" s="1" customFormat="1" x14ac:dyDescent="0.35"/>
    <row r="166" s="1" customFormat="1" x14ac:dyDescent="0.35"/>
    <row r="167" s="1" customFormat="1" x14ac:dyDescent="0.35"/>
    <row r="168" s="1" customFormat="1" x14ac:dyDescent="0.35"/>
    <row r="169" s="1" customFormat="1" x14ac:dyDescent="0.35"/>
    <row r="170" s="1" customFormat="1" x14ac:dyDescent="0.35"/>
    <row r="171" s="1" customFormat="1" x14ac:dyDescent="0.35"/>
    <row r="172" s="1" customFormat="1" x14ac:dyDescent="0.35"/>
    <row r="173" s="1" customFormat="1" x14ac:dyDescent="0.35"/>
    <row r="174" s="1" customFormat="1" x14ac:dyDescent="0.35"/>
    <row r="175" s="1" customFormat="1" x14ac:dyDescent="0.35"/>
    <row r="176" s="1" customFormat="1" x14ac:dyDescent="0.35"/>
    <row r="177" s="1" customFormat="1" x14ac:dyDescent="0.35"/>
    <row r="178" s="1" customFormat="1" x14ac:dyDescent="0.35"/>
    <row r="179" s="1" customFormat="1" x14ac:dyDescent="0.35"/>
    <row r="180" s="1" customFormat="1" x14ac:dyDescent="0.35"/>
    <row r="181" s="1" customFormat="1" x14ac:dyDescent="0.35"/>
    <row r="182" s="1" customFormat="1" x14ac:dyDescent="0.35"/>
    <row r="183" s="1" customFormat="1" x14ac:dyDescent="0.35"/>
    <row r="184" s="1" customFormat="1" x14ac:dyDescent="0.35"/>
    <row r="185" s="1" customFormat="1" x14ac:dyDescent="0.35"/>
    <row r="186" s="1" customFormat="1" x14ac:dyDescent="0.35"/>
    <row r="187" s="1" customFormat="1" x14ac:dyDescent="0.35"/>
    <row r="188" s="1" customFormat="1" x14ac:dyDescent="0.35"/>
    <row r="189" s="1" customFormat="1" x14ac:dyDescent="0.35"/>
    <row r="190" s="1" customFormat="1" x14ac:dyDescent="0.35"/>
    <row r="191" s="1" customFormat="1" x14ac:dyDescent="0.35"/>
    <row r="192" s="1" customFormat="1" x14ac:dyDescent="0.35"/>
    <row r="193" s="1" customFormat="1" x14ac:dyDescent="0.35"/>
    <row r="194" s="1" customFormat="1" x14ac:dyDescent="0.35"/>
    <row r="195" s="1" customFormat="1" x14ac:dyDescent="0.35"/>
    <row r="196" s="1" customFormat="1" x14ac:dyDescent="0.35"/>
    <row r="197" s="1" customFormat="1" x14ac:dyDescent="0.35"/>
    <row r="198" s="1" customFormat="1" x14ac:dyDescent="0.35"/>
    <row r="199" s="1" customFormat="1" x14ac:dyDescent="0.35"/>
    <row r="200" s="1" customFormat="1" x14ac:dyDescent="0.35"/>
    <row r="201" s="1" customFormat="1" x14ac:dyDescent="0.35"/>
    <row r="202" s="1" customFormat="1" x14ac:dyDescent="0.35"/>
    <row r="203" s="1" customFormat="1" x14ac:dyDescent="0.35"/>
    <row r="204" s="1" customFormat="1" x14ac:dyDescent="0.35"/>
    <row r="205" s="1" customFormat="1" x14ac:dyDescent="0.35"/>
    <row r="206" s="1" customFormat="1" x14ac:dyDescent="0.35"/>
    <row r="207" s="1" customFormat="1" x14ac:dyDescent="0.35"/>
    <row r="208" s="1" customFormat="1" x14ac:dyDescent="0.35"/>
    <row r="209" s="1" customFormat="1" x14ac:dyDescent="0.35"/>
    <row r="210" s="1" customFormat="1" x14ac:dyDescent="0.35"/>
    <row r="211" s="1" customFormat="1" x14ac:dyDescent="0.35"/>
    <row r="212" s="1" customFormat="1" x14ac:dyDescent="0.35"/>
    <row r="213" s="1" customFormat="1" x14ac:dyDescent="0.35"/>
    <row r="214" s="1" customFormat="1" x14ac:dyDescent="0.35"/>
    <row r="215" s="1" customFormat="1" x14ac:dyDescent="0.35"/>
    <row r="216" s="1" customFormat="1" x14ac:dyDescent="0.35"/>
    <row r="217" s="1" customFormat="1" x14ac:dyDescent="0.35"/>
    <row r="218" s="1" customFormat="1" x14ac:dyDescent="0.35"/>
    <row r="219" s="1" customFormat="1" x14ac:dyDescent="0.35"/>
    <row r="220" s="1" customFormat="1" x14ac:dyDescent="0.35"/>
    <row r="221" s="1" customFormat="1" x14ac:dyDescent="0.35"/>
    <row r="222" s="1" customFormat="1" x14ac:dyDescent="0.35"/>
    <row r="223" s="1" customFormat="1" x14ac:dyDescent="0.35"/>
    <row r="224" s="1" customFormat="1" x14ac:dyDescent="0.35"/>
    <row r="225" s="1" customFormat="1" x14ac:dyDescent="0.35"/>
    <row r="226" s="1" customFormat="1" x14ac:dyDescent="0.35"/>
    <row r="227" s="1" customFormat="1" x14ac:dyDescent="0.35"/>
    <row r="228" s="1" customFormat="1" x14ac:dyDescent="0.35"/>
    <row r="229" s="1" customFormat="1" x14ac:dyDescent="0.35"/>
    <row r="230" s="1" customFormat="1" x14ac:dyDescent="0.35"/>
    <row r="231" s="1" customFormat="1" x14ac:dyDescent="0.35"/>
    <row r="232" s="1" customFormat="1" x14ac:dyDescent="0.35"/>
    <row r="233" s="1" customFormat="1" x14ac:dyDescent="0.35"/>
    <row r="234" s="1" customFormat="1" x14ac:dyDescent="0.35"/>
    <row r="235" s="1" customFormat="1" x14ac:dyDescent="0.35"/>
    <row r="236" s="1" customFormat="1" x14ac:dyDescent="0.35"/>
  </sheetData>
  <mergeCells count="12">
    <mergeCell ref="A26:I26"/>
    <mergeCell ref="A27:I27"/>
    <mergeCell ref="A3:I3"/>
    <mergeCell ref="A5:I5"/>
    <mergeCell ref="A6:I6"/>
    <mergeCell ref="A7:A8"/>
    <mergeCell ref="B7:G7"/>
    <mergeCell ref="H7:I8"/>
    <mergeCell ref="B8:C8"/>
    <mergeCell ref="D8:E8"/>
    <mergeCell ref="F8:G8"/>
    <mergeCell ref="C4:G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J45"/>
  <sheetViews>
    <sheetView topLeftCell="A13" zoomScale="115" zoomScaleNormal="115" workbookViewId="0">
      <selection activeCell="A26" sqref="A26:E26"/>
    </sheetView>
  </sheetViews>
  <sheetFormatPr defaultRowHeight="15.6" x14ac:dyDescent="0.35"/>
  <cols>
    <col min="1" max="1" width="24.36328125" customWidth="1"/>
    <col min="3" max="3" width="12.81640625" customWidth="1"/>
    <col min="5" max="5" width="11.453125" customWidth="1"/>
    <col min="6" max="7" width="9.08984375" bestFit="1" customWidth="1"/>
    <col min="8" max="10" width="12.54296875" bestFit="1" customWidth="1"/>
  </cols>
  <sheetData>
    <row r="1" spans="1:5" ht="27" customHeight="1" x14ac:dyDescent="0.35">
      <c r="A1" s="87" t="s">
        <v>73</v>
      </c>
      <c r="B1" s="87"/>
      <c r="C1" s="87"/>
      <c r="D1" s="87"/>
      <c r="E1" s="87"/>
    </row>
    <row r="2" spans="1:5" ht="16.2" customHeight="1" x14ac:dyDescent="0.35">
      <c r="A2" s="87"/>
      <c r="B2" s="87"/>
      <c r="C2" s="87"/>
      <c r="D2" s="87"/>
      <c r="E2" s="87"/>
    </row>
    <row r="3" spans="1:5" x14ac:dyDescent="0.35">
      <c r="A3" s="88" t="s">
        <v>24</v>
      </c>
      <c r="B3" s="88"/>
      <c r="C3" s="88"/>
      <c r="D3" s="88"/>
      <c r="E3" s="88"/>
    </row>
    <row r="4" spans="1:5" ht="40.200000000000003" x14ac:dyDescent="0.35">
      <c r="A4" s="16"/>
      <c r="B4" s="17" t="s">
        <v>20</v>
      </c>
      <c r="C4" s="17" t="s">
        <v>21</v>
      </c>
      <c r="D4" s="17" t="s">
        <v>22</v>
      </c>
      <c r="E4" s="18" t="s">
        <v>23</v>
      </c>
    </row>
    <row r="5" spans="1:5" ht="30" x14ac:dyDescent="0.35">
      <c r="A5" s="19" t="s">
        <v>28</v>
      </c>
      <c r="B5" s="42">
        <f>IF([1]stock!B5="","",[1]stock!B5)</f>
        <v>0</v>
      </c>
      <c r="C5" s="42">
        <f>IF([1]stock!C5="","",[1]stock!C5)</f>
        <v>1164.6311020000001</v>
      </c>
      <c r="D5" s="42">
        <f>IF([1]stock!D5="","",[1]stock!D5)</f>
        <v>0</v>
      </c>
      <c r="E5" s="42">
        <f>IF([1]stock!E5="","",[1]stock!E5)</f>
        <v>1164.6311020000001</v>
      </c>
    </row>
    <row r="6" spans="1:5" x14ac:dyDescent="0.35">
      <c r="A6" s="20" t="s">
        <v>29</v>
      </c>
      <c r="B6" s="42">
        <f>IF([1]stock!B6="","",[1]stock!B6)</f>
        <v>0</v>
      </c>
      <c r="C6" s="42">
        <f>IF([1]stock!C6="","",[1]stock!C6)</f>
        <v>33.432105999999997</v>
      </c>
      <c r="D6" s="42">
        <f>IF([1]stock!D6="","",[1]stock!D6)</f>
        <v>0</v>
      </c>
      <c r="E6" s="42">
        <f>IF([1]stock!E6="","",[1]stock!E6)</f>
        <v>33.432105999999997</v>
      </c>
    </row>
    <row r="7" spans="1:5" x14ac:dyDescent="0.35">
      <c r="A7" s="20" t="s">
        <v>30</v>
      </c>
      <c r="B7" s="42">
        <f>IF([1]stock!B7="","",[1]stock!B7)</f>
        <v>0</v>
      </c>
      <c r="C7" s="42">
        <f>IF([1]stock!C7="","",[1]stock!C7)</f>
        <v>1131.1989960000001</v>
      </c>
      <c r="D7" s="42">
        <f>IF([1]stock!D7="","",[1]stock!D7)</f>
        <v>0</v>
      </c>
      <c r="E7" s="42">
        <f>IF([1]stock!E7="","",[1]stock!E7)</f>
        <v>1131.1989960000001</v>
      </c>
    </row>
    <row r="8" spans="1:5" ht="30" x14ac:dyDescent="0.35">
      <c r="A8" s="19" t="s">
        <v>31</v>
      </c>
      <c r="B8" s="42">
        <f>IF([1]stock!B8="","",[1]stock!B8)</f>
        <v>167386.92983400001</v>
      </c>
      <c r="C8" s="42">
        <f>IF([1]stock!C8="","",[1]stock!C8)</f>
        <v>1182449.1215019999</v>
      </c>
      <c r="D8" s="42">
        <f>IF([1]stock!D8="","",[1]stock!D8)</f>
        <v>379397.45660799998</v>
      </c>
      <c r="E8" s="42">
        <f>IF([1]stock!E8="","",[1]stock!E8)</f>
        <v>1729233.507944</v>
      </c>
    </row>
    <row r="9" spans="1:5" x14ac:dyDescent="0.35">
      <c r="A9" s="20" t="s">
        <v>29</v>
      </c>
      <c r="B9" s="42">
        <f>IF([1]stock!B9="","",[1]stock!B9)</f>
        <v>80878.53081099999</v>
      </c>
      <c r="C9" s="42">
        <f>IF([1]stock!C9="","",[1]stock!C9)</f>
        <v>600678.47647800006</v>
      </c>
      <c r="D9" s="42">
        <f>IF([1]stock!D9="","",[1]stock!D9)</f>
        <v>212786.96893400003</v>
      </c>
      <c r="E9" s="42">
        <f>IF([1]stock!E9="","",[1]stock!E9)</f>
        <v>894343.97622300009</v>
      </c>
    </row>
    <row r="10" spans="1:5" x14ac:dyDescent="0.35">
      <c r="A10" s="20" t="s">
        <v>30</v>
      </c>
      <c r="B10" s="42">
        <f>IF([1]stock!B10="","",[1]stock!B10)</f>
        <v>86508.39902300002</v>
      </c>
      <c r="C10" s="42">
        <f>IF([1]stock!C10="","",[1]stock!C10)</f>
        <v>581770.64502399997</v>
      </c>
      <c r="D10" s="42">
        <f>IF([1]stock!D10="","",[1]stock!D10)</f>
        <v>166610.48767400003</v>
      </c>
      <c r="E10" s="42">
        <f>IF([1]stock!E10="","",[1]stock!E10)</f>
        <v>834889.53172100009</v>
      </c>
    </row>
    <row r="11" spans="1:5" ht="30" x14ac:dyDescent="0.35">
      <c r="A11" s="19" t="s">
        <v>32</v>
      </c>
      <c r="B11" s="42">
        <f>IF([1]stock!B11="","",[1]stock!B11)</f>
        <v>2520897.7551579997</v>
      </c>
      <c r="C11" s="42">
        <f>IF([1]stock!C11="","",[1]stock!C11)</f>
        <v>259510826.18516204</v>
      </c>
      <c r="D11" s="42">
        <f>IF([1]stock!D11="","",[1]stock!D11)</f>
        <v>3592896.397138</v>
      </c>
      <c r="E11" s="42">
        <f>IF([1]stock!E11="","",[1]stock!E11)</f>
        <v>265624620.33745804</v>
      </c>
    </row>
    <row r="12" spans="1:5" x14ac:dyDescent="0.35">
      <c r="A12" s="20" t="s">
        <v>29</v>
      </c>
      <c r="B12" s="42">
        <f>IF([1]stock!B12="","",[1]stock!B12)</f>
        <v>1532930.5125500001</v>
      </c>
      <c r="C12" s="42">
        <f>IF([1]stock!C12="","",[1]stock!C12)</f>
        <v>140869808.07655799</v>
      </c>
      <c r="D12" s="42">
        <f>IF([1]stock!D12="","",[1]stock!D12)</f>
        <v>2345194.061826</v>
      </c>
      <c r="E12" s="42">
        <f>IF([1]stock!E12="","",[1]stock!E12)</f>
        <v>144747932.65093398</v>
      </c>
    </row>
    <row r="13" spans="1:5" x14ac:dyDescent="0.35">
      <c r="A13" s="20" t="s">
        <v>30</v>
      </c>
      <c r="B13" s="42">
        <f>IF([1]stock!B13="","",[1]stock!B13)</f>
        <v>987967.24260800006</v>
      </c>
      <c r="C13" s="42">
        <f>IF([1]stock!C13="","",[1]stock!C13)</f>
        <v>118641018.108604</v>
      </c>
      <c r="D13" s="42">
        <f>IF([1]stock!D13="","",[1]stock!D13)</f>
        <v>1247702.3353119998</v>
      </c>
      <c r="E13" s="42">
        <f>IF([1]stock!E13="","",[1]stock!E13)</f>
        <v>120876687.68652399</v>
      </c>
    </row>
    <row r="14" spans="1:5" ht="30" x14ac:dyDescent="0.35">
      <c r="A14" s="19" t="s">
        <v>33</v>
      </c>
      <c r="B14" s="42">
        <f>IF([1]stock!B14="","",[1]stock!B14)</f>
        <v>2371354.8329650001</v>
      </c>
      <c r="C14" s="42">
        <f>IF([1]stock!C14="","",[1]stock!C14)</f>
        <v>304255660.26986897</v>
      </c>
      <c r="D14" s="42">
        <f>IF([1]stock!D14="","",[1]stock!D14)</f>
        <v>3011959.1299040001</v>
      </c>
      <c r="E14" s="42">
        <f>IF([1]stock!E14="","",[1]stock!E14)</f>
        <v>309638974.23273796</v>
      </c>
    </row>
    <row r="15" spans="1:5" x14ac:dyDescent="0.35">
      <c r="A15" s="20" t="s">
        <v>29</v>
      </c>
      <c r="B15" s="42">
        <f>IF([1]stock!B15="","",[1]stock!B15)</f>
        <v>1435506.8492300001</v>
      </c>
      <c r="C15" s="42">
        <f>IF([1]stock!C15="","",[1]stock!C15)</f>
        <v>175604307.22912699</v>
      </c>
      <c r="D15" s="42">
        <f>IF([1]stock!D15="","",[1]stock!D15)</f>
        <v>1780717.2007610002</v>
      </c>
      <c r="E15" s="42">
        <f>IF([1]stock!E15="","",[1]stock!E15)</f>
        <v>178820531.27911797</v>
      </c>
    </row>
    <row r="16" spans="1:5" x14ac:dyDescent="0.35">
      <c r="A16" s="20" t="s">
        <v>30</v>
      </c>
      <c r="B16" s="42">
        <f>IF([1]stock!B16="","",[1]stock!B16)</f>
        <v>935847.98373500013</v>
      </c>
      <c r="C16" s="42">
        <f>IF([1]stock!C16="","",[1]stock!C16)</f>
        <v>128651353.04074201</v>
      </c>
      <c r="D16" s="42">
        <f>IF([1]stock!D16="","",[1]stock!D16)</f>
        <v>1231241.9291430002</v>
      </c>
      <c r="E16" s="42">
        <f>IF([1]stock!E16="","",[1]stock!E16)</f>
        <v>130818442.95362</v>
      </c>
    </row>
    <row r="17" spans="1:10" ht="30" x14ac:dyDescent="0.35">
      <c r="A17" s="20" t="s">
        <v>34</v>
      </c>
      <c r="B17" s="42">
        <f>IF([1]stock!B17="","",[1]stock!B17)</f>
        <v>110155.33705300001</v>
      </c>
      <c r="C17" s="42">
        <f>IF([1]stock!C17="","",[1]stock!C17)</f>
        <v>44198570.889735006</v>
      </c>
      <c r="D17" s="42">
        <f>IF([1]stock!D17="","",[1]stock!D17)</f>
        <v>183240.12478700001</v>
      </c>
      <c r="E17" s="42">
        <f>IF([1]stock!E17="","",[1]stock!E17)</f>
        <v>44491966.35157501</v>
      </c>
    </row>
    <row r="18" spans="1:10" x14ac:dyDescent="0.35">
      <c r="A18" s="20" t="s">
        <v>29</v>
      </c>
      <c r="B18" s="42">
        <f>IF([1]stock!B18="","",[1]stock!B18)</f>
        <v>72304.160785</v>
      </c>
      <c r="C18" s="42">
        <f>IF([1]stock!C18="","",[1]stock!C18)</f>
        <v>24220704.650433999</v>
      </c>
      <c r="D18" s="42">
        <f>IF([1]stock!D18="","",[1]stock!D18)</f>
        <v>123243.92990399999</v>
      </c>
      <c r="E18" s="42">
        <f>IF([1]stock!E18="","",[1]stock!E18)</f>
        <v>24416252.741122998</v>
      </c>
    </row>
    <row r="19" spans="1:10" x14ac:dyDescent="0.35">
      <c r="A19" s="20" t="s">
        <v>30</v>
      </c>
      <c r="B19" s="42">
        <f>IF([1]stock!B19="","",[1]stock!B19)</f>
        <v>37851.176268000003</v>
      </c>
      <c r="C19" s="42">
        <f>IF([1]stock!C19="","",[1]stock!C19)</f>
        <v>19977866.239301004</v>
      </c>
      <c r="D19" s="42">
        <f>IF([1]stock!D19="","",[1]stock!D19)</f>
        <v>59996.194882999996</v>
      </c>
      <c r="E19" s="42">
        <f>IF([1]stock!E19="","",[1]stock!E19)</f>
        <v>20075713.610452004</v>
      </c>
    </row>
    <row r="20" spans="1:10" x14ac:dyDescent="0.35">
      <c r="A20" s="61" t="s">
        <v>35</v>
      </c>
      <c r="B20" s="61">
        <f>IF([1]stock!B20="","",[1]stock!B20)</f>
        <v>5169794.8550100001</v>
      </c>
      <c r="C20" s="61">
        <f>IF([1]stock!C20="","",[1]stock!C20)</f>
        <v>609148671.09737003</v>
      </c>
      <c r="D20" s="61">
        <f>IF([1]stock!D20="","",[1]stock!D20)</f>
        <v>7167493.1084369998</v>
      </c>
      <c r="E20" s="61">
        <f>IF([1]stock!E20="","",[1]stock!E20)</f>
        <v>621485959.060817</v>
      </c>
      <c r="F20" s="21"/>
      <c r="G20" s="21"/>
    </row>
    <row r="21" spans="1:10" x14ac:dyDescent="0.35">
      <c r="A21" s="20" t="s">
        <v>29</v>
      </c>
      <c r="B21" s="61">
        <f>IF([1]stock!B21="","",[1]stock!B21)</f>
        <v>3121620.0533759999</v>
      </c>
      <c r="C21" s="61">
        <f>IF([1]stock!C21="","",[1]stock!C21)</f>
        <v>341295531.864703</v>
      </c>
      <c r="D21" s="61">
        <f>IF([1]stock!D21="","",[1]stock!D21)</f>
        <v>4461942.1614250001</v>
      </c>
      <c r="E21" s="61">
        <f>IF([1]stock!E21="","",[1]stock!E21)</f>
        <v>348879094.07950395</v>
      </c>
    </row>
    <row r="22" spans="1:10" x14ac:dyDescent="0.35">
      <c r="A22" s="20" t="s">
        <v>30</v>
      </c>
      <c r="B22" s="61">
        <f>IF([1]stock!B22="","",[1]stock!B22)</f>
        <v>2048174.8016339999</v>
      </c>
      <c r="C22" s="61">
        <f>IF([1]stock!C22="","",[1]stock!C22)</f>
        <v>267853139.232667</v>
      </c>
      <c r="D22" s="61">
        <f>IF([1]stock!D22="","",[1]stock!D22)</f>
        <v>2705550.9470119998</v>
      </c>
      <c r="E22" s="61">
        <f>IF([1]stock!E22="","",[1]stock!E22)</f>
        <v>272606864.98131299</v>
      </c>
    </row>
    <row r="25" spans="1:10" ht="35.25" customHeight="1" x14ac:dyDescent="0.35">
      <c r="A25" s="89" t="s">
        <v>74</v>
      </c>
      <c r="B25" s="90"/>
      <c r="C25" s="90"/>
      <c r="D25" s="90"/>
      <c r="E25" s="90"/>
    </row>
    <row r="26" spans="1:10" x14ac:dyDescent="0.35">
      <c r="A26" s="88" t="s">
        <v>54</v>
      </c>
      <c r="B26" s="88"/>
      <c r="C26" s="88"/>
      <c r="D26" s="88"/>
      <c r="E26" s="88"/>
    </row>
    <row r="27" spans="1:10" ht="40.200000000000003" x14ac:dyDescent="0.35">
      <c r="A27" s="16"/>
      <c r="B27" s="17" t="s">
        <v>20</v>
      </c>
      <c r="C27" s="17" t="s">
        <v>21</v>
      </c>
      <c r="D27" s="17" t="s">
        <v>22</v>
      </c>
      <c r="E27" s="18" t="s">
        <v>23</v>
      </c>
    </row>
    <row r="28" spans="1:10" ht="30" x14ac:dyDescent="0.35">
      <c r="A28" s="19" t="s">
        <v>28</v>
      </c>
      <c r="B28" s="43">
        <f>IF([1]stock!B28="","",[1]stock!B28)</f>
        <v>0</v>
      </c>
      <c r="C28" s="43">
        <f>IF([1]stock!C28="","",[1]stock!C28)</f>
        <v>4</v>
      </c>
      <c r="D28" s="43">
        <f>IF([1]stock!D28="","",[1]stock!D28)</f>
        <v>0</v>
      </c>
      <c r="E28" s="43">
        <f>IF([1]stock!E28="","",[1]stock!E28)</f>
        <v>4</v>
      </c>
    </row>
    <row r="29" spans="1:10" x14ac:dyDescent="0.35">
      <c r="A29" s="20" t="s">
        <v>29</v>
      </c>
      <c r="B29" s="43">
        <f>IF([1]stock!B29="","",[1]stock!B29)</f>
        <v>0</v>
      </c>
      <c r="C29" s="43">
        <f>IF([1]stock!C29="","",[1]stock!C29)</f>
        <v>1</v>
      </c>
      <c r="D29" s="43">
        <f>IF([1]stock!D29="","",[1]stock!D29)</f>
        <v>0</v>
      </c>
      <c r="E29" s="43">
        <f>IF([1]stock!E29="","",[1]stock!E29)</f>
        <v>1</v>
      </c>
    </row>
    <row r="30" spans="1:10" x14ac:dyDescent="0.35">
      <c r="A30" s="20" t="s">
        <v>30</v>
      </c>
      <c r="B30" s="43">
        <f>IF([1]stock!B30="","",[1]stock!B30)</f>
        <v>0</v>
      </c>
      <c r="C30" s="43">
        <f>IF([1]stock!C30="","",[1]stock!C30)</f>
        <v>3</v>
      </c>
      <c r="D30" s="43">
        <f>IF([1]stock!D30="","",[1]stock!D30)</f>
        <v>0</v>
      </c>
      <c r="E30" s="43">
        <f>IF([1]stock!E30="","",[1]stock!E30)</f>
        <v>3</v>
      </c>
    </row>
    <row r="31" spans="1:10" ht="24.6" customHeight="1" x14ac:dyDescent="0.35">
      <c r="A31" s="19" t="s">
        <v>31</v>
      </c>
      <c r="B31" s="43">
        <f>IF([1]stock!B31="","",[1]stock!B31)</f>
        <v>76</v>
      </c>
      <c r="C31" s="43">
        <f>IF([1]stock!C31="","",[1]stock!C31)</f>
        <v>477</v>
      </c>
      <c r="D31" s="43">
        <f>IF([1]stock!D31="","",[1]stock!D31)</f>
        <v>129</v>
      </c>
      <c r="E31" s="43">
        <f>IF([1]stock!E31="","",[1]stock!E31)</f>
        <v>682</v>
      </c>
      <c r="J31" s="21"/>
    </row>
    <row r="32" spans="1:10" x14ac:dyDescent="0.35">
      <c r="A32" s="20" t="s">
        <v>29</v>
      </c>
      <c r="B32" s="43">
        <f>IF([1]stock!B32="","",[1]stock!B32)</f>
        <v>33</v>
      </c>
      <c r="C32" s="43">
        <f>IF([1]stock!C32="","",[1]stock!C32)</f>
        <v>204</v>
      </c>
      <c r="D32" s="43">
        <f>IF([1]stock!D32="","",[1]stock!D32)</f>
        <v>70</v>
      </c>
      <c r="E32" s="43">
        <f>IF([1]stock!E32="","",[1]stock!E32)</f>
        <v>307</v>
      </c>
      <c r="J32" s="21"/>
    </row>
    <row r="33" spans="1:7" x14ac:dyDescent="0.35">
      <c r="A33" s="20" t="s">
        <v>30</v>
      </c>
      <c r="B33" s="43">
        <f>IF([1]stock!B33="","",[1]stock!B33)</f>
        <v>43</v>
      </c>
      <c r="C33" s="43">
        <f>IF([1]stock!C33="","",[1]stock!C33)</f>
        <v>273</v>
      </c>
      <c r="D33" s="43">
        <f>IF([1]stock!D33="","",[1]stock!D33)</f>
        <v>59</v>
      </c>
      <c r="E33" s="43">
        <f>IF([1]stock!E33="","",[1]stock!E33)</f>
        <v>375</v>
      </c>
    </row>
    <row r="34" spans="1:7" ht="30" x14ac:dyDescent="0.35">
      <c r="A34" s="19" t="s">
        <v>32</v>
      </c>
      <c r="B34" s="43">
        <f>IF([1]stock!B34="","",[1]stock!B34)</f>
        <v>1950</v>
      </c>
      <c r="C34" s="43">
        <f>IF([1]stock!C34="","",[1]stock!C34)</f>
        <v>366658</v>
      </c>
      <c r="D34" s="43">
        <f>IF([1]stock!D34="","",[1]stock!D34)</f>
        <v>1782</v>
      </c>
      <c r="E34" s="43">
        <f>IF([1]stock!E34="","",[1]stock!E34)</f>
        <v>370390</v>
      </c>
    </row>
    <row r="35" spans="1:7" x14ac:dyDescent="0.35">
      <c r="A35" s="20" t="s">
        <v>29</v>
      </c>
      <c r="B35" s="43">
        <f>IF([1]stock!B35="","",[1]stock!B35)</f>
        <v>1131</v>
      </c>
      <c r="C35" s="43">
        <f>IF([1]stock!C35="","",[1]stock!C35)</f>
        <v>179287</v>
      </c>
      <c r="D35" s="43">
        <f>IF([1]stock!D35="","",[1]stock!D35)</f>
        <v>1048</v>
      </c>
      <c r="E35" s="43">
        <f>IF([1]stock!E35="","",[1]stock!E35)</f>
        <v>181466</v>
      </c>
    </row>
    <row r="36" spans="1:7" x14ac:dyDescent="0.35">
      <c r="A36" s="20" t="s">
        <v>30</v>
      </c>
      <c r="B36" s="43">
        <f>IF([1]stock!B36="","",[1]stock!B36)</f>
        <v>819</v>
      </c>
      <c r="C36" s="43">
        <f>IF([1]stock!C36="","",[1]stock!C36)</f>
        <v>187371</v>
      </c>
      <c r="D36" s="43">
        <f>IF([1]stock!D36="","",[1]stock!D36)</f>
        <v>734</v>
      </c>
      <c r="E36" s="43">
        <f>IF([1]stock!E36="","",[1]stock!E36)</f>
        <v>188924</v>
      </c>
    </row>
    <row r="37" spans="1:7" ht="30" x14ac:dyDescent="0.35">
      <c r="A37" s="19" t="s">
        <v>33</v>
      </c>
      <c r="B37" s="43">
        <f>IF([1]stock!B37="","",[1]stock!B37)</f>
        <v>2421</v>
      </c>
      <c r="C37" s="43">
        <f>IF([1]stock!C37="","",[1]stock!C37)</f>
        <v>472946</v>
      </c>
      <c r="D37" s="43">
        <f>IF([1]stock!D37="","",[1]stock!D37)</f>
        <v>2483</v>
      </c>
      <c r="E37" s="43">
        <f>IF([1]stock!E37="","",[1]stock!E37)</f>
        <v>477850</v>
      </c>
    </row>
    <row r="38" spans="1:7" x14ac:dyDescent="0.35">
      <c r="A38" s="20" t="s">
        <v>29</v>
      </c>
      <c r="B38" s="43">
        <f>IF([1]stock!B38="","",[1]stock!B38)</f>
        <v>1460</v>
      </c>
      <c r="C38" s="43">
        <f>IF([1]stock!C38="","",[1]stock!C38)</f>
        <v>249890</v>
      </c>
      <c r="D38" s="43">
        <f>IF([1]stock!D38="","",[1]stock!D38)</f>
        <v>1398</v>
      </c>
      <c r="E38" s="43">
        <f>IF([1]stock!E38="","",[1]stock!E38)</f>
        <v>252748</v>
      </c>
    </row>
    <row r="39" spans="1:7" x14ac:dyDescent="0.35">
      <c r="A39" s="20" t="s">
        <v>30</v>
      </c>
      <c r="B39" s="43">
        <f>IF([1]stock!B39="","",[1]stock!B39)</f>
        <v>961</v>
      </c>
      <c r="C39" s="43">
        <f>IF([1]stock!C39="","",[1]stock!C39)</f>
        <v>223056</v>
      </c>
      <c r="D39" s="43">
        <f>IF([1]stock!D39="","",[1]stock!D39)</f>
        <v>1085</v>
      </c>
      <c r="E39" s="43">
        <f>IF([1]stock!E39="","",[1]stock!E39)</f>
        <v>225102</v>
      </c>
    </row>
    <row r="40" spans="1:7" x14ac:dyDescent="0.35">
      <c r="A40" s="22" t="s">
        <v>34</v>
      </c>
      <c r="B40" s="43">
        <f>IF([1]stock!B40="","",[1]stock!B40)</f>
        <v>368</v>
      </c>
      <c r="C40" s="43">
        <f>IF([1]stock!C40="","",[1]stock!C40)</f>
        <v>201146</v>
      </c>
      <c r="D40" s="43">
        <f>IF([1]stock!D40="","",[1]stock!D40)</f>
        <v>602</v>
      </c>
      <c r="E40" s="43">
        <f>IF([1]stock!E40="","",[1]stock!E40)</f>
        <v>202116</v>
      </c>
    </row>
    <row r="41" spans="1:7" x14ac:dyDescent="0.35">
      <c r="A41" s="20" t="s">
        <v>29</v>
      </c>
      <c r="B41" s="43">
        <f>IF([1]stock!B41="","",[1]stock!B41)</f>
        <v>242</v>
      </c>
      <c r="C41" s="43">
        <f>IF([1]stock!C41="","",[1]stock!C41)</f>
        <v>107299</v>
      </c>
      <c r="D41" s="43">
        <f>IF([1]stock!D41="","",[1]stock!D41)</f>
        <v>342</v>
      </c>
      <c r="E41" s="43">
        <f>IF([1]stock!E41="","",[1]stock!E41)</f>
        <v>107883</v>
      </c>
    </row>
    <row r="42" spans="1:7" x14ac:dyDescent="0.35">
      <c r="A42" s="20" t="s">
        <v>30</v>
      </c>
      <c r="B42" s="43">
        <f>IF([1]stock!B42="","",[1]stock!B42)</f>
        <v>126</v>
      </c>
      <c r="C42" s="43">
        <f>IF([1]stock!C42="","",[1]stock!C42)</f>
        <v>93847</v>
      </c>
      <c r="D42" s="43">
        <f>IF([1]stock!D42="","",[1]stock!D42)</f>
        <v>260</v>
      </c>
      <c r="E42" s="43">
        <f>IF([1]stock!E42="","",[1]stock!E42)</f>
        <v>94233</v>
      </c>
    </row>
    <row r="43" spans="1:7" x14ac:dyDescent="0.35">
      <c r="A43" s="62" t="s">
        <v>35</v>
      </c>
      <c r="B43" s="62">
        <f>IF([1]stock!B43="","",[1]stock!B43)</f>
        <v>4815</v>
      </c>
      <c r="C43" s="62">
        <f>IF([1]stock!C43="","",[1]stock!C43)</f>
        <v>1041231</v>
      </c>
      <c r="D43" s="62">
        <f>IF([1]stock!D43="","",[1]stock!D43)</f>
        <v>4996</v>
      </c>
      <c r="E43" s="62">
        <f>IF([1]stock!E43="","",[1]stock!E43)</f>
        <v>1051042</v>
      </c>
      <c r="F43" s="21"/>
      <c r="G43" s="21"/>
    </row>
    <row r="44" spans="1:7" x14ac:dyDescent="0.35">
      <c r="A44" s="62" t="s">
        <v>29</v>
      </c>
      <c r="B44" s="62">
        <f>IF([1]stock!B44="","",[1]stock!B44)</f>
        <v>2866</v>
      </c>
      <c r="C44" s="62">
        <f>IF([1]stock!C44="","",[1]stock!C44)</f>
        <v>536681</v>
      </c>
      <c r="D44" s="62">
        <f>IF([1]stock!D44="","",[1]stock!D44)</f>
        <v>2858</v>
      </c>
      <c r="E44" s="62">
        <f>IF([1]stock!E44="","",[1]stock!E44)</f>
        <v>542405</v>
      </c>
    </row>
    <row r="45" spans="1:7" x14ac:dyDescent="0.35">
      <c r="A45" s="62" t="s">
        <v>30</v>
      </c>
      <c r="B45" s="62">
        <f>IF([1]stock!B45="","",[1]stock!B45)</f>
        <v>1949</v>
      </c>
      <c r="C45" s="62">
        <f>IF([1]stock!C45="","",[1]stock!C45)</f>
        <v>504550</v>
      </c>
      <c r="D45" s="62">
        <f>IF([1]stock!D45="","",[1]stock!D45)</f>
        <v>2138</v>
      </c>
      <c r="E45" s="62">
        <f>IF([1]stock!E45="","",[1]stock!E45)</f>
        <v>508637</v>
      </c>
    </row>
  </sheetData>
  <mergeCells count="4">
    <mergeCell ref="A1:E2"/>
    <mergeCell ref="A3:E3"/>
    <mergeCell ref="A25:E25"/>
    <mergeCell ref="A26:E2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M122"/>
  <sheetViews>
    <sheetView workbookViewId="0">
      <selection activeCell="B120" sqref="B120"/>
    </sheetView>
  </sheetViews>
  <sheetFormatPr defaultRowHeight="15.6" x14ac:dyDescent="0.35"/>
  <cols>
    <col min="1" max="1" width="32" customWidth="1"/>
    <col min="2" max="2" width="18" bestFit="1" customWidth="1"/>
    <col min="3" max="3" width="16.6328125" bestFit="1" customWidth="1"/>
    <col min="4" max="4" width="16" customWidth="1"/>
    <col min="5" max="5" width="17.08984375" customWidth="1"/>
    <col min="6" max="6" width="15.81640625" customWidth="1"/>
    <col min="7" max="7" width="20.90625" bestFit="1" customWidth="1"/>
    <col min="8" max="8" width="14.81640625" customWidth="1"/>
    <col min="9" max="9" width="10.08984375" customWidth="1"/>
    <col min="10" max="10" width="13.54296875" bestFit="1" customWidth="1"/>
  </cols>
  <sheetData>
    <row r="1" spans="1:7" ht="15.6" customHeight="1" x14ac:dyDescent="0.35">
      <c r="A1" s="91" t="s">
        <v>72</v>
      </c>
      <c r="B1" s="91"/>
      <c r="C1" s="91"/>
      <c r="D1" s="91"/>
      <c r="E1" s="91"/>
      <c r="F1" s="27"/>
      <c r="G1" s="27"/>
    </row>
    <row r="2" spans="1:7" x14ac:dyDescent="0.35">
      <c r="A2" s="93" t="s">
        <v>24</v>
      </c>
      <c r="B2" s="93"/>
      <c r="C2" s="93"/>
      <c r="D2" s="93"/>
      <c r="E2" s="93"/>
    </row>
    <row r="3" spans="1:7" ht="18" x14ac:dyDescent="0.4">
      <c r="A3" s="46"/>
      <c r="B3" s="47" t="s">
        <v>51</v>
      </c>
      <c r="C3" s="47" t="s">
        <v>52</v>
      </c>
      <c r="D3" s="47" t="s">
        <v>53</v>
      </c>
      <c r="E3" s="46" t="s">
        <v>23</v>
      </c>
      <c r="F3" s="28"/>
      <c r="G3" s="28"/>
    </row>
    <row r="4" spans="1:7" ht="17.399999999999999" x14ac:dyDescent="0.4">
      <c r="A4" s="48" t="s">
        <v>0</v>
      </c>
      <c r="B4" s="49">
        <f>IF([1]flow!B4="","",[1]flow!B4)</f>
        <v>67924.965473000004</v>
      </c>
      <c r="C4" s="49">
        <f>IF([1]flow!C4="","",[1]flow!C4)</f>
        <v>6586806.5169759989</v>
      </c>
      <c r="D4" s="49">
        <f>IF([1]flow!D4="","",[1]flow!D4)</f>
        <v>87360.998316000012</v>
      </c>
      <c r="E4" s="49">
        <f>IF([1]flow!E4="","",[1]flow!E4)</f>
        <v>6742092.4807649991</v>
      </c>
      <c r="F4" s="29"/>
      <c r="G4" s="29"/>
    </row>
    <row r="5" spans="1:7" ht="17.399999999999999" x14ac:dyDescent="0.4">
      <c r="A5" s="48" t="s">
        <v>1</v>
      </c>
      <c r="B5" s="49">
        <f>IF([1]flow!B5="","",[1]flow!B5)</f>
        <v>0</v>
      </c>
      <c r="C5" s="49">
        <f>IF([1]flow!C5="","",[1]flow!C5)</f>
        <v>6500494.2059699995</v>
      </c>
      <c r="D5" s="49">
        <f>IF([1]flow!D5="","",[1]flow!D5)</f>
        <v>0</v>
      </c>
      <c r="E5" s="49">
        <f>IF([1]flow!E5="","",[1]flow!E5)</f>
        <v>6500494.2059699995</v>
      </c>
      <c r="F5" s="30"/>
      <c r="G5" s="30"/>
    </row>
    <row r="6" spans="1:7" ht="17.399999999999999" x14ac:dyDescent="0.4">
      <c r="A6" s="48" t="s">
        <v>2</v>
      </c>
      <c r="B6" s="49">
        <f>IF([1]flow!B6="","",[1]flow!B6)</f>
        <v>67924.965473000004</v>
      </c>
      <c r="C6" s="49">
        <f>IF([1]flow!C6="","",[1]flow!C6)</f>
        <v>86312.311006000004</v>
      </c>
      <c r="D6" s="49">
        <f>IF([1]flow!D6="","",[1]flow!D6)</f>
        <v>87360.998316000012</v>
      </c>
      <c r="E6" s="49">
        <f>IF([1]flow!E6="","",[1]flow!E6)</f>
        <v>241598.274795</v>
      </c>
      <c r="F6" s="30"/>
      <c r="G6" s="30"/>
    </row>
    <row r="7" spans="1:7" ht="17.399999999999999" x14ac:dyDescent="0.4">
      <c r="A7" s="48" t="s">
        <v>3</v>
      </c>
      <c r="B7" s="49">
        <f>IF([1]flow!B7="","",[1]flow!B7)</f>
        <v>0</v>
      </c>
      <c r="C7" s="49">
        <f>IF([1]flow!C7="","",[1]flow!C7)</f>
        <v>14528.074929</v>
      </c>
      <c r="D7" s="49">
        <f>IF([1]flow!D7="","",[1]flow!D7)</f>
        <v>66658.585154</v>
      </c>
      <c r="E7" s="49">
        <f>IF([1]flow!E7="","",[1]flow!E7)</f>
        <v>81186.660082999995</v>
      </c>
      <c r="F7" s="30"/>
      <c r="G7" s="30"/>
    </row>
    <row r="8" spans="1:7" ht="17.399999999999999" x14ac:dyDescent="0.4">
      <c r="A8" s="50" t="s">
        <v>4</v>
      </c>
      <c r="B8" s="49">
        <f>IF([1]flow!B8="","",[1]flow!B8)</f>
        <v>0</v>
      </c>
      <c r="C8" s="49">
        <f>IF([1]flow!C8="","",[1]flow!C8)</f>
        <v>0</v>
      </c>
      <c r="D8" s="49">
        <f>IF([1]flow!D8="","",[1]flow!D8)</f>
        <v>0</v>
      </c>
      <c r="E8" s="49">
        <f>IF([1]flow!E8="","",[1]flow!E8)</f>
        <v>0</v>
      </c>
      <c r="F8" s="30"/>
      <c r="G8" s="30"/>
    </row>
    <row r="9" spans="1:7" ht="17.399999999999999" x14ac:dyDescent="0.4">
      <c r="A9" s="50" t="s">
        <v>5</v>
      </c>
      <c r="B9" s="49">
        <f>IF([1]flow!B9="","",[1]flow!B9)</f>
        <v>0</v>
      </c>
      <c r="C9" s="49">
        <f>IF([1]flow!C9="","",[1]flow!C9)</f>
        <v>0</v>
      </c>
      <c r="D9" s="49">
        <f>IF([1]flow!D9="","",[1]flow!D9)</f>
        <v>0</v>
      </c>
      <c r="E9" s="49">
        <f>IF([1]flow!E9="","",[1]flow!E9)</f>
        <v>0</v>
      </c>
      <c r="F9" s="30"/>
      <c r="G9" s="30"/>
    </row>
    <row r="10" spans="1:7" ht="17.399999999999999" x14ac:dyDescent="0.4">
      <c r="A10" s="50" t="s">
        <v>6</v>
      </c>
      <c r="B10" s="49">
        <f>IF([1]flow!B10="","",[1]flow!B10)</f>
        <v>0</v>
      </c>
      <c r="C10" s="49">
        <f>IF([1]flow!C10="","",[1]flow!C10)</f>
        <v>0</v>
      </c>
      <c r="D10" s="49">
        <f>IF([1]flow!D10="","",[1]flow!D10)</f>
        <v>0</v>
      </c>
      <c r="E10" s="49">
        <f>IF([1]flow!E10="","",[1]flow!E10)</f>
        <v>0</v>
      </c>
    </row>
    <row r="11" spans="1:7" ht="17.399999999999999" x14ac:dyDescent="0.4">
      <c r="A11" s="50" t="s">
        <v>7</v>
      </c>
      <c r="B11" s="49">
        <f>IF([1]flow!B11="","",[1]flow!B11)</f>
        <v>0</v>
      </c>
      <c r="C11" s="49">
        <f>IF([1]flow!C11="","",[1]flow!C11)</f>
        <v>0</v>
      </c>
      <c r="D11" s="49">
        <f>IF([1]flow!D11="","",[1]flow!D11)</f>
        <v>0</v>
      </c>
      <c r="E11" s="49">
        <f>IF([1]flow!E11="","",[1]flow!E11)</f>
        <v>0</v>
      </c>
    </row>
    <row r="12" spans="1:7" ht="18" x14ac:dyDescent="0.4">
      <c r="A12" s="51" t="s">
        <v>8</v>
      </c>
      <c r="B12" s="63">
        <f>IF([1]flow!B12="","",[1]flow!B12)</f>
        <v>67924.965473000004</v>
      </c>
      <c r="C12" s="63">
        <f>IF([1]flow!C12="","",[1]flow!C12)</f>
        <v>6601334.5919049988</v>
      </c>
      <c r="D12" s="63">
        <f>IF([1]flow!D12="","",[1]flow!D12)</f>
        <v>154019.58347000001</v>
      </c>
      <c r="E12" s="63">
        <f>IF([1]flow!E12="","",[1]flow!E12)</f>
        <v>6823279.1408479987</v>
      </c>
    </row>
    <row r="13" spans="1:7" ht="17.399999999999999" x14ac:dyDescent="0.4">
      <c r="A13" s="52" t="s">
        <v>9</v>
      </c>
      <c r="B13" s="49">
        <f>IF([1]flow!B13="","",[1]flow!B13)</f>
        <v>2456.3029080000001</v>
      </c>
      <c r="C13" s="49">
        <f>IF([1]flow!C13="","",[1]flow!C13)</f>
        <v>69947.654624999996</v>
      </c>
      <c r="D13" s="49">
        <f>IF([1]flow!D13="","",[1]flow!D13)</f>
        <v>10065.064093000001</v>
      </c>
      <c r="E13" s="49">
        <f>IF([1]flow!E13="","",[1]flow!E13)</f>
        <v>82469.021626000002</v>
      </c>
    </row>
    <row r="14" spans="1:7" ht="17.399999999999999" x14ac:dyDescent="0.4">
      <c r="A14" s="52" t="s">
        <v>10</v>
      </c>
      <c r="B14" s="49">
        <f>IF([1]flow!B14="","",[1]flow!B14)</f>
        <v>0</v>
      </c>
      <c r="C14" s="49">
        <f>IF([1]flow!C14="","",[1]flow!C14)</f>
        <v>0</v>
      </c>
      <c r="D14" s="49">
        <f>IF([1]flow!D14="","",[1]flow!D14)</f>
        <v>0</v>
      </c>
      <c r="E14" s="49">
        <f>IF([1]flow!E14="","",[1]flow!E14)</f>
        <v>0</v>
      </c>
    </row>
    <row r="15" spans="1:7" ht="17.399999999999999" x14ac:dyDescent="0.4">
      <c r="A15" s="52" t="s">
        <v>11</v>
      </c>
      <c r="B15" s="49">
        <f>IF([1]flow!B15="","",[1]flow!B15)</f>
        <v>0</v>
      </c>
      <c r="C15" s="49">
        <f>IF([1]flow!C15="","",[1]flow!C15)</f>
        <v>0</v>
      </c>
      <c r="D15" s="49">
        <f>IF([1]flow!D15="","",[1]flow!D15)</f>
        <v>0</v>
      </c>
      <c r="E15" s="49">
        <f>IF([1]flow!E15="","",[1]flow!E15)</f>
        <v>0</v>
      </c>
    </row>
    <row r="16" spans="1:7" ht="17.399999999999999" x14ac:dyDescent="0.4">
      <c r="A16" s="52" t="s">
        <v>12</v>
      </c>
      <c r="B16" s="49">
        <f>IF([1]flow!B16="","",[1]flow!B16)</f>
        <v>2901.9643380000002</v>
      </c>
      <c r="C16" s="49">
        <f>IF([1]flow!C16="","",[1]flow!C16)</f>
        <v>53741.219181</v>
      </c>
      <c r="D16" s="49">
        <f>IF([1]flow!D16="","",[1]flow!D16)</f>
        <v>0</v>
      </c>
      <c r="E16" s="49">
        <f>IF([1]flow!E16="","",[1]flow!E16)</f>
        <v>56643.183518999998</v>
      </c>
    </row>
    <row r="17" spans="1:10" ht="17.399999999999999" x14ac:dyDescent="0.4">
      <c r="A17" s="52" t="s">
        <v>13</v>
      </c>
      <c r="B17" s="49">
        <f>IF([1]flow!B17="","",[1]flow!B17)</f>
        <v>0</v>
      </c>
      <c r="C17" s="49">
        <f>IF([1]flow!C17="","",[1]flow!C17)</f>
        <v>21.403216</v>
      </c>
      <c r="D17" s="49">
        <f>IF([1]flow!D17="","",[1]flow!D17)</f>
        <v>0</v>
      </c>
      <c r="E17" s="49">
        <f>IF([1]flow!E17="","",[1]flow!E17)</f>
        <v>21.403216</v>
      </c>
    </row>
    <row r="18" spans="1:10" ht="17.399999999999999" x14ac:dyDescent="0.4">
      <c r="A18" s="52" t="s">
        <v>14</v>
      </c>
      <c r="B18" s="49">
        <f>IF([1]flow!B18="","",[1]flow!B18)</f>
        <v>0</v>
      </c>
      <c r="C18" s="49">
        <f>IF([1]flow!C18="","",[1]flow!C18)</f>
        <v>0</v>
      </c>
      <c r="D18" s="49">
        <f>IF([1]flow!D18="","",[1]flow!D18)</f>
        <v>0</v>
      </c>
      <c r="E18" s="49">
        <f>IF([1]flow!E18="","",[1]flow!E18)</f>
        <v>0</v>
      </c>
    </row>
    <row r="19" spans="1:10" ht="17.399999999999999" x14ac:dyDescent="0.4">
      <c r="A19" s="52" t="s">
        <v>15</v>
      </c>
      <c r="B19" s="49">
        <f>IF([1]flow!B19="","",[1]flow!B19)</f>
        <v>2901.9643380000002</v>
      </c>
      <c r="C19" s="49">
        <f>IF([1]flow!C19="","",[1]flow!C19)</f>
        <v>29253.588048999998</v>
      </c>
      <c r="D19" s="49">
        <f>IF([1]flow!D19="","",[1]flow!D19)</f>
        <v>0</v>
      </c>
      <c r="E19" s="49">
        <f>IF([1]flow!E19="","",[1]flow!E19)</f>
        <v>32155.552387</v>
      </c>
    </row>
    <row r="20" spans="1:10" ht="17.399999999999999" x14ac:dyDescent="0.4">
      <c r="A20" s="52" t="s">
        <v>16</v>
      </c>
      <c r="B20" s="49">
        <f>IF([1]flow!B20="","",[1]flow!B20)</f>
        <v>0</v>
      </c>
      <c r="C20" s="49">
        <f>IF([1]flow!C20="","",[1]flow!C20)</f>
        <v>24466.227916</v>
      </c>
      <c r="D20" s="49">
        <f>IF([1]flow!D20="","",[1]flow!D20)</f>
        <v>0</v>
      </c>
      <c r="E20" s="49">
        <f>IF([1]flow!E20="","",[1]flow!E20)</f>
        <v>24466.227916</v>
      </c>
    </row>
    <row r="21" spans="1:10" ht="52.2" x14ac:dyDescent="0.4">
      <c r="A21" s="52" t="s">
        <v>17</v>
      </c>
      <c r="B21" s="49">
        <f>IF([1]flow!B21="","",[1]flow!B21)</f>
        <v>0</v>
      </c>
      <c r="C21" s="49">
        <f>IF([1]flow!C21="","",[1]flow!C21)</f>
        <v>0</v>
      </c>
      <c r="D21" s="49">
        <f>IF([1]flow!D21="","",[1]flow!D21)</f>
        <v>0</v>
      </c>
      <c r="E21" s="49">
        <f>IF([1]flow!E21="","",[1]flow!E21)</f>
        <v>0</v>
      </c>
    </row>
    <row r="22" spans="1:10" ht="18" x14ac:dyDescent="0.4">
      <c r="A22" s="51" t="s">
        <v>18</v>
      </c>
      <c r="B22" s="63">
        <f>IF([1]flow!B22="","",[1]flow!B22)</f>
        <v>5358.2672460000003</v>
      </c>
      <c r="C22" s="63">
        <f>IF([1]flow!C22="","",[1]flow!C22)</f>
        <v>123688.87380599999</v>
      </c>
      <c r="D22" s="63">
        <f>IF([1]flow!D22="","",[1]flow!D22)</f>
        <v>10065.064093000001</v>
      </c>
      <c r="E22" s="63">
        <f>IF([1]flow!E22="","",[1]flow!E22)</f>
        <v>139112.20514499999</v>
      </c>
    </row>
    <row r="23" spans="1:10" ht="17.399999999999999" x14ac:dyDescent="0.4">
      <c r="A23" s="53" t="s">
        <v>19</v>
      </c>
      <c r="B23" s="49">
        <f>IF([1]flow!B23="","",[1]flow!B23)</f>
        <v>62566.698227000001</v>
      </c>
      <c r="C23" s="49">
        <f>IF([1]flow!C23="","",[1]flow!C23)</f>
        <v>6477645.718098999</v>
      </c>
      <c r="D23" s="49">
        <f>IF([1]flow!D23="","",[1]flow!D23)</f>
        <v>143954.51937700002</v>
      </c>
      <c r="E23" s="49">
        <f>IF([1]flow!E23="","",[1]flow!E23)</f>
        <v>6684166.9357029991</v>
      </c>
      <c r="G23" s="23"/>
    </row>
    <row r="24" spans="1:10" x14ac:dyDescent="0.35">
      <c r="A24" s="31"/>
      <c r="B24" s="29"/>
      <c r="C24" s="29"/>
      <c r="D24" s="29"/>
      <c r="E24" s="29"/>
      <c r="G24" s="23"/>
    </row>
    <row r="25" spans="1:10" x14ac:dyDescent="0.35">
      <c r="A25" s="31"/>
      <c r="B25" s="29"/>
      <c r="C25" s="29"/>
      <c r="D25" s="29"/>
      <c r="E25" s="29"/>
      <c r="G25" s="23"/>
    </row>
    <row r="27" spans="1:10" x14ac:dyDescent="0.35">
      <c r="A27" s="92" t="s">
        <v>71</v>
      </c>
      <c r="B27" s="92"/>
      <c r="C27" s="92"/>
      <c r="D27" s="92"/>
      <c r="E27" s="92"/>
      <c r="F27" s="92"/>
      <c r="G27" s="92"/>
      <c r="H27" s="92"/>
      <c r="I27" s="92"/>
      <c r="J27" s="92"/>
    </row>
    <row r="28" spans="1:10" ht="16.5" customHeight="1" x14ac:dyDescent="0.35">
      <c r="B28" s="23"/>
      <c r="C28" s="23"/>
      <c r="D28" s="23"/>
      <c r="E28" s="23"/>
      <c r="F28" s="23"/>
      <c r="G28" s="23"/>
      <c r="H28" s="24"/>
    </row>
    <row r="29" spans="1:10" ht="16.5" customHeight="1" x14ac:dyDescent="0.35">
      <c r="A29" s="16"/>
      <c r="B29" s="94" t="s">
        <v>25</v>
      </c>
      <c r="C29" s="95"/>
      <c r="D29" s="95"/>
      <c r="E29" s="96"/>
      <c r="F29" s="94" t="s">
        <v>26</v>
      </c>
      <c r="G29" s="95"/>
      <c r="H29" s="95"/>
      <c r="I29" s="96"/>
      <c r="J29" s="97" t="s">
        <v>27</v>
      </c>
    </row>
    <row r="30" spans="1:10" x14ac:dyDescent="0.35">
      <c r="A30" s="16"/>
      <c r="B30" s="17" t="s">
        <v>20</v>
      </c>
      <c r="C30" s="17" t="s">
        <v>21</v>
      </c>
      <c r="D30" s="17" t="s">
        <v>22</v>
      </c>
      <c r="E30" s="17" t="s">
        <v>23</v>
      </c>
      <c r="F30" s="17" t="s">
        <v>20</v>
      </c>
      <c r="G30" s="17" t="s">
        <v>21</v>
      </c>
      <c r="H30" s="17" t="s">
        <v>22</v>
      </c>
      <c r="I30" s="17" t="s">
        <v>23</v>
      </c>
      <c r="J30" s="98"/>
    </row>
    <row r="31" spans="1:10" hidden="1" x14ac:dyDescent="0.35">
      <c r="A31" s="44" t="s">
        <v>55</v>
      </c>
      <c r="B31" s="26">
        <v>48415</v>
      </c>
      <c r="C31" s="26">
        <v>5938233</v>
      </c>
      <c r="D31" s="26">
        <v>66383</v>
      </c>
      <c r="E31" s="26">
        <v>6053031</v>
      </c>
      <c r="F31" s="26">
        <v>0</v>
      </c>
      <c r="G31" s="26">
        <v>3286</v>
      </c>
      <c r="H31" s="26">
        <v>0</v>
      </c>
      <c r="I31" s="26">
        <v>3286</v>
      </c>
      <c r="J31" s="26">
        <v>6049745</v>
      </c>
    </row>
    <row r="32" spans="1:10" hidden="1" x14ac:dyDescent="0.35">
      <c r="A32" s="25" t="s">
        <v>56</v>
      </c>
      <c r="B32" s="26">
        <v>21733</v>
      </c>
      <c r="C32" s="26">
        <v>1780640</v>
      </c>
      <c r="D32" s="26">
        <v>22624</v>
      </c>
      <c r="E32" s="26">
        <v>1824997</v>
      </c>
      <c r="F32" s="26">
        <v>229</v>
      </c>
      <c r="G32" s="26">
        <v>11287</v>
      </c>
      <c r="H32" s="26">
        <v>2687</v>
      </c>
      <c r="I32" s="26">
        <v>14203</v>
      </c>
      <c r="J32" s="26">
        <v>1810794</v>
      </c>
    </row>
    <row r="33" spans="1:10" hidden="1" x14ac:dyDescent="0.35">
      <c r="A33" s="25" t="s">
        <v>57</v>
      </c>
      <c r="B33" s="26">
        <v>56336</v>
      </c>
      <c r="C33" s="26">
        <v>8305018</v>
      </c>
      <c r="D33" s="26">
        <v>79081</v>
      </c>
      <c r="E33" s="26">
        <v>8440435</v>
      </c>
      <c r="F33" s="26">
        <v>0</v>
      </c>
      <c r="G33" s="26">
        <v>3074</v>
      </c>
      <c r="H33" s="26">
        <v>0</v>
      </c>
      <c r="I33" s="26">
        <v>3074</v>
      </c>
      <c r="J33" s="26">
        <v>8437361</v>
      </c>
    </row>
    <row r="34" spans="1:10" hidden="1" x14ac:dyDescent="0.35">
      <c r="A34" s="25" t="s">
        <v>58</v>
      </c>
      <c r="B34" s="26">
        <v>40500</v>
      </c>
      <c r="C34" s="26">
        <v>5406802</v>
      </c>
      <c r="D34" s="26">
        <v>56692</v>
      </c>
      <c r="E34" s="26">
        <v>5503994</v>
      </c>
      <c r="F34" s="26">
        <v>1921</v>
      </c>
      <c r="G34" s="26">
        <v>7916</v>
      </c>
      <c r="H34" s="26">
        <v>0</v>
      </c>
      <c r="I34" s="26">
        <v>9837</v>
      </c>
      <c r="J34" s="26">
        <v>5494157</v>
      </c>
    </row>
    <row r="35" spans="1:10" hidden="1" x14ac:dyDescent="0.35">
      <c r="A35" s="25" t="s">
        <v>59</v>
      </c>
      <c r="B35" s="26">
        <v>42058</v>
      </c>
      <c r="C35" s="26">
        <v>6664810</v>
      </c>
      <c r="D35" s="26">
        <v>53984</v>
      </c>
      <c r="E35" s="26">
        <v>6760852</v>
      </c>
      <c r="F35" s="26">
        <v>971</v>
      </c>
      <c r="G35" s="26">
        <v>5141</v>
      </c>
      <c r="H35" s="26">
        <v>0</v>
      </c>
      <c r="I35" s="26">
        <v>6112</v>
      </c>
      <c r="J35" s="26">
        <v>6754740</v>
      </c>
    </row>
    <row r="36" spans="1:10" hidden="1" x14ac:dyDescent="0.35">
      <c r="A36" s="25" t="s">
        <v>60</v>
      </c>
      <c r="B36" s="26">
        <v>25738</v>
      </c>
      <c r="C36" s="26">
        <v>2375434</v>
      </c>
      <c r="D36" s="26">
        <v>12703</v>
      </c>
      <c r="E36" s="26">
        <v>2413875</v>
      </c>
      <c r="F36" s="26">
        <v>631</v>
      </c>
      <c r="G36" s="26">
        <v>9945</v>
      </c>
      <c r="H36" s="26">
        <v>0</v>
      </c>
      <c r="I36" s="26">
        <v>10576</v>
      </c>
      <c r="J36" s="26">
        <v>2403299</v>
      </c>
    </row>
    <row r="37" spans="1:10" hidden="1" x14ac:dyDescent="0.35">
      <c r="A37" s="25" t="s">
        <v>61</v>
      </c>
      <c r="B37" s="26">
        <v>62431</v>
      </c>
      <c r="C37" s="26">
        <v>9061685</v>
      </c>
      <c r="D37" s="26">
        <v>86408</v>
      </c>
      <c r="E37" s="26">
        <v>9210524</v>
      </c>
      <c r="F37" s="26">
        <v>1510</v>
      </c>
      <c r="G37" s="26">
        <v>2334</v>
      </c>
      <c r="H37" s="26">
        <v>0</v>
      </c>
      <c r="I37" s="26">
        <v>3844</v>
      </c>
      <c r="J37" s="26">
        <v>9206680</v>
      </c>
    </row>
    <row r="38" spans="1:10" hidden="1" x14ac:dyDescent="0.35">
      <c r="A38" s="25" t="s">
        <v>62</v>
      </c>
      <c r="B38" s="26">
        <v>24880</v>
      </c>
      <c r="C38" s="26">
        <v>3344172</v>
      </c>
      <c r="D38" s="26">
        <v>23272</v>
      </c>
      <c r="E38" s="26">
        <v>3392324</v>
      </c>
      <c r="F38" s="26">
        <v>0</v>
      </c>
      <c r="G38" s="26">
        <v>5182</v>
      </c>
      <c r="H38" s="26">
        <v>0</v>
      </c>
      <c r="I38" s="26">
        <v>5182</v>
      </c>
      <c r="J38" s="26">
        <v>3387142</v>
      </c>
    </row>
    <row r="39" spans="1:10" hidden="1" x14ac:dyDescent="0.35">
      <c r="A39" s="25" t="s">
        <v>63</v>
      </c>
      <c r="B39" s="26">
        <v>37740</v>
      </c>
      <c r="C39" s="26">
        <v>5390985</v>
      </c>
      <c r="D39" s="26">
        <v>42369</v>
      </c>
      <c r="E39" s="26">
        <v>5471094</v>
      </c>
      <c r="F39" s="26">
        <v>0</v>
      </c>
      <c r="G39" s="26">
        <v>3841</v>
      </c>
      <c r="H39" s="26">
        <v>1781</v>
      </c>
      <c r="I39" s="26">
        <v>5622</v>
      </c>
      <c r="J39" s="26">
        <v>5465472</v>
      </c>
    </row>
    <row r="40" spans="1:10" hidden="1" x14ac:dyDescent="0.35">
      <c r="A40" s="25" t="s">
        <v>64</v>
      </c>
      <c r="B40" s="26">
        <v>61378</v>
      </c>
      <c r="C40" s="26">
        <v>9914428</v>
      </c>
      <c r="D40" s="26">
        <v>85647</v>
      </c>
      <c r="E40" s="26">
        <v>10061453</v>
      </c>
      <c r="F40" s="26">
        <v>0</v>
      </c>
      <c r="G40" s="26">
        <v>1145</v>
      </c>
      <c r="H40" s="26">
        <v>0</v>
      </c>
      <c r="I40" s="26">
        <v>1145</v>
      </c>
      <c r="J40" s="26">
        <v>10060308</v>
      </c>
    </row>
    <row r="41" spans="1:10" hidden="1" x14ac:dyDescent="0.35">
      <c r="A41" s="25" t="s">
        <v>65</v>
      </c>
      <c r="B41" s="26">
        <v>43548</v>
      </c>
      <c r="C41" s="26">
        <v>6469965</v>
      </c>
      <c r="D41" s="26">
        <v>58074</v>
      </c>
      <c r="E41" s="26">
        <v>6571587</v>
      </c>
      <c r="F41" s="26">
        <v>0</v>
      </c>
      <c r="G41" s="26">
        <v>41</v>
      </c>
      <c r="H41" s="26">
        <v>0</v>
      </c>
      <c r="I41" s="26">
        <v>41</v>
      </c>
      <c r="J41" s="26">
        <v>6571546</v>
      </c>
    </row>
    <row r="42" spans="1:10" hidden="1" x14ac:dyDescent="0.35">
      <c r="A42" s="25" t="s">
        <v>66</v>
      </c>
      <c r="B42" s="26">
        <v>24002</v>
      </c>
      <c r="C42" s="26">
        <v>2915079</v>
      </c>
      <c r="D42" s="26">
        <v>19409</v>
      </c>
      <c r="E42" s="26">
        <v>2958490</v>
      </c>
      <c r="F42" s="26">
        <v>14</v>
      </c>
      <c r="G42" s="26">
        <v>12584</v>
      </c>
      <c r="H42" s="26">
        <v>0</v>
      </c>
      <c r="I42" s="26">
        <v>12598</v>
      </c>
      <c r="J42" s="26">
        <v>2945892</v>
      </c>
    </row>
    <row r="43" spans="1:10" hidden="1" x14ac:dyDescent="0.35">
      <c r="A43" s="25" t="s">
        <v>55</v>
      </c>
      <c r="B43" s="26">
        <v>74388</v>
      </c>
      <c r="C43" s="26">
        <v>10803659</v>
      </c>
      <c r="D43" s="26">
        <v>92921</v>
      </c>
      <c r="E43" s="26">
        <v>10970968</v>
      </c>
      <c r="F43" s="26">
        <v>0</v>
      </c>
      <c r="G43" s="26">
        <v>3914</v>
      </c>
      <c r="H43" s="26">
        <v>0</v>
      </c>
      <c r="I43" s="26">
        <v>3914</v>
      </c>
      <c r="J43" s="26">
        <v>10967054</v>
      </c>
    </row>
    <row r="44" spans="1:10" hidden="1" x14ac:dyDescent="0.35">
      <c r="A44" s="25" t="s">
        <v>56</v>
      </c>
      <c r="B44" s="26">
        <v>41531</v>
      </c>
      <c r="C44" s="26">
        <v>6681763</v>
      </c>
      <c r="D44" s="26">
        <v>56447</v>
      </c>
      <c r="E44" s="26">
        <v>6779741</v>
      </c>
      <c r="F44" s="26">
        <v>336</v>
      </c>
      <c r="G44" s="26">
        <v>9633</v>
      </c>
      <c r="H44" s="26">
        <v>0</v>
      </c>
      <c r="I44" s="26">
        <v>9969</v>
      </c>
      <c r="J44" s="26">
        <v>6769772</v>
      </c>
    </row>
    <row r="45" spans="1:10" hidden="1" x14ac:dyDescent="0.35">
      <c r="A45" s="25" t="s">
        <v>57</v>
      </c>
      <c r="B45" s="26">
        <v>9896</v>
      </c>
      <c r="C45" s="26">
        <v>946287</v>
      </c>
      <c r="D45" s="26">
        <v>5340</v>
      </c>
      <c r="E45" s="26">
        <v>961523</v>
      </c>
      <c r="F45" s="26"/>
      <c r="G45" s="26">
        <v>4583</v>
      </c>
      <c r="H45" s="26">
        <v>6889</v>
      </c>
      <c r="I45" s="26">
        <v>11472</v>
      </c>
      <c r="J45" s="26">
        <v>950051</v>
      </c>
    </row>
    <row r="46" spans="1:10" hidden="1" x14ac:dyDescent="0.35">
      <c r="A46" s="25" t="s">
        <v>58</v>
      </c>
      <c r="B46" s="26">
        <v>81335</v>
      </c>
      <c r="C46" s="26">
        <v>12079634</v>
      </c>
      <c r="D46" s="26">
        <v>100680</v>
      </c>
      <c r="E46" s="26">
        <v>12261649</v>
      </c>
      <c r="F46" s="26">
        <v>1835</v>
      </c>
      <c r="G46" s="26">
        <v>0</v>
      </c>
      <c r="H46" s="26">
        <v>4378</v>
      </c>
      <c r="I46" s="26">
        <v>6213</v>
      </c>
      <c r="J46" s="26">
        <v>12255436</v>
      </c>
    </row>
    <row r="47" spans="1:10" hidden="1" x14ac:dyDescent="0.35">
      <c r="A47" s="25" t="s">
        <v>59</v>
      </c>
      <c r="B47" s="26">
        <v>18759</v>
      </c>
      <c r="C47" s="26">
        <v>1975818</v>
      </c>
      <c r="D47" s="26">
        <v>10511</v>
      </c>
      <c r="E47" s="26">
        <v>2005088</v>
      </c>
      <c r="F47" s="26">
        <v>0</v>
      </c>
      <c r="G47" s="26">
        <v>530</v>
      </c>
      <c r="H47" s="26">
        <v>1278</v>
      </c>
      <c r="I47" s="26">
        <v>1808</v>
      </c>
      <c r="J47" s="26">
        <v>2003280</v>
      </c>
    </row>
    <row r="48" spans="1:10" hidden="1" x14ac:dyDescent="0.35">
      <c r="A48" s="25" t="s">
        <v>60</v>
      </c>
      <c r="B48" s="26">
        <v>13354</v>
      </c>
      <c r="C48" s="26">
        <v>1607742</v>
      </c>
      <c r="D48" s="26">
        <v>25199</v>
      </c>
      <c r="E48" s="26">
        <v>1646295</v>
      </c>
      <c r="F48" s="26">
        <v>0</v>
      </c>
      <c r="G48" s="26">
        <v>107675</v>
      </c>
      <c r="H48" s="26">
        <v>0</v>
      </c>
      <c r="I48" s="26">
        <v>107675</v>
      </c>
      <c r="J48" s="26">
        <v>1538620</v>
      </c>
    </row>
    <row r="49" spans="1:12" hidden="1" x14ac:dyDescent="0.35">
      <c r="A49" s="25" t="s">
        <v>61</v>
      </c>
      <c r="B49" s="26">
        <v>93858</v>
      </c>
      <c r="C49" s="26">
        <v>14773403</v>
      </c>
      <c r="D49" s="26">
        <v>112811</v>
      </c>
      <c r="E49" s="26">
        <v>14980072</v>
      </c>
      <c r="F49" s="26">
        <v>576</v>
      </c>
      <c r="G49" s="26">
        <v>20559</v>
      </c>
      <c r="H49" s="26">
        <v>2990</v>
      </c>
      <c r="I49" s="26">
        <v>24125</v>
      </c>
      <c r="J49" s="26">
        <v>14955947</v>
      </c>
    </row>
    <row r="50" spans="1:12" hidden="1" x14ac:dyDescent="0.35">
      <c r="A50" s="25" t="s">
        <v>62</v>
      </c>
      <c r="B50" s="26">
        <v>53930</v>
      </c>
      <c r="C50" s="26">
        <v>7324136</v>
      </c>
      <c r="D50" s="26">
        <v>71012</v>
      </c>
      <c r="E50" s="26">
        <v>7449078</v>
      </c>
      <c r="F50" s="26">
        <v>0</v>
      </c>
      <c r="G50" s="26">
        <v>5016</v>
      </c>
      <c r="H50" s="26">
        <v>0</v>
      </c>
      <c r="I50" s="26">
        <v>5016</v>
      </c>
      <c r="J50" s="26">
        <v>7444062</v>
      </c>
    </row>
    <row r="51" spans="1:12" hidden="1" x14ac:dyDescent="0.35">
      <c r="A51" s="25" t="s">
        <v>63</v>
      </c>
      <c r="B51" s="26">
        <v>9642</v>
      </c>
      <c r="C51" s="26">
        <v>1952675</v>
      </c>
      <c r="D51" s="26">
        <v>9415</v>
      </c>
      <c r="E51" s="26">
        <v>1971732</v>
      </c>
      <c r="F51" s="26">
        <v>19</v>
      </c>
      <c r="G51" s="26">
        <v>2552</v>
      </c>
      <c r="H51" s="26">
        <v>0</v>
      </c>
      <c r="I51" s="26">
        <v>2571</v>
      </c>
      <c r="J51" s="26">
        <v>1969161</v>
      </c>
    </row>
    <row r="52" spans="1:12" hidden="1" x14ac:dyDescent="0.35">
      <c r="A52" s="25" t="s">
        <v>64</v>
      </c>
      <c r="B52" s="26">
        <v>77093</v>
      </c>
      <c r="C52" s="26">
        <v>9292416</v>
      </c>
      <c r="D52" s="26">
        <v>111233</v>
      </c>
      <c r="E52" s="26">
        <v>9480742</v>
      </c>
      <c r="F52" s="26">
        <v>0</v>
      </c>
      <c r="G52" s="26">
        <v>11086</v>
      </c>
      <c r="H52" s="26">
        <v>0</v>
      </c>
      <c r="I52" s="26">
        <v>11086</v>
      </c>
      <c r="J52" s="26">
        <v>9469656</v>
      </c>
    </row>
    <row r="53" spans="1:12" hidden="1" x14ac:dyDescent="0.35">
      <c r="A53" s="25" t="s">
        <v>65</v>
      </c>
      <c r="B53" s="26">
        <v>88</v>
      </c>
      <c r="C53" s="26">
        <v>83398</v>
      </c>
      <c r="D53" s="26">
        <v>0</v>
      </c>
      <c r="E53" s="26">
        <v>83486</v>
      </c>
      <c r="F53" s="26"/>
      <c r="G53" s="26"/>
      <c r="H53" s="26"/>
      <c r="I53" s="26">
        <v>0</v>
      </c>
      <c r="J53" s="26">
        <v>83486</v>
      </c>
    </row>
    <row r="54" spans="1:12" s="67" customFormat="1" hidden="1" x14ac:dyDescent="0.35">
      <c r="A54" s="25" t="s">
        <v>66</v>
      </c>
      <c r="B54" s="68">
        <v>104326</v>
      </c>
      <c r="C54" s="68">
        <v>16027889</v>
      </c>
      <c r="D54" s="68">
        <v>146270</v>
      </c>
      <c r="E54" s="68">
        <v>16278485</v>
      </c>
      <c r="F54" s="68">
        <v>659</v>
      </c>
      <c r="G54" s="68">
        <v>77215</v>
      </c>
      <c r="H54" s="68">
        <v>0</v>
      </c>
      <c r="I54" s="68">
        <v>77874</v>
      </c>
      <c r="J54" s="68">
        <v>16200611</v>
      </c>
    </row>
    <row r="55" spans="1:12" hidden="1" x14ac:dyDescent="0.35">
      <c r="A55" s="25" t="s">
        <v>55</v>
      </c>
      <c r="B55" s="26">
        <v>41049</v>
      </c>
      <c r="C55" s="26">
        <v>3713166</v>
      </c>
      <c r="D55" s="26">
        <v>54841</v>
      </c>
      <c r="E55" s="26">
        <v>3809056</v>
      </c>
      <c r="F55" s="26">
        <v>5515</v>
      </c>
      <c r="G55" s="26">
        <v>4331</v>
      </c>
      <c r="H55" s="26">
        <v>0</v>
      </c>
      <c r="I55" s="26">
        <v>9846</v>
      </c>
      <c r="J55" s="26">
        <v>3799210</v>
      </c>
      <c r="L55" s="36"/>
    </row>
    <row r="56" spans="1:12" hidden="1" x14ac:dyDescent="0.35">
      <c r="A56" s="25" t="s">
        <v>56</v>
      </c>
      <c r="B56" s="26">
        <v>28367</v>
      </c>
      <c r="C56" s="26">
        <v>5300133</v>
      </c>
      <c r="D56" s="26">
        <v>55353</v>
      </c>
      <c r="E56" s="26">
        <v>5383853</v>
      </c>
      <c r="F56" s="26">
        <v>516</v>
      </c>
      <c r="G56" s="26">
        <v>35962</v>
      </c>
      <c r="H56" s="26">
        <v>857</v>
      </c>
      <c r="I56" s="26">
        <v>37335</v>
      </c>
      <c r="J56" s="26">
        <v>5346518</v>
      </c>
    </row>
    <row r="57" spans="1:12" hidden="1" x14ac:dyDescent="0.35">
      <c r="A57" s="25" t="s">
        <v>57</v>
      </c>
      <c r="B57" s="26">
        <v>94303</v>
      </c>
      <c r="C57" s="26">
        <v>13267231</v>
      </c>
      <c r="D57" s="26">
        <v>140917</v>
      </c>
      <c r="E57" s="26">
        <v>13502451</v>
      </c>
      <c r="F57" s="26">
        <v>0</v>
      </c>
      <c r="G57" s="26">
        <v>16656</v>
      </c>
      <c r="H57" s="26">
        <v>0</v>
      </c>
      <c r="I57" s="26">
        <v>16656</v>
      </c>
      <c r="J57" s="26">
        <v>13485795</v>
      </c>
    </row>
    <row r="58" spans="1:12" hidden="1" x14ac:dyDescent="0.35">
      <c r="A58" s="25" t="s">
        <v>58</v>
      </c>
      <c r="B58" s="26">
        <v>62510</v>
      </c>
      <c r="C58" s="26">
        <v>9761650</v>
      </c>
      <c r="D58" s="26">
        <v>86318</v>
      </c>
      <c r="E58" s="26">
        <v>9910478</v>
      </c>
      <c r="F58" s="26">
        <v>0</v>
      </c>
      <c r="G58" s="26">
        <v>15490</v>
      </c>
      <c r="H58" s="26">
        <v>0</v>
      </c>
      <c r="I58" s="26">
        <v>15490</v>
      </c>
      <c r="J58" s="26">
        <v>9894988</v>
      </c>
    </row>
    <row r="59" spans="1:12" hidden="1" x14ac:dyDescent="0.35">
      <c r="A59" s="25" t="s">
        <v>59</v>
      </c>
      <c r="B59" s="26">
        <v>31025</v>
      </c>
      <c r="C59" s="26">
        <v>5128310</v>
      </c>
      <c r="D59" s="26">
        <v>37107</v>
      </c>
      <c r="E59" s="26">
        <v>5196442</v>
      </c>
      <c r="F59" s="26">
        <v>0</v>
      </c>
      <c r="G59" s="26">
        <v>37496</v>
      </c>
      <c r="H59" s="26">
        <v>0</v>
      </c>
      <c r="I59" s="26">
        <v>37496</v>
      </c>
      <c r="J59" s="26">
        <v>5158946</v>
      </c>
    </row>
    <row r="60" spans="1:12" hidden="1" x14ac:dyDescent="0.35">
      <c r="A60" s="25" t="s">
        <v>60</v>
      </c>
      <c r="B60" s="26">
        <v>0</v>
      </c>
      <c r="C60" s="26">
        <v>120509</v>
      </c>
      <c r="D60" s="26">
        <v>3365</v>
      </c>
      <c r="E60" s="26">
        <v>123874</v>
      </c>
      <c r="F60" s="26">
        <v>0</v>
      </c>
      <c r="G60" s="26">
        <v>301449</v>
      </c>
      <c r="H60" s="26">
        <v>0</v>
      </c>
      <c r="I60" s="26">
        <v>301449</v>
      </c>
      <c r="J60" s="26">
        <v>-177575</v>
      </c>
    </row>
    <row r="61" spans="1:12" hidden="1" x14ac:dyDescent="0.35">
      <c r="A61" s="25" t="s">
        <v>61</v>
      </c>
      <c r="B61" s="26">
        <v>111010</v>
      </c>
      <c r="C61" s="26">
        <v>17771830</v>
      </c>
      <c r="D61" s="26">
        <v>161188</v>
      </c>
      <c r="E61" s="26">
        <v>18044028</v>
      </c>
      <c r="F61" s="26">
        <v>5807</v>
      </c>
      <c r="G61" s="26">
        <v>17345</v>
      </c>
      <c r="H61" s="26">
        <v>0</v>
      </c>
      <c r="I61" s="26">
        <v>23152</v>
      </c>
      <c r="J61" s="26">
        <v>18020876</v>
      </c>
    </row>
    <row r="62" spans="1:12" hidden="1" x14ac:dyDescent="0.35">
      <c r="A62" s="25" t="s">
        <v>62</v>
      </c>
      <c r="B62" s="26">
        <v>0</v>
      </c>
      <c r="C62" s="26">
        <v>298684</v>
      </c>
      <c r="D62" s="26">
        <v>0</v>
      </c>
      <c r="E62" s="26">
        <v>298684</v>
      </c>
      <c r="F62" s="26">
        <v>0</v>
      </c>
      <c r="G62" s="26">
        <v>33367</v>
      </c>
      <c r="H62" s="26">
        <v>0</v>
      </c>
      <c r="I62" s="26">
        <v>33367</v>
      </c>
      <c r="J62" s="26">
        <v>265317</v>
      </c>
    </row>
    <row r="63" spans="1:12" hidden="1" x14ac:dyDescent="0.35">
      <c r="A63" s="25" t="s">
        <v>63</v>
      </c>
      <c r="B63" s="26">
        <v>4875</v>
      </c>
      <c r="C63" s="26">
        <v>72187</v>
      </c>
      <c r="D63" s="26">
        <v>344</v>
      </c>
      <c r="E63" s="26">
        <v>77406</v>
      </c>
      <c r="F63" s="26">
        <v>2749</v>
      </c>
      <c r="G63" s="26">
        <v>12400</v>
      </c>
      <c r="H63" s="26">
        <v>2124</v>
      </c>
      <c r="I63" s="26">
        <v>17273</v>
      </c>
      <c r="J63" s="26">
        <v>60133</v>
      </c>
    </row>
    <row r="64" spans="1:12" hidden="1" x14ac:dyDescent="0.35">
      <c r="A64" s="25" t="s">
        <v>64</v>
      </c>
      <c r="B64" s="26">
        <v>125885</v>
      </c>
      <c r="C64" s="26">
        <v>20090748</v>
      </c>
      <c r="D64" s="26">
        <v>185080</v>
      </c>
      <c r="E64" s="26">
        <v>20401713</v>
      </c>
      <c r="F64" s="26">
        <v>2750</v>
      </c>
      <c r="G64" s="26">
        <v>2215</v>
      </c>
      <c r="H64" s="26">
        <v>22109</v>
      </c>
      <c r="I64" s="26">
        <v>27074</v>
      </c>
      <c r="J64" s="26">
        <v>20374639</v>
      </c>
    </row>
    <row r="65" spans="1:12" hidden="1" x14ac:dyDescent="0.35">
      <c r="A65" s="25" t="s">
        <v>65</v>
      </c>
      <c r="B65" s="26">
        <v>6861</v>
      </c>
      <c r="C65" s="26">
        <v>695381</v>
      </c>
      <c r="D65" s="26">
        <v>4244</v>
      </c>
      <c r="E65" s="26">
        <v>706486</v>
      </c>
      <c r="F65" s="26">
        <v>0</v>
      </c>
      <c r="G65" s="26">
        <v>34795</v>
      </c>
      <c r="H65" s="26">
        <v>5152</v>
      </c>
      <c r="I65" s="26">
        <v>39947</v>
      </c>
      <c r="J65" s="26">
        <v>666539</v>
      </c>
    </row>
    <row r="66" spans="1:12" hidden="1" x14ac:dyDescent="0.35">
      <c r="A66" s="25" t="s">
        <v>66</v>
      </c>
      <c r="B66" s="26">
        <v>153981</v>
      </c>
      <c r="C66" s="26">
        <v>24414297</v>
      </c>
      <c r="D66" s="26">
        <v>222474</v>
      </c>
      <c r="E66" s="26">
        <v>24790752</v>
      </c>
      <c r="F66" s="26">
        <v>1880</v>
      </c>
      <c r="G66" s="26">
        <v>23716</v>
      </c>
      <c r="H66" s="26">
        <v>0</v>
      </c>
      <c r="I66" s="26">
        <v>25596</v>
      </c>
      <c r="J66" s="26">
        <v>24765156</v>
      </c>
      <c r="L66" s="36"/>
    </row>
    <row r="67" spans="1:12" hidden="1" x14ac:dyDescent="0.35">
      <c r="A67" s="25" t="s">
        <v>55</v>
      </c>
      <c r="B67" s="26">
        <v>71872</v>
      </c>
      <c r="C67" s="26">
        <v>11555511</v>
      </c>
      <c r="D67" s="26">
        <v>100952</v>
      </c>
      <c r="E67" s="26">
        <v>11728335</v>
      </c>
      <c r="F67" s="26">
        <v>6528</v>
      </c>
      <c r="G67" s="26">
        <v>8100</v>
      </c>
      <c r="H67" s="26">
        <v>0</v>
      </c>
      <c r="I67" s="26">
        <v>14628</v>
      </c>
      <c r="J67" s="26">
        <v>11713707</v>
      </c>
      <c r="L67" s="36"/>
    </row>
    <row r="68" spans="1:12" hidden="1" x14ac:dyDescent="0.35">
      <c r="A68" s="25" t="s">
        <v>56</v>
      </c>
      <c r="B68" s="26">
        <v>55469</v>
      </c>
      <c r="C68" s="26">
        <v>8789733</v>
      </c>
      <c r="D68" s="26">
        <v>84856</v>
      </c>
      <c r="E68" s="26">
        <v>8930058</v>
      </c>
      <c r="F68" s="26">
        <v>709</v>
      </c>
      <c r="G68" s="26">
        <v>33329</v>
      </c>
      <c r="H68" s="26">
        <v>5083</v>
      </c>
      <c r="I68" s="26">
        <v>39121</v>
      </c>
      <c r="J68" s="26">
        <v>8890937</v>
      </c>
      <c r="L68" s="36"/>
    </row>
    <row r="69" spans="1:12" hidden="1" x14ac:dyDescent="0.35">
      <c r="A69" s="25" t="s">
        <v>57</v>
      </c>
      <c r="B69" s="26">
        <v>67558</v>
      </c>
      <c r="C69" s="26">
        <v>9019613</v>
      </c>
      <c r="D69" s="26">
        <v>91645</v>
      </c>
      <c r="E69" s="26">
        <v>9178816</v>
      </c>
      <c r="F69" s="26">
        <v>1156</v>
      </c>
      <c r="G69" s="26">
        <v>13262</v>
      </c>
      <c r="H69" s="26">
        <v>2461</v>
      </c>
      <c r="I69" s="26">
        <v>16879</v>
      </c>
      <c r="J69" s="26">
        <v>9161937</v>
      </c>
      <c r="L69" s="36"/>
    </row>
    <row r="70" spans="1:12" hidden="1" x14ac:dyDescent="0.35">
      <c r="A70" s="25" t="s">
        <v>58</v>
      </c>
      <c r="B70" s="26">
        <v>73915</v>
      </c>
      <c r="C70" s="26">
        <v>9597301</v>
      </c>
      <c r="D70" s="26">
        <v>93665</v>
      </c>
      <c r="E70" s="26">
        <v>9764881</v>
      </c>
      <c r="F70" s="26">
        <v>831</v>
      </c>
      <c r="G70" s="26">
        <v>26294</v>
      </c>
      <c r="H70" s="26">
        <v>6545</v>
      </c>
      <c r="I70" s="26">
        <v>33670</v>
      </c>
      <c r="J70" s="26">
        <v>9731211</v>
      </c>
      <c r="L70" s="36"/>
    </row>
    <row r="71" spans="1:12" hidden="1" x14ac:dyDescent="0.35">
      <c r="A71" s="25" t="s">
        <v>59</v>
      </c>
      <c r="B71" s="26">
        <v>60907</v>
      </c>
      <c r="C71" s="26">
        <v>9004522</v>
      </c>
      <c r="D71" s="26">
        <v>94213</v>
      </c>
      <c r="E71" s="26">
        <v>9159642</v>
      </c>
      <c r="F71" s="26">
        <v>747</v>
      </c>
      <c r="G71" s="26">
        <v>29396</v>
      </c>
      <c r="H71" s="26">
        <v>9</v>
      </c>
      <c r="I71" s="26">
        <v>30152</v>
      </c>
      <c r="J71" s="26">
        <v>9129490</v>
      </c>
      <c r="L71" s="36"/>
    </row>
    <row r="72" spans="1:12" hidden="1" x14ac:dyDescent="0.35">
      <c r="A72" s="25" t="s">
        <v>60</v>
      </c>
      <c r="B72" s="26">
        <v>62889</v>
      </c>
      <c r="C72" s="26">
        <v>9202861</v>
      </c>
      <c r="D72" s="26">
        <v>98557</v>
      </c>
      <c r="E72" s="26">
        <v>9364307</v>
      </c>
      <c r="F72" s="26">
        <v>0</v>
      </c>
      <c r="G72" s="26">
        <v>710550</v>
      </c>
      <c r="H72" s="26">
        <v>0</v>
      </c>
      <c r="I72" s="26">
        <v>710550</v>
      </c>
      <c r="J72" s="26">
        <v>8653757</v>
      </c>
      <c r="L72" s="36"/>
    </row>
    <row r="73" spans="1:12" hidden="1" x14ac:dyDescent="0.35">
      <c r="A73" s="25" t="s">
        <v>61</v>
      </c>
      <c r="B73" s="26">
        <v>73776</v>
      </c>
      <c r="C73" s="26">
        <v>9760953</v>
      </c>
      <c r="D73" s="26">
        <v>108758</v>
      </c>
      <c r="E73" s="26">
        <v>9943487</v>
      </c>
      <c r="F73" s="26">
        <v>0</v>
      </c>
      <c r="G73" s="26">
        <v>34008</v>
      </c>
      <c r="H73" s="26">
        <v>2810</v>
      </c>
      <c r="I73" s="26">
        <v>36818</v>
      </c>
      <c r="J73" s="26">
        <v>9906669</v>
      </c>
      <c r="L73" s="36"/>
    </row>
    <row r="74" spans="1:12" hidden="1" x14ac:dyDescent="0.35">
      <c r="A74" s="25" t="s">
        <v>62</v>
      </c>
      <c r="B74" s="26">
        <v>130865</v>
      </c>
      <c r="C74" s="26">
        <v>9605441</v>
      </c>
      <c r="D74" s="26">
        <v>111891</v>
      </c>
      <c r="E74" s="26">
        <v>9848197</v>
      </c>
      <c r="F74" s="26">
        <v>0</v>
      </c>
      <c r="G74" s="26">
        <v>67517</v>
      </c>
      <c r="H74" s="26">
        <v>7729</v>
      </c>
      <c r="I74" s="26">
        <v>75246</v>
      </c>
      <c r="J74" s="26">
        <v>9772951</v>
      </c>
      <c r="L74" s="36"/>
    </row>
    <row r="75" spans="1:12" hidden="1" x14ac:dyDescent="0.35">
      <c r="A75" s="25" t="s">
        <v>63</v>
      </c>
      <c r="B75" s="37">
        <v>82799</v>
      </c>
      <c r="C75" s="37">
        <v>9491751</v>
      </c>
      <c r="D75" s="37">
        <v>102521</v>
      </c>
      <c r="E75" s="37">
        <v>9677071</v>
      </c>
      <c r="F75" s="37">
        <v>0</v>
      </c>
      <c r="G75" s="37">
        <v>18422</v>
      </c>
      <c r="H75" s="37">
        <v>786</v>
      </c>
      <c r="I75" s="37">
        <v>19208</v>
      </c>
      <c r="J75" s="37">
        <v>9657863</v>
      </c>
      <c r="L75" s="36"/>
    </row>
    <row r="76" spans="1:12" hidden="1" x14ac:dyDescent="0.35">
      <c r="A76" s="25" t="s">
        <v>64</v>
      </c>
      <c r="B76" s="38">
        <v>91308</v>
      </c>
      <c r="C76" s="38">
        <v>10654051</v>
      </c>
      <c r="D76" s="38">
        <v>108876</v>
      </c>
      <c r="E76" s="38">
        <v>10854235</v>
      </c>
      <c r="F76" s="38">
        <v>4573</v>
      </c>
      <c r="G76" s="38">
        <v>17371</v>
      </c>
      <c r="H76" s="38">
        <v>2871</v>
      </c>
      <c r="I76" s="38">
        <v>24815</v>
      </c>
      <c r="J76" s="38">
        <v>10829420</v>
      </c>
    </row>
    <row r="77" spans="1:12" hidden="1" x14ac:dyDescent="0.35">
      <c r="A77" s="25" t="s">
        <v>65</v>
      </c>
      <c r="B77" s="38">
        <v>66603</v>
      </c>
      <c r="C77" s="38">
        <v>5582433</v>
      </c>
      <c r="D77" s="38">
        <v>48970</v>
      </c>
      <c r="E77" s="38">
        <v>5698006</v>
      </c>
      <c r="F77" s="38">
        <v>111</v>
      </c>
      <c r="G77" s="38">
        <v>53375</v>
      </c>
      <c r="H77" s="38">
        <v>920</v>
      </c>
      <c r="I77" s="38">
        <v>54406</v>
      </c>
      <c r="J77" s="38">
        <v>5643600</v>
      </c>
    </row>
    <row r="78" spans="1:12" hidden="1" x14ac:dyDescent="0.35">
      <c r="A78" s="25" t="s">
        <v>66</v>
      </c>
      <c r="B78" s="38">
        <v>125079</v>
      </c>
      <c r="C78" s="38">
        <v>14841788</v>
      </c>
      <c r="D78" s="38">
        <v>172642</v>
      </c>
      <c r="E78" s="38">
        <v>15139509</v>
      </c>
      <c r="F78" s="38">
        <v>4</v>
      </c>
      <c r="G78" s="38">
        <v>15637</v>
      </c>
      <c r="H78" s="38">
        <v>13</v>
      </c>
      <c r="I78" s="38">
        <v>15654</v>
      </c>
      <c r="J78" s="38">
        <v>15123855</v>
      </c>
    </row>
    <row r="79" spans="1:12" hidden="1" x14ac:dyDescent="0.35">
      <c r="A79" s="25" t="s">
        <v>55</v>
      </c>
      <c r="B79" s="38">
        <v>118563</v>
      </c>
      <c r="C79" s="38">
        <v>12588425</v>
      </c>
      <c r="D79" s="38">
        <v>141672</v>
      </c>
      <c r="E79" s="38">
        <v>12848660</v>
      </c>
      <c r="F79" s="38">
        <v>0</v>
      </c>
      <c r="G79" s="38">
        <v>32710</v>
      </c>
      <c r="H79" s="38">
        <v>185</v>
      </c>
      <c r="I79" s="38">
        <v>32895</v>
      </c>
      <c r="J79" s="38">
        <v>12815765</v>
      </c>
    </row>
    <row r="80" spans="1:12" hidden="1" x14ac:dyDescent="0.35">
      <c r="A80" s="25" t="s">
        <v>56</v>
      </c>
      <c r="B80" s="38">
        <v>93568</v>
      </c>
      <c r="C80" s="38">
        <v>10290159</v>
      </c>
      <c r="D80" s="38">
        <v>118262</v>
      </c>
      <c r="E80" s="38">
        <v>10501989</v>
      </c>
      <c r="F80" s="38">
        <v>0</v>
      </c>
      <c r="G80" s="38">
        <v>31150</v>
      </c>
      <c r="H80" s="38">
        <v>0</v>
      </c>
      <c r="I80" s="38">
        <v>31150</v>
      </c>
      <c r="J80" s="38">
        <v>10470839</v>
      </c>
    </row>
    <row r="81" spans="1:10" hidden="1" x14ac:dyDescent="0.35">
      <c r="A81" s="25" t="s">
        <v>57</v>
      </c>
      <c r="B81" s="38">
        <v>117562</v>
      </c>
      <c r="C81" s="38">
        <v>11734456</v>
      </c>
      <c r="D81" s="38">
        <v>126618</v>
      </c>
      <c r="E81" s="38">
        <v>11978636</v>
      </c>
      <c r="F81" s="38">
        <v>5899</v>
      </c>
      <c r="G81" s="38">
        <v>28576</v>
      </c>
      <c r="H81" s="38">
        <v>11107</v>
      </c>
      <c r="I81" s="38">
        <v>45582</v>
      </c>
      <c r="J81" s="38">
        <v>11933054</v>
      </c>
    </row>
    <row r="82" spans="1:10" hidden="1" x14ac:dyDescent="0.35">
      <c r="A82" s="25" t="s">
        <v>58</v>
      </c>
      <c r="B82" s="38">
        <v>134101</v>
      </c>
      <c r="C82" s="38">
        <v>13162215</v>
      </c>
      <c r="D82" s="38">
        <v>155766</v>
      </c>
      <c r="E82" s="38">
        <v>13452082</v>
      </c>
      <c r="F82" s="38">
        <v>9845</v>
      </c>
      <c r="G82" s="38">
        <v>32749</v>
      </c>
      <c r="H82" s="38">
        <v>9274</v>
      </c>
      <c r="I82" s="38">
        <v>51868</v>
      </c>
      <c r="J82" s="38">
        <v>13400214</v>
      </c>
    </row>
    <row r="83" spans="1:10" hidden="1" x14ac:dyDescent="0.35">
      <c r="A83" s="25" t="s">
        <v>59</v>
      </c>
      <c r="B83" s="38">
        <v>112312</v>
      </c>
      <c r="C83" s="38">
        <v>10924826</v>
      </c>
      <c r="D83" s="38">
        <v>142260</v>
      </c>
      <c r="E83" s="38">
        <v>11179398</v>
      </c>
      <c r="F83" s="38">
        <v>1916</v>
      </c>
      <c r="G83" s="38">
        <v>51716</v>
      </c>
      <c r="H83" s="38">
        <v>0</v>
      </c>
      <c r="I83" s="38">
        <v>53632</v>
      </c>
      <c r="J83" s="38">
        <v>11125766</v>
      </c>
    </row>
    <row r="84" spans="1:10" hidden="1" x14ac:dyDescent="0.35">
      <c r="A84" s="25" t="s">
        <v>60</v>
      </c>
      <c r="B84" s="38">
        <v>61086</v>
      </c>
      <c r="C84" s="38">
        <v>6605359</v>
      </c>
      <c r="D84" s="38">
        <v>71045</v>
      </c>
      <c r="E84" s="38">
        <v>6737490</v>
      </c>
      <c r="F84" s="38">
        <v>0</v>
      </c>
      <c r="G84" s="38">
        <v>38212</v>
      </c>
      <c r="H84" s="38">
        <v>7516</v>
      </c>
      <c r="I84" s="38">
        <v>45728</v>
      </c>
      <c r="J84" s="38">
        <v>6691762</v>
      </c>
    </row>
    <row r="85" spans="1:10" hidden="1" x14ac:dyDescent="0.35">
      <c r="A85" s="25" t="s">
        <v>61</v>
      </c>
      <c r="B85" s="45">
        <v>172231</v>
      </c>
      <c r="C85" s="45">
        <v>16879744</v>
      </c>
      <c r="D85" s="45">
        <v>208691</v>
      </c>
      <c r="E85" s="45">
        <v>17260666</v>
      </c>
      <c r="F85" s="45">
        <v>2474</v>
      </c>
      <c r="G85" s="45">
        <v>27278</v>
      </c>
      <c r="H85" s="45">
        <v>1447</v>
      </c>
      <c r="I85" s="45">
        <v>31199</v>
      </c>
      <c r="J85" s="45">
        <v>17229467</v>
      </c>
    </row>
    <row r="86" spans="1:10" ht="15" hidden="1" customHeight="1" x14ac:dyDescent="0.35">
      <c r="A86" s="25" t="s">
        <v>62</v>
      </c>
      <c r="B86" s="38">
        <v>113459</v>
      </c>
      <c r="C86" s="38">
        <v>11972991</v>
      </c>
      <c r="D86" s="38">
        <v>136420</v>
      </c>
      <c r="E86" s="38">
        <v>12222870</v>
      </c>
      <c r="F86" s="38">
        <v>0</v>
      </c>
      <c r="G86" s="38">
        <v>33331</v>
      </c>
      <c r="H86" s="38">
        <v>0</v>
      </c>
      <c r="I86" s="38">
        <v>33331</v>
      </c>
      <c r="J86" s="38">
        <v>12189539</v>
      </c>
    </row>
    <row r="87" spans="1:10" hidden="1" x14ac:dyDescent="0.35">
      <c r="A87" s="65" t="s">
        <v>63</v>
      </c>
      <c r="B87" s="38">
        <v>42667</v>
      </c>
      <c r="C87" s="38">
        <v>4159281</v>
      </c>
      <c r="D87" s="38">
        <v>40470</v>
      </c>
      <c r="E87" s="38">
        <v>4242418</v>
      </c>
      <c r="F87" s="38">
        <v>0</v>
      </c>
      <c r="G87" s="38">
        <v>24427</v>
      </c>
      <c r="H87" s="38">
        <v>0</v>
      </c>
      <c r="I87" s="38">
        <v>24427</v>
      </c>
      <c r="J87" s="38">
        <v>4217991</v>
      </c>
    </row>
    <row r="88" spans="1:10" hidden="1" x14ac:dyDescent="0.35">
      <c r="A88" s="65" t="s">
        <v>64</v>
      </c>
      <c r="B88" s="39">
        <v>130977</v>
      </c>
      <c r="C88" s="39">
        <v>12346697</v>
      </c>
      <c r="D88" s="39">
        <v>171685</v>
      </c>
      <c r="E88" s="39">
        <v>12649359</v>
      </c>
      <c r="F88" s="39">
        <v>119</v>
      </c>
      <c r="G88" s="39">
        <v>20731</v>
      </c>
      <c r="H88" s="39">
        <v>0</v>
      </c>
      <c r="I88" s="39">
        <v>20850</v>
      </c>
      <c r="J88" s="39">
        <v>12628509</v>
      </c>
    </row>
    <row r="89" spans="1:10" hidden="1" x14ac:dyDescent="0.35">
      <c r="A89" s="25" t="s">
        <v>65</v>
      </c>
      <c r="B89" s="38">
        <v>1279</v>
      </c>
      <c r="C89" s="38">
        <v>101630</v>
      </c>
      <c r="D89" s="38">
        <v>83</v>
      </c>
      <c r="E89" s="38">
        <v>102992</v>
      </c>
      <c r="F89" s="38">
        <v>962</v>
      </c>
      <c r="G89" s="38">
        <v>16492</v>
      </c>
      <c r="H89" s="38">
        <v>0</v>
      </c>
      <c r="I89" s="38">
        <v>17454</v>
      </c>
      <c r="J89" s="38">
        <v>85538</v>
      </c>
    </row>
    <row r="90" spans="1:10" hidden="1" x14ac:dyDescent="0.35">
      <c r="A90" s="64" t="s">
        <v>66</v>
      </c>
      <c r="B90" s="38">
        <v>274469</v>
      </c>
      <c r="C90" s="38">
        <v>30021403</v>
      </c>
      <c r="D90" s="38">
        <v>316212</v>
      </c>
      <c r="E90" s="38">
        <v>30612084</v>
      </c>
      <c r="F90" s="38">
        <v>0</v>
      </c>
      <c r="G90" s="38">
        <v>27624</v>
      </c>
      <c r="H90" s="38">
        <v>0</v>
      </c>
      <c r="I90" s="38">
        <v>27624</v>
      </c>
      <c r="J90" s="38">
        <v>30584460</v>
      </c>
    </row>
    <row r="91" spans="1:10" s="67" customFormat="1" hidden="1" x14ac:dyDescent="0.35">
      <c r="A91" s="65" t="s">
        <v>55</v>
      </c>
      <c r="B91" s="65">
        <v>156275</v>
      </c>
      <c r="C91" s="65">
        <v>17498403</v>
      </c>
      <c r="D91" s="65">
        <v>175996</v>
      </c>
      <c r="E91" s="65">
        <v>17830674</v>
      </c>
      <c r="F91" s="65">
        <v>2316</v>
      </c>
      <c r="G91" s="65">
        <v>20602</v>
      </c>
      <c r="H91" s="65">
        <v>9300</v>
      </c>
      <c r="I91" s="65">
        <v>32218</v>
      </c>
      <c r="J91" s="65">
        <v>17798456</v>
      </c>
    </row>
    <row r="92" spans="1:10" s="67" customFormat="1" hidden="1" x14ac:dyDescent="0.35">
      <c r="A92" s="25" t="s">
        <v>56</v>
      </c>
      <c r="B92" s="65">
        <v>120815</v>
      </c>
      <c r="C92" s="65">
        <v>12719037</v>
      </c>
      <c r="D92" s="65">
        <v>140663</v>
      </c>
      <c r="E92" s="65">
        <v>12980515</v>
      </c>
      <c r="F92" s="65">
        <v>784</v>
      </c>
      <c r="G92" s="65">
        <v>9890</v>
      </c>
      <c r="H92" s="65">
        <v>0</v>
      </c>
      <c r="I92" s="65">
        <v>10674</v>
      </c>
      <c r="J92" s="65">
        <v>12969841</v>
      </c>
    </row>
    <row r="93" spans="1:10" s="67" customFormat="1" hidden="1" x14ac:dyDescent="0.35">
      <c r="A93" s="25" t="s">
        <v>57</v>
      </c>
      <c r="B93" s="65">
        <v>127046</v>
      </c>
      <c r="C93" s="65">
        <v>13964419</v>
      </c>
      <c r="D93" s="65">
        <v>173823</v>
      </c>
      <c r="E93" s="65">
        <v>14265288</v>
      </c>
      <c r="F93" s="65">
        <v>7089</v>
      </c>
      <c r="G93" s="65">
        <v>67072</v>
      </c>
      <c r="H93" s="65">
        <v>9509</v>
      </c>
      <c r="I93" s="65">
        <v>83670</v>
      </c>
      <c r="J93" s="65">
        <v>14181618</v>
      </c>
    </row>
    <row r="94" spans="1:10" s="67" customFormat="1" hidden="1" x14ac:dyDescent="0.35">
      <c r="A94" s="25" t="s">
        <v>58</v>
      </c>
      <c r="B94" s="65">
        <v>126324</v>
      </c>
      <c r="C94" s="65">
        <v>14033159</v>
      </c>
      <c r="D94" s="65">
        <v>149375</v>
      </c>
      <c r="E94" s="65">
        <v>14308858</v>
      </c>
      <c r="F94" s="65">
        <v>8548</v>
      </c>
      <c r="G94" s="65">
        <v>34116</v>
      </c>
      <c r="H94" s="65">
        <v>0</v>
      </c>
      <c r="I94" s="65">
        <v>42664</v>
      </c>
      <c r="J94" s="65">
        <v>14266194</v>
      </c>
    </row>
    <row r="95" spans="1:10" s="67" customFormat="1" hidden="1" x14ac:dyDescent="0.35">
      <c r="A95" s="25" t="s">
        <v>59</v>
      </c>
      <c r="B95" s="65">
        <v>126204</v>
      </c>
      <c r="C95" s="65">
        <v>13275629</v>
      </c>
      <c r="D95" s="65">
        <v>145547</v>
      </c>
      <c r="E95" s="65">
        <v>13547380</v>
      </c>
      <c r="F95" s="65">
        <v>7054</v>
      </c>
      <c r="G95" s="65">
        <v>31344</v>
      </c>
      <c r="H95" s="65">
        <v>0</v>
      </c>
      <c r="I95" s="65">
        <v>38398</v>
      </c>
      <c r="J95" s="65">
        <v>13508982</v>
      </c>
    </row>
    <row r="96" spans="1:10" s="67" customFormat="1" hidden="1" x14ac:dyDescent="0.35">
      <c r="A96" s="25" t="s">
        <v>60</v>
      </c>
      <c r="B96" s="65">
        <v>132937</v>
      </c>
      <c r="C96" s="65">
        <v>13318325</v>
      </c>
      <c r="D96" s="65">
        <v>163118</v>
      </c>
      <c r="E96" s="65">
        <v>13614380</v>
      </c>
      <c r="F96" s="65">
        <v>632</v>
      </c>
      <c r="G96" s="65">
        <v>1136317</v>
      </c>
      <c r="H96" s="65">
        <v>12826</v>
      </c>
      <c r="I96" s="65">
        <v>1149775</v>
      </c>
      <c r="J96" s="65">
        <v>12464605</v>
      </c>
    </row>
    <row r="97" spans="1:13" s="67" customFormat="1" hidden="1" x14ac:dyDescent="0.35">
      <c r="A97" s="65" t="s">
        <v>61</v>
      </c>
      <c r="B97" s="65">
        <v>129512</v>
      </c>
      <c r="C97" s="65">
        <v>15411360</v>
      </c>
      <c r="D97" s="65">
        <v>153785</v>
      </c>
      <c r="E97" s="65">
        <v>15694657</v>
      </c>
      <c r="F97" s="65">
        <v>164</v>
      </c>
      <c r="G97" s="65">
        <v>37669</v>
      </c>
      <c r="H97" s="65">
        <v>44</v>
      </c>
      <c r="I97" s="65">
        <v>37877</v>
      </c>
      <c r="J97" s="65">
        <v>15656780</v>
      </c>
    </row>
    <row r="98" spans="1:13" s="67" customFormat="1" hidden="1" x14ac:dyDescent="0.35">
      <c r="A98" s="25" t="s">
        <v>62</v>
      </c>
      <c r="B98" s="65">
        <v>134130</v>
      </c>
      <c r="C98" s="65">
        <v>16531884</v>
      </c>
      <c r="D98" s="65">
        <v>153386</v>
      </c>
      <c r="E98" s="65">
        <v>16819400</v>
      </c>
      <c r="F98" s="65">
        <v>4698</v>
      </c>
      <c r="G98" s="65">
        <v>46185</v>
      </c>
      <c r="H98" s="65">
        <v>0</v>
      </c>
      <c r="I98" s="65">
        <v>50883</v>
      </c>
      <c r="J98" s="65">
        <v>16768517</v>
      </c>
    </row>
    <row r="99" spans="1:13" s="67" customFormat="1" hidden="1" x14ac:dyDescent="0.35">
      <c r="A99" s="66" t="s">
        <v>63</v>
      </c>
      <c r="B99" s="65">
        <v>64099</v>
      </c>
      <c r="C99" s="65">
        <v>8993306</v>
      </c>
      <c r="D99" s="65">
        <v>50607</v>
      </c>
      <c r="E99" s="65">
        <v>9108012</v>
      </c>
      <c r="F99" s="65">
        <v>0</v>
      </c>
      <c r="G99" s="65">
        <v>41484</v>
      </c>
      <c r="H99" s="65">
        <v>13460</v>
      </c>
      <c r="I99" s="65">
        <v>54944</v>
      </c>
      <c r="J99" s="65">
        <v>9053068</v>
      </c>
    </row>
    <row r="100" spans="1:13" s="67" customFormat="1" hidden="1" x14ac:dyDescent="0.35">
      <c r="A100" s="66" t="s">
        <v>64</v>
      </c>
      <c r="B100" s="65">
        <v>198626</v>
      </c>
      <c r="C100" s="65">
        <v>19981748</v>
      </c>
      <c r="D100" s="65">
        <v>223474</v>
      </c>
      <c r="E100" s="65">
        <v>20403848</v>
      </c>
      <c r="F100" s="65">
        <v>0</v>
      </c>
      <c r="G100" s="65">
        <v>24936</v>
      </c>
      <c r="H100" s="65">
        <v>325</v>
      </c>
      <c r="I100" s="65">
        <v>25261</v>
      </c>
      <c r="J100" s="65">
        <v>20378587</v>
      </c>
    </row>
    <row r="101" spans="1:13" s="67" customFormat="1" hidden="1" x14ac:dyDescent="0.35">
      <c r="A101" s="65" t="s">
        <v>65</v>
      </c>
      <c r="B101" s="65">
        <f>IF([1]flow!B154="","",[1]flow!B154)</f>
        <v>25412</v>
      </c>
      <c r="C101" s="65">
        <f>IF([1]flow!C154="","",[1]flow!C154)</f>
        <v>4592714</v>
      </c>
      <c r="D101" s="65">
        <f>IF([1]flow!D154="","",[1]flow!D154)</f>
        <v>53053</v>
      </c>
      <c r="E101" s="65">
        <f>IF([1]flow!E154="","",[1]flow!E154)</f>
        <v>4671179</v>
      </c>
      <c r="F101" s="65">
        <f>IF([1]flow!F154="","",[1]flow!F154)</f>
        <v>485</v>
      </c>
      <c r="G101" s="65">
        <f>IF([1]flow!G154="","",[1]flow!G154)</f>
        <v>92064</v>
      </c>
      <c r="H101" s="65">
        <f>IF([1]flow!H154="","",[1]flow!H154)</f>
        <v>83</v>
      </c>
      <c r="I101" s="65">
        <f>IF([1]flow!I154="","",[1]flow!I154)</f>
        <v>92632</v>
      </c>
      <c r="J101" s="65">
        <f>IF([1]flow!J154="","",[1]flow!J154)</f>
        <v>4578547</v>
      </c>
    </row>
    <row r="102" spans="1:13" s="67" customFormat="1" hidden="1" x14ac:dyDescent="0.35">
      <c r="A102" s="25" t="s">
        <v>66</v>
      </c>
      <c r="B102" s="65">
        <f>IF([1]flow!B155="","",[1]flow!B155)</f>
        <v>279198</v>
      </c>
      <c r="C102" s="65">
        <f>IF([1]flow!C155="","",[1]flow!C155)</f>
        <v>28797095</v>
      </c>
      <c r="D102" s="65">
        <f>IF([1]flow!D155="","",[1]flow!D155)</f>
        <v>337321</v>
      </c>
      <c r="E102" s="65">
        <f>IF([1]flow!E155="","",[1]flow!E155)</f>
        <v>29413614</v>
      </c>
      <c r="F102" s="65">
        <f>IF([1]flow!F155="","",[1]flow!F155)</f>
        <v>0</v>
      </c>
      <c r="G102" s="65">
        <f>IF([1]flow!G155="","",[1]flow!G155)</f>
        <v>126705</v>
      </c>
      <c r="H102" s="65">
        <f>IF([1]flow!H155="","",[1]flow!H155)</f>
        <v>18410</v>
      </c>
      <c r="I102" s="65">
        <f>IF([1]flow!I155="","",[1]flow!I155)</f>
        <v>145115</v>
      </c>
      <c r="J102" s="65">
        <f>IF([1]flow!J155="","",[1]flow!J155)</f>
        <v>29268499</v>
      </c>
    </row>
    <row r="103" spans="1:13" x14ac:dyDescent="0.35">
      <c r="A103" s="65" t="s">
        <v>55</v>
      </c>
      <c r="B103" s="45">
        <f>IF([1]flow!B156="","",[1]flow!B156)</f>
        <v>2007</v>
      </c>
      <c r="C103" s="45">
        <f>IF([1]flow!C156="","",[1]flow!C156)</f>
        <v>20039638</v>
      </c>
      <c r="D103" s="45">
        <f>IF([1]flow!D156="","",[1]flow!D156)</f>
        <v>28137</v>
      </c>
      <c r="E103" s="45">
        <f>IF([1]flow!E156="","",[1]flow!E156)</f>
        <v>20069782</v>
      </c>
      <c r="F103" s="45">
        <f>IF([1]flow!F156="","",[1]flow!F156)</f>
        <v>15679</v>
      </c>
      <c r="G103" s="45">
        <f>IF([1]flow!G156="","",[1]flow!G156)</f>
        <v>87666</v>
      </c>
      <c r="H103" s="45">
        <f>IF([1]flow!H156="","",[1]flow!H156)</f>
        <v>0</v>
      </c>
      <c r="I103" s="45">
        <f>IF([1]flow!I156="","",[1]flow!I156)</f>
        <v>103345</v>
      </c>
      <c r="J103" s="45">
        <f>IF([1]flow!J156="","",[1]flow!J156)</f>
        <v>19966437</v>
      </c>
    </row>
    <row r="104" spans="1:13" x14ac:dyDescent="0.35">
      <c r="A104" s="25" t="s">
        <v>56</v>
      </c>
      <c r="B104" s="45">
        <f>IF([1]flow!B157="","",[1]flow!B157)</f>
        <v>12</v>
      </c>
      <c r="C104" s="45">
        <f>IF([1]flow!C157="","",[1]flow!C157)</f>
        <v>11714</v>
      </c>
      <c r="D104" s="45">
        <f>IF([1]flow!D157="","",[1]flow!D157)</f>
        <v>26404</v>
      </c>
      <c r="E104" s="45">
        <f>IF([1]flow!E157="","",[1]flow!E157)</f>
        <v>38130</v>
      </c>
      <c r="F104" s="45">
        <f>IF([1]flow!F157="","",[1]flow!F157)</f>
        <v>11426</v>
      </c>
      <c r="G104" s="45">
        <f>IF([1]flow!G157="","",[1]flow!G157)</f>
        <v>129328</v>
      </c>
      <c r="H104" s="45">
        <f>IF([1]flow!H157="","",[1]flow!H157)</f>
        <v>1593</v>
      </c>
      <c r="I104" s="45">
        <f>IF([1]flow!I157="","",[1]flow!I157)</f>
        <v>142347</v>
      </c>
      <c r="J104" s="45">
        <f>IF([1]flow!J157="","",[1]flow!J157)</f>
        <v>-104217</v>
      </c>
    </row>
    <row r="105" spans="1:13" x14ac:dyDescent="0.35">
      <c r="A105" s="65" t="s">
        <v>57</v>
      </c>
      <c r="B105" s="65">
        <f>IF([1]flow!B158="","",[1]flow!B158)</f>
        <v>449699</v>
      </c>
      <c r="C105" s="65">
        <f>IF([1]flow!C158="","",[1]flow!C158)</f>
        <v>46244963</v>
      </c>
      <c r="D105" s="65">
        <f>IF([1]flow!D158="","",[1]flow!D158)</f>
        <v>561035</v>
      </c>
      <c r="E105" s="65">
        <f>IF([1]flow!E158="","",[1]flow!E158)</f>
        <v>47255697</v>
      </c>
      <c r="F105" s="65">
        <f>IF([1]flow!F158="","",[1]flow!F158)</f>
        <v>0</v>
      </c>
      <c r="G105" s="65">
        <f>IF([1]flow!G158="","",[1]flow!G158)</f>
        <v>79176</v>
      </c>
      <c r="H105" s="65">
        <f>IF([1]flow!H158="","",[1]flow!H158)</f>
        <v>14945</v>
      </c>
      <c r="I105" s="65">
        <f>IF([1]flow!I158="","",[1]flow!I158)</f>
        <v>94121</v>
      </c>
      <c r="J105" s="65">
        <f>IF([1]flow!J158="","",[1]flow!J158)</f>
        <v>47161576</v>
      </c>
      <c r="K105" s="67"/>
      <c r="L105" s="67"/>
      <c r="M105" s="67"/>
    </row>
    <row r="106" spans="1:13" x14ac:dyDescent="0.35">
      <c r="A106" s="65" t="s">
        <v>58</v>
      </c>
      <c r="B106" s="45">
        <f>IF([1]flow!B159="","",[1]flow!B159)</f>
        <v>170774</v>
      </c>
      <c r="C106" s="45">
        <f>IF([1]flow!C159="","",[1]flow!C159)</f>
        <v>17606953</v>
      </c>
      <c r="D106" s="45">
        <f>IF([1]flow!D159="","",[1]flow!D159)</f>
        <v>194993</v>
      </c>
      <c r="E106" s="45">
        <f>IF([1]flow!E159="","",[1]flow!E159)</f>
        <v>17972720</v>
      </c>
      <c r="F106" s="45">
        <f>IF([1]flow!F159="","",[1]flow!F159)</f>
        <v>15402</v>
      </c>
      <c r="G106" s="45">
        <f>IF([1]flow!G159="","",[1]flow!G159)</f>
        <v>312161</v>
      </c>
      <c r="H106" s="45">
        <f>IF([1]flow!H159="","",[1]flow!H159)</f>
        <v>9007</v>
      </c>
      <c r="I106" s="45">
        <f>IF([1]flow!I159="","",[1]flow!I159)</f>
        <v>336570</v>
      </c>
      <c r="J106" s="45">
        <f>IF([1]flow!J159="","",[1]flow!J159)</f>
        <v>17636150</v>
      </c>
    </row>
    <row r="107" spans="1:13" x14ac:dyDescent="0.35">
      <c r="A107" s="44" t="s">
        <v>59</v>
      </c>
      <c r="B107" s="45">
        <f>IF([1]flow!B160="","",[1]flow!B160)</f>
        <v>157425</v>
      </c>
      <c r="C107" s="45">
        <f>IF([1]flow!C160="","",[1]flow!C160)</f>
        <v>16202328</v>
      </c>
      <c r="D107" s="45">
        <f>IF([1]flow!D160="","",[1]flow!D160)</f>
        <v>193257</v>
      </c>
      <c r="E107" s="45">
        <f>IF([1]flow!E160="","",[1]flow!E160)</f>
        <v>16553010</v>
      </c>
      <c r="F107" s="45">
        <f>IF([1]flow!F160="","",[1]flow!F160)</f>
        <v>0</v>
      </c>
      <c r="G107" s="45">
        <f>IF([1]flow!G160="","",[1]flow!G160)</f>
        <v>97603</v>
      </c>
      <c r="H107" s="45">
        <f>IF([1]flow!H160="","",[1]flow!H160)</f>
        <v>9122</v>
      </c>
      <c r="I107" s="45">
        <f>IF([1]flow!I160="","",[1]flow!I160)</f>
        <v>106725</v>
      </c>
      <c r="J107" s="45">
        <f>IF([1]flow!J160="","",[1]flow!J160)</f>
        <v>16446285</v>
      </c>
    </row>
    <row r="108" spans="1:13" x14ac:dyDescent="0.35">
      <c r="A108" s="44" t="s">
        <v>60</v>
      </c>
      <c r="B108" s="45">
        <f>IF([1]flow!B161="","",[1]flow!B161)</f>
        <v>149259</v>
      </c>
      <c r="C108" s="45">
        <f>IF([1]flow!C161="","",[1]flow!C161)</f>
        <v>17732027</v>
      </c>
      <c r="D108" s="45">
        <f>IF([1]flow!D161="","",[1]flow!D161)</f>
        <v>174089</v>
      </c>
      <c r="E108" s="45">
        <f>IF([1]flow!E161="","",[1]flow!E161)</f>
        <v>18055375</v>
      </c>
      <c r="F108" s="45">
        <f>IF([1]flow!F161="","",[1]flow!F161)</f>
        <v>3438</v>
      </c>
      <c r="G108" s="45">
        <f>IF([1]flow!G161="","",[1]flow!G161)</f>
        <v>778220</v>
      </c>
      <c r="H108" s="45">
        <f>IF([1]flow!H161="","",[1]flow!H161)</f>
        <v>0</v>
      </c>
      <c r="I108" s="45">
        <f>IF([1]flow!I161="","",[1]flow!I161)</f>
        <v>781658</v>
      </c>
      <c r="J108" s="45">
        <f>IF([1]flow!J161="","",[1]flow!J161)</f>
        <v>17273717</v>
      </c>
    </row>
    <row r="109" spans="1:13" x14ac:dyDescent="0.35">
      <c r="A109" s="44" t="s">
        <v>61</v>
      </c>
      <c r="B109" s="45">
        <f>IF([1]flow!B162="","",[1]flow!B162)</f>
        <v>120066</v>
      </c>
      <c r="C109" s="45">
        <f>IF([1]flow!C162="","",[1]flow!C162)</f>
        <v>11186325</v>
      </c>
      <c r="D109" s="45">
        <f>IF([1]flow!D162="","",[1]flow!D162)</f>
        <v>147515</v>
      </c>
      <c r="E109" s="45">
        <f>IF([1]flow!E162="","",[1]flow!E162)</f>
        <v>11453906</v>
      </c>
      <c r="F109" s="45">
        <f>IF([1]flow!F162="","",[1]flow!F162)</f>
        <v>13002</v>
      </c>
      <c r="G109" s="45">
        <f>IF([1]flow!G162="","",[1]flow!G162)</f>
        <v>116000</v>
      </c>
      <c r="H109" s="45">
        <f>IF([1]flow!H162="","",[1]flow!H162)</f>
        <v>0</v>
      </c>
      <c r="I109" s="45">
        <f>IF([1]flow!I162="","",[1]flow!I162)</f>
        <v>129002</v>
      </c>
      <c r="J109" s="45">
        <f>IF([1]flow!J162="","",[1]flow!J162)</f>
        <v>11324904</v>
      </c>
    </row>
    <row r="110" spans="1:13" x14ac:dyDescent="0.35">
      <c r="A110" s="44" t="s">
        <v>62</v>
      </c>
      <c r="B110" s="45">
        <f>IF([1]flow!B163="","",[1]flow!B163)</f>
        <v>152615</v>
      </c>
      <c r="C110" s="45">
        <f>IF([1]flow!C163="","",[1]flow!C163)</f>
        <v>15961205</v>
      </c>
      <c r="D110" s="45">
        <f>IF([1]flow!D163="","",[1]flow!D163)</f>
        <v>207719</v>
      </c>
      <c r="E110" s="45">
        <f>IF([1]flow!E163="","",[1]flow!E163)</f>
        <v>16321539</v>
      </c>
      <c r="F110" s="45">
        <f>IF([1]flow!F163="","",[1]flow!F163)</f>
        <v>12533</v>
      </c>
      <c r="G110" s="45">
        <f>IF([1]flow!G163="","",[1]flow!G163)</f>
        <v>79924</v>
      </c>
      <c r="H110" s="45">
        <f>IF([1]flow!H163="","",[1]flow!H163)</f>
        <v>11183</v>
      </c>
      <c r="I110" s="45">
        <f>IF([1]flow!I163="","",[1]flow!I163)</f>
        <v>103640</v>
      </c>
      <c r="J110" s="45">
        <f>IF([1]flow!J163="","",[1]flow!J163)</f>
        <v>16217899</v>
      </c>
    </row>
    <row r="111" spans="1:13" x14ac:dyDescent="0.35">
      <c r="A111" s="44" t="s">
        <v>63</v>
      </c>
      <c r="B111" s="45">
        <f>IF([1]flow!B164="","",[1]flow!B164)</f>
        <v>149702</v>
      </c>
      <c r="C111" s="45">
        <f>IF([1]flow!C164="","",[1]flow!C164)</f>
        <v>15845711</v>
      </c>
      <c r="D111" s="45">
        <f>IF([1]flow!D164="","",[1]flow!D164)</f>
        <v>202779</v>
      </c>
      <c r="E111" s="45">
        <f>IF([1]flow!E164="","",[1]flow!E164)</f>
        <v>16198192</v>
      </c>
      <c r="F111" s="45">
        <f>IF([1]flow!F164="","",[1]flow!F164)</f>
        <v>9491</v>
      </c>
      <c r="G111" s="45">
        <f>IF([1]flow!G164="","",[1]flow!G164)</f>
        <v>112956</v>
      </c>
      <c r="H111" s="45">
        <f>IF([1]flow!H164="","",[1]flow!H164)</f>
        <v>2883</v>
      </c>
      <c r="I111" s="45">
        <f>IF([1]flow!I164="","",[1]flow!I164)</f>
        <v>125330</v>
      </c>
      <c r="J111" s="45">
        <f>IF([1]flow!J164="","",[1]flow!J164)</f>
        <v>16072862</v>
      </c>
    </row>
    <row r="112" spans="1:13" x14ac:dyDescent="0.35">
      <c r="A112" s="45" t="s">
        <v>64</v>
      </c>
      <c r="B112" s="45">
        <f>IF([1]flow!B165="","",[1]flow!B165)</f>
        <v>159762</v>
      </c>
      <c r="C112" s="45">
        <f>IF([1]flow!C165="","",[1]flow!C165)</f>
        <v>16764324</v>
      </c>
      <c r="D112" s="45">
        <f>IF([1]flow!D165="","",[1]flow!D165)</f>
        <v>201610</v>
      </c>
      <c r="E112" s="45">
        <f>IF([1]flow!E165="","",[1]flow!E165)</f>
        <v>17125696</v>
      </c>
      <c r="F112" s="45">
        <f>IF([1]flow!F165="","",[1]flow!F165)</f>
        <v>7589</v>
      </c>
      <c r="G112" s="45">
        <f>IF([1]flow!G165="","",[1]flow!G165)</f>
        <v>99705</v>
      </c>
      <c r="H112" s="45">
        <f>IF([1]flow!H165="","",[1]flow!H165)</f>
        <v>5623</v>
      </c>
      <c r="I112" s="45">
        <f>IF([1]flow!I165="","",[1]flow!I165)</f>
        <v>112917</v>
      </c>
      <c r="J112" s="45">
        <f>IF([1]flow!J165="","",[1]flow!J165)</f>
        <v>17012779</v>
      </c>
    </row>
    <row r="113" spans="1:10" x14ac:dyDescent="0.35">
      <c r="A113" s="45" t="s">
        <v>65</v>
      </c>
      <c r="B113" s="45">
        <f>IF([1]flow!B166="","",[1]flow!B166)</f>
        <v>206091</v>
      </c>
      <c r="C113" s="45">
        <f>IF([1]flow!C166="","",[1]flow!C166)</f>
        <v>22532995</v>
      </c>
      <c r="D113" s="45">
        <f>IF([1]flow!D166="","",[1]flow!D166)</f>
        <v>289892</v>
      </c>
      <c r="E113" s="45">
        <f>IF([1]flow!E166="","",[1]flow!E166)</f>
        <v>23028978</v>
      </c>
      <c r="F113" s="45">
        <f>IF([1]flow!F166="","",[1]flow!F166)</f>
        <v>6246</v>
      </c>
      <c r="G113" s="45">
        <f>IF([1]flow!G166="","",[1]flow!G166)</f>
        <v>182482</v>
      </c>
      <c r="H113" s="45">
        <f>IF([1]flow!H166="","",[1]flow!H166)</f>
        <v>9408</v>
      </c>
      <c r="I113" s="45">
        <f>IF([1]flow!I166="","",[1]flow!I166)</f>
        <v>198136</v>
      </c>
      <c r="J113" s="45">
        <f>IF([1]flow!J166="","",[1]flow!J166)</f>
        <v>22830842</v>
      </c>
    </row>
    <row r="114" spans="1:10" x14ac:dyDescent="0.35">
      <c r="A114" s="45" t="s">
        <v>66</v>
      </c>
      <c r="B114" s="45">
        <f>IF([1]flow!B167="","",[1]flow!B167)</f>
        <v>151552</v>
      </c>
      <c r="C114" s="45">
        <f>IF([1]flow!C167="","",[1]flow!C167)</f>
        <v>16268852</v>
      </c>
      <c r="D114" s="45">
        <f>IF([1]flow!D167="","",[1]flow!D167)</f>
        <v>245710</v>
      </c>
      <c r="E114" s="45">
        <f>IF([1]flow!E167="","",[1]flow!E167)</f>
        <v>16666114</v>
      </c>
      <c r="F114" s="45">
        <f>IF([1]flow!F167="","",[1]flow!F167)</f>
        <v>8496</v>
      </c>
      <c r="G114" s="45">
        <f>IF([1]flow!G167="","",[1]flow!G167)</f>
        <v>116459</v>
      </c>
      <c r="H114" s="45">
        <f>IF([1]flow!H167="","",[1]flow!H167)</f>
        <v>2968</v>
      </c>
      <c r="I114" s="45">
        <f>IF([1]flow!I167="","",[1]flow!I167)</f>
        <v>127923</v>
      </c>
      <c r="J114" s="45">
        <f>IF([1]flow!J167="","",[1]flow!J167)</f>
        <v>16538191</v>
      </c>
    </row>
    <row r="115" spans="1:10" x14ac:dyDescent="0.35">
      <c r="A115" s="45" t="s">
        <v>55</v>
      </c>
      <c r="B115" s="45">
        <f>IF([1]flow!B168="","",[1]flow!B168)</f>
        <v>186430</v>
      </c>
      <c r="C115" s="45">
        <f>IF([1]flow!C168="","",[1]flow!C168)</f>
        <v>19621185</v>
      </c>
      <c r="D115" s="45">
        <f>IF([1]flow!D168="","",[1]flow!D168)</f>
        <v>230623</v>
      </c>
      <c r="E115" s="45">
        <f>IF([1]flow!E168="","",[1]flow!E168)</f>
        <v>20038238</v>
      </c>
      <c r="F115" s="45">
        <f>IF([1]flow!F168="","",[1]flow!F168)</f>
        <v>5194</v>
      </c>
      <c r="G115" s="45">
        <f>IF([1]flow!G168="","",[1]flow!G168)</f>
        <v>124144</v>
      </c>
      <c r="H115" s="45">
        <f>IF([1]flow!H168="","",[1]flow!H168)</f>
        <v>2205</v>
      </c>
      <c r="I115" s="45">
        <f>IF([1]flow!I168="","",[1]flow!I168)</f>
        <v>131543</v>
      </c>
      <c r="J115" s="45">
        <f>IF([1]flow!J168="","",[1]flow!J168)</f>
        <v>19906695</v>
      </c>
    </row>
    <row r="116" spans="1:10" x14ac:dyDescent="0.35">
      <c r="A116" s="44" t="s">
        <v>56</v>
      </c>
      <c r="B116" s="45">
        <f>IF([1]flow!B169="","",[1]flow!B169)</f>
        <v>47730</v>
      </c>
      <c r="C116" s="45">
        <f>IF([1]flow!C169="","",[1]flow!C169)</f>
        <v>5236080</v>
      </c>
      <c r="D116" s="45">
        <f>IF([1]flow!D169="","",[1]flow!D169)</f>
        <v>179949</v>
      </c>
      <c r="E116" s="45">
        <f>IF([1]flow!E169="","",[1]flow!E169)</f>
        <v>5463759</v>
      </c>
      <c r="F116" s="45">
        <f>IF([1]flow!F169="","",[1]flow!F169)</f>
        <v>26758</v>
      </c>
      <c r="G116" s="45">
        <f>IF([1]flow!G169="","",[1]flow!G169)</f>
        <v>231197</v>
      </c>
      <c r="H116" s="45">
        <f>IF([1]flow!H169="","",[1]flow!H169)</f>
        <v>9112</v>
      </c>
      <c r="I116" s="45">
        <f>IF([1]flow!I169="","",[1]flow!I169)</f>
        <v>267067</v>
      </c>
      <c r="J116" s="45">
        <f>IF([1]flow!J169="","",[1]flow!J169)</f>
        <v>5196692</v>
      </c>
    </row>
    <row r="117" spans="1:10" x14ac:dyDescent="0.35">
      <c r="A117" s="44" t="s">
        <v>57</v>
      </c>
      <c r="B117" s="45">
        <f>IF([1]flow!B170="","",[1]flow!B170)</f>
        <v>304840</v>
      </c>
      <c r="C117" s="45">
        <f>IF([1]flow!C170="","",[1]flow!C170)</f>
        <v>27492014</v>
      </c>
      <c r="D117" s="45">
        <v>626856</v>
      </c>
      <c r="E117" s="45">
        <v>28423710</v>
      </c>
      <c r="F117" s="45">
        <v>20639</v>
      </c>
      <c r="G117" s="45">
        <v>484965</v>
      </c>
      <c r="H117" s="45">
        <v>10279</v>
      </c>
      <c r="I117" s="45">
        <v>515883</v>
      </c>
      <c r="J117" s="45">
        <v>27907827</v>
      </c>
    </row>
    <row r="118" spans="1:10" x14ac:dyDescent="0.35">
      <c r="A118" s="44" t="s">
        <v>58</v>
      </c>
      <c r="B118" s="45">
        <f>IF([1]flow!B171="","",[1]flow!B171)</f>
        <v>190622</v>
      </c>
      <c r="C118" s="45">
        <f>IF([1]flow!C171="","",[1]flow!C171)</f>
        <v>20450487</v>
      </c>
      <c r="D118" s="45">
        <f>IF([1]flow!D171="","",[1]flow!D171)</f>
        <v>328949</v>
      </c>
      <c r="E118" s="45">
        <f>IF([1]flow!E171="","",[1]flow!E171)</f>
        <v>20970058</v>
      </c>
      <c r="F118" s="45">
        <f>IF([1]flow!F171="","",[1]flow!F171)</f>
        <v>6389</v>
      </c>
      <c r="G118" s="45">
        <f>IF([1]flow!G171="","",[1]flow!G171)</f>
        <v>2354893</v>
      </c>
      <c r="H118" s="45">
        <f>IF([1]flow!H171="","",[1]flow!H171)</f>
        <v>0</v>
      </c>
      <c r="I118" s="45">
        <f>IF([1]flow!I171="","",[1]flow!I171)</f>
        <v>2361282</v>
      </c>
      <c r="J118" s="45">
        <f>IF([1]flow!J171="","",[1]flow!J171)</f>
        <v>18608776</v>
      </c>
    </row>
    <row r="119" spans="1:10" x14ac:dyDescent="0.35">
      <c r="A119" s="44" t="s">
        <v>59</v>
      </c>
      <c r="B119" s="45">
        <f>IF([1]flow!B172="","",[1]flow!B172)</f>
        <v>162888</v>
      </c>
      <c r="C119" s="45">
        <f>IF([1]flow!C172="","",[1]flow!C172)</f>
        <v>17076324</v>
      </c>
      <c r="D119" s="45">
        <f>IF([1]flow!D172="","",[1]flow!D172)</f>
        <v>331827</v>
      </c>
      <c r="E119" s="45">
        <f>IF([1]flow!E172="","",[1]flow!E172)</f>
        <v>17571039</v>
      </c>
      <c r="F119" s="45">
        <f>IF([1]flow!F172="","",[1]flow!F172)</f>
        <v>3407</v>
      </c>
      <c r="G119" s="45">
        <f>IF([1]flow!G172="","",[1]flow!G172)</f>
        <v>205225</v>
      </c>
      <c r="H119" s="45">
        <f>IF([1]flow!H172="","",[1]flow!H172)</f>
        <v>6078</v>
      </c>
      <c r="I119" s="45">
        <f>IF([1]flow!I172="","",[1]flow!I172)</f>
        <v>214710</v>
      </c>
      <c r="J119" s="45">
        <f>IF([1]flow!J172="","",[1]flow!J172)</f>
        <v>17356329</v>
      </c>
    </row>
    <row r="120" spans="1:10" x14ac:dyDescent="0.35">
      <c r="A120" s="44" t="s">
        <v>60</v>
      </c>
      <c r="B120" s="45">
        <v>187456</v>
      </c>
      <c r="C120" s="45">
        <v>17976452</v>
      </c>
      <c r="D120" s="45">
        <v>357021</v>
      </c>
      <c r="E120" s="45">
        <v>18520929</v>
      </c>
      <c r="F120" s="45">
        <v>3375</v>
      </c>
      <c r="G120" s="45">
        <v>282376</v>
      </c>
      <c r="H120" s="45">
        <v>1078</v>
      </c>
      <c r="I120" s="45">
        <v>286829</v>
      </c>
      <c r="J120" s="45">
        <v>18234100</v>
      </c>
    </row>
    <row r="121" spans="1:10" x14ac:dyDescent="0.35">
      <c r="A121" s="44" t="s">
        <v>61</v>
      </c>
      <c r="B121" s="45">
        <v>177762</v>
      </c>
      <c r="C121" s="45">
        <v>18126197</v>
      </c>
      <c r="D121" s="45">
        <v>367970</v>
      </c>
      <c r="E121" s="45">
        <v>18671929</v>
      </c>
      <c r="F121" s="45">
        <v>63</v>
      </c>
      <c r="G121" s="45">
        <v>177467</v>
      </c>
      <c r="H121" s="45">
        <v>18866</v>
      </c>
      <c r="I121" s="45">
        <v>196396</v>
      </c>
      <c r="J121" s="45">
        <v>18475533</v>
      </c>
    </row>
    <row r="122" spans="1:10" x14ac:dyDescent="0.35">
      <c r="A122" s="44" t="s">
        <v>62</v>
      </c>
      <c r="B122" s="45">
        <f>IF([1]flow!B175="","",[1]flow!B175)</f>
        <v>181466</v>
      </c>
      <c r="C122" s="45">
        <f>IF([1]flow!C175="","",[1]flow!C175)</f>
        <v>18151831</v>
      </c>
      <c r="D122" s="45">
        <f>IF([1]flow!D175="","",[1]flow!D175)</f>
        <v>433233</v>
      </c>
      <c r="E122" s="45">
        <f>IF([1]flow!E175="","",[1]flow!E175)</f>
        <v>18766530</v>
      </c>
      <c r="F122" s="45">
        <f>IF([1]flow!F175="","",[1]flow!F175)</f>
        <v>14248</v>
      </c>
      <c r="G122" s="45">
        <f>IF([1]flow!G175="","",[1]flow!G175)</f>
        <v>339136</v>
      </c>
      <c r="H122" s="45">
        <f>IF([1]flow!H175="","",[1]flow!H175)</f>
        <v>26937</v>
      </c>
      <c r="I122" s="45">
        <f>IF([1]flow!I175="","",[1]flow!I175)</f>
        <v>380321</v>
      </c>
      <c r="J122" s="45">
        <f>IF([1]flow!J175="","",[1]flow!J175)</f>
        <v>18386209</v>
      </c>
    </row>
  </sheetData>
  <mergeCells count="6">
    <mergeCell ref="A1:E1"/>
    <mergeCell ref="A27:J27"/>
    <mergeCell ref="A2:E2"/>
    <mergeCell ref="B29:E29"/>
    <mergeCell ref="F29:I29"/>
    <mergeCell ref="J29:J30"/>
  </mergeCells>
  <phoneticPr fontId="24" type="noConversion"/>
  <pageMargins left="0.25" right="0.25" top="0.75" bottom="0.75" header="0.3" footer="0.3"/>
  <pageSetup paperSize="9" scale="6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E8CAFEA5DC2749948CBD4FD6B0851F" ma:contentTypeVersion="0" ma:contentTypeDescription="Create a new document." ma:contentTypeScope="" ma:versionID="69b77dcf995804c581f3554595b35fa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E46AEE8-5B15-498E-A9C6-4B6BD7E2131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21BA2ED-1298-422C-9A32-945FB8E699D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E36F078-60ED-4BBD-8FAA-53EDCFEE2489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Assets </vt:lpstr>
      <vt:lpstr>stock</vt:lpstr>
      <vt:lpstr>flow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Շուշանիկ Ջավադյան</cp:lastModifiedBy>
  <dcterms:created xsi:type="dcterms:W3CDTF">2018-03-26T06:56:09Z</dcterms:created>
  <dcterms:modified xsi:type="dcterms:W3CDTF">2026-09-30T18:30:40Z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0x0101001DE8CAFEA5DC2749948CBD4FD6B0851F</vt:lpwstr>
  </property>
</Properties>
</file>